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nza\Documents\Web\clanky\"/>
    </mc:Choice>
  </mc:AlternateContent>
  <xr:revisionPtr revIDLastSave="0" documentId="13_ncr:1_{00F3B00E-734B-48B4-9FB0-7233BF67A0B7}" xr6:coauthVersionLast="47" xr6:coauthVersionMax="47" xr10:uidLastSave="{00000000-0000-0000-0000-000000000000}"/>
  <bookViews>
    <workbookView xWindow="-108" yWindow="-108" windowWidth="23256" windowHeight="12576" tabRatio="756" xr2:uid="{06C5326E-38AE-4282-A4E2-3A74329E3246}"/>
  </bookViews>
  <sheets>
    <sheet name="se vzorci" sheetId="11" r:id="rId1"/>
    <sheet name="bez vzorců" sheetId="15" r:id="rId2"/>
    <sheet name="webový" sheetId="17" r:id="rId3"/>
    <sheet name="sezóny" sheetId="18" r:id="rId4"/>
    <sheet name="kariéry" sheetId="19" r:id="rId5"/>
  </sheets>
  <definedNames>
    <definedName name="_xlnm._FilterDatabase" localSheetId="4" hidden="1">kariéry!$A$1:$H$161</definedName>
    <definedName name="_xlnm._FilterDatabase" localSheetId="3" hidden="1">sezóny!$A$1:$K$1</definedName>
  </definedNames>
  <calcPr calcId="191029"/>
</workbook>
</file>

<file path=xl/calcChain.xml><?xml version="1.0" encoding="utf-8"?>
<calcChain xmlns="http://schemas.openxmlformats.org/spreadsheetml/2006/main">
  <c r="G1563" i="11" l="1"/>
  <c r="F1563" i="11"/>
  <c r="G212" i="11"/>
  <c r="F212" i="11"/>
  <c r="G203" i="11"/>
  <c r="F203" i="11"/>
  <c r="J1119" i="11"/>
  <c r="E1119" i="11"/>
  <c r="D1119" i="11"/>
  <c r="C1119" i="11"/>
  <c r="G1118" i="11"/>
  <c r="F1118" i="11"/>
  <c r="J14" i="11"/>
  <c r="E14" i="11"/>
  <c r="D14" i="11"/>
  <c r="C14" i="11"/>
  <c r="G13" i="11"/>
  <c r="F13" i="11"/>
  <c r="G392" i="11"/>
  <c r="F392" i="11"/>
  <c r="G1482" i="11"/>
  <c r="F1482" i="11"/>
  <c r="J1896" i="11"/>
  <c r="E1896" i="11"/>
  <c r="D1896" i="11"/>
  <c r="C1896" i="11"/>
  <c r="G1895" i="11"/>
  <c r="F1895" i="11"/>
  <c r="J1160" i="11"/>
  <c r="E1160" i="11"/>
  <c r="D1160" i="11"/>
  <c r="C1160" i="11"/>
  <c r="G1159" i="11"/>
  <c r="F1159" i="11"/>
  <c r="J1621" i="11"/>
  <c r="E1621" i="11"/>
  <c r="D1621" i="11"/>
  <c r="C1621" i="11"/>
  <c r="G1620" i="11"/>
  <c r="F1620" i="11"/>
  <c r="E1008" i="11"/>
  <c r="D1008" i="11"/>
  <c r="C1008" i="11"/>
  <c r="G1007" i="11"/>
  <c r="F1007" i="11"/>
  <c r="G1012" i="11"/>
  <c r="F1012" i="11"/>
  <c r="J1278" i="11"/>
  <c r="E1278" i="11"/>
  <c r="D1278" i="11"/>
  <c r="C1278" i="11"/>
  <c r="G1277" i="11"/>
  <c r="F1277" i="11"/>
  <c r="G446" i="11"/>
  <c r="F446" i="11"/>
  <c r="J758" i="11"/>
  <c r="E758" i="11"/>
  <c r="D758" i="11"/>
  <c r="C758" i="11"/>
  <c r="G757" i="11"/>
  <c r="F757" i="11"/>
  <c r="J1685" i="11"/>
  <c r="E1685" i="11"/>
  <c r="D1685" i="11"/>
  <c r="C1685" i="11"/>
  <c r="G1684" i="11"/>
  <c r="F1684" i="11"/>
  <c r="G2181" i="11"/>
  <c r="F2181" i="11"/>
  <c r="G204" i="11"/>
  <c r="F204" i="11"/>
  <c r="G1013" i="11"/>
  <c r="F1013" i="11"/>
  <c r="G1625" i="11"/>
  <c r="F1625" i="11"/>
  <c r="G1483" i="11"/>
  <c r="F1483" i="11"/>
  <c r="G2182" i="11"/>
  <c r="F2182" i="11"/>
  <c r="G205" i="11"/>
  <c r="F205" i="11"/>
  <c r="G1328" i="11"/>
  <c r="H1328" i="11" s="1"/>
  <c r="F1328" i="11"/>
  <c r="J1329" i="11"/>
  <c r="E1329" i="11"/>
  <c r="D1329" i="11"/>
  <c r="C1329" i="11"/>
  <c r="G1484" i="11"/>
  <c r="F1484" i="11"/>
  <c r="G1626" i="11"/>
  <c r="F1626" i="11"/>
  <c r="J1257" i="11"/>
  <c r="E1257" i="11"/>
  <c r="D1257" i="11"/>
  <c r="C1257" i="11"/>
  <c r="G1256" i="11"/>
  <c r="F1256" i="11"/>
  <c r="G1255" i="11"/>
  <c r="F1255" i="11"/>
  <c r="G1140" i="11"/>
  <c r="H1140" i="11" s="1"/>
  <c r="F1140" i="11"/>
  <c r="G1014" i="11"/>
  <c r="H1014" i="11" s="1"/>
  <c r="F1014" i="11"/>
  <c r="G1485" i="11"/>
  <c r="F1485" i="11"/>
  <c r="G2183" i="11"/>
  <c r="F2183" i="11"/>
  <c r="G1015" i="11"/>
  <c r="F1015" i="11"/>
  <c r="G206" i="11"/>
  <c r="F206" i="11"/>
  <c r="G1627" i="11"/>
  <c r="F1627" i="11"/>
  <c r="G1141" i="11"/>
  <c r="F1141" i="11"/>
  <c r="E1680" i="11"/>
  <c r="D1680" i="11"/>
  <c r="C1680" i="11"/>
  <c r="G1679" i="11"/>
  <c r="F1679" i="11"/>
  <c r="J1680" i="11"/>
  <c r="G1678" i="11"/>
  <c r="F1678" i="11"/>
  <c r="G207" i="11"/>
  <c r="F207" i="11"/>
  <c r="G2184" i="11"/>
  <c r="F2184" i="11"/>
  <c r="J1136" i="11"/>
  <c r="E1136" i="11"/>
  <c r="D1136" i="11"/>
  <c r="C1136" i="11"/>
  <c r="G1135" i="11"/>
  <c r="F1135" i="11"/>
  <c r="G1134" i="11"/>
  <c r="F1134" i="11"/>
  <c r="J820" i="11"/>
  <c r="E820" i="11"/>
  <c r="D820" i="11"/>
  <c r="C820" i="11"/>
  <c r="G819" i="11"/>
  <c r="F819" i="11"/>
  <c r="G818" i="11"/>
  <c r="F818" i="11"/>
  <c r="G817" i="11"/>
  <c r="F817" i="11"/>
  <c r="G816" i="11"/>
  <c r="F816" i="11"/>
  <c r="J1108" i="11"/>
  <c r="E1108" i="11"/>
  <c r="D1108" i="11"/>
  <c r="C1108" i="11"/>
  <c r="G1107" i="11"/>
  <c r="F1107" i="11"/>
  <c r="G1106" i="11"/>
  <c r="F1106" i="11"/>
  <c r="G1105" i="11"/>
  <c r="F1105" i="11"/>
  <c r="G1142" i="11"/>
  <c r="F1142" i="11"/>
  <c r="G2185" i="11"/>
  <c r="F2185" i="11"/>
  <c r="G208" i="11"/>
  <c r="F208" i="11"/>
  <c r="G1486" i="11"/>
  <c r="F1486" i="11"/>
  <c r="F1487" i="11"/>
  <c r="G1016" i="11"/>
  <c r="F1016" i="11"/>
  <c r="J1173" i="11"/>
  <c r="E1173" i="11"/>
  <c r="D1173" i="11"/>
  <c r="C1173" i="11"/>
  <c r="G1172" i="11"/>
  <c r="F1172" i="11"/>
  <c r="G1143" i="11"/>
  <c r="F1143" i="11"/>
  <c r="G1487" i="11"/>
  <c r="G2186" i="11"/>
  <c r="F2186" i="11"/>
  <c r="G1017" i="11"/>
  <c r="F1017" i="11"/>
  <c r="G209" i="11"/>
  <c r="F209" i="11"/>
  <c r="J1284" i="11"/>
  <c r="E1284" i="11"/>
  <c r="D1284" i="11"/>
  <c r="C1284" i="11"/>
  <c r="G1283" i="11"/>
  <c r="F1283" i="11"/>
  <c r="G1282" i="11"/>
  <c r="F1282" i="11"/>
  <c r="E1003" i="11"/>
  <c r="D1003" i="11"/>
  <c r="C1003" i="11"/>
  <c r="G1002" i="11"/>
  <c r="F1002" i="11"/>
  <c r="G1001" i="11"/>
  <c r="F1001" i="11"/>
  <c r="G1000" i="11"/>
  <c r="F1000" i="11"/>
  <c r="G999" i="11"/>
  <c r="F999" i="11"/>
  <c r="G1144" i="11"/>
  <c r="F1144" i="11"/>
  <c r="G2108" i="11"/>
  <c r="F2108" i="11"/>
  <c r="G1386" i="11"/>
  <c r="F1386" i="11"/>
  <c r="G1385" i="11"/>
  <c r="F1385" i="11"/>
  <c r="G931" i="11"/>
  <c r="F931" i="11"/>
  <c r="G669" i="11"/>
  <c r="F669" i="11"/>
  <c r="G393" i="11"/>
  <c r="F393" i="11"/>
  <c r="G2066" i="11"/>
  <c r="F2066" i="11"/>
  <c r="G2109" i="11"/>
  <c r="F2109" i="11"/>
  <c r="G2187" i="11"/>
  <c r="F2187" i="11"/>
  <c r="G1018" i="11"/>
  <c r="F1018" i="11"/>
  <c r="J927" i="11"/>
  <c r="E927" i="11"/>
  <c r="D927" i="11"/>
  <c r="C927" i="11"/>
  <c r="G926" i="11"/>
  <c r="F926" i="11"/>
  <c r="G1388" i="11"/>
  <c r="F1388" i="11"/>
  <c r="G1387" i="11"/>
  <c r="F1387" i="11"/>
  <c r="G1489" i="11"/>
  <c r="F1489" i="11"/>
  <c r="G1488" i="11"/>
  <c r="F1488" i="11"/>
  <c r="G932" i="11"/>
  <c r="F932" i="11"/>
  <c r="J671" i="11"/>
  <c r="E671" i="11"/>
  <c r="D671" i="11"/>
  <c r="C671" i="11"/>
  <c r="G670" i="11"/>
  <c r="F670" i="11"/>
  <c r="G1146" i="11"/>
  <c r="F1146" i="11"/>
  <c r="G1145" i="11"/>
  <c r="F1145" i="11"/>
  <c r="G394" i="11"/>
  <c r="F394" i="11"/>
  <c r="G2085" i="11"/>
  <c r="F2085" i="11"/>
  <c r="G2110" i="11"/>
  <c r="F2110" i="11"/>
  <c r="G1389" i="11"/>
  <c r="F1389" i="11"/>
  <c r="G2188" i="11"/>
  <c r="F2188" i="11"/>
  <c r="J1633" i="11"/>
  <c r="E1633" i="11"/>
  <c r="D1633" i="11"/>
  <c r="C1633" i="11"/>
  <c r="G1632" i="11"/>
  <c r="F1632" i="11"/>
  <c r="G1631" i="11"/>
  <c r="F1631" i="11"/>
  <c r="G1630" i="11"/>
  <c r="F1630" i="11"/>
  <c r="G1629" i="11"/>
  <c r="F1629" i="11"/>
  <c r="G1628" i="11"/>
  <c r="F1628" i="11"/>
  <c r="G1491" i="11"/>
  <c r="F1491" i="11"/>
  <c r="G1490" i="11"/>
  <c r="F1490" i="11"/>
  <c r="G934" i="11"/>
  <c r="F934" i="11"/>
  <c r="G933" i="11"/>
  <c r="F933" i="11"/>
  <c r="E1035" i="11"/>
  <c r="D1035" i="11"/>
  <c r="C1035" i="11"/>
  <c r="G1034" i="11"/>
  <c r="F1034" i="11"/>
  <c r="G1033" i="11"/>
  <c r="F1033" i="11"/>
  <c r="G1032" i="11"/>
  <c r="F1032" i="11"/>
  <c r="G1147" i="11"/>
  <c r="F1147" i="11"/>
  <c r="G2067" i="11"/>
  <c r="F2067" i="11"/>
  <c r="J1220" i="11"/>
  <c r="E1220" i="11"/>
  <c r="D1220" i="11"/>
  <c r="C1220" i="11"/>
  <c r="G1219" i="11"/>
  <c r="F1219" i="11"/>
  <c r="G536" i="11"/>
  <c r="F536" i="11"/>
  <c r="G2086" i="11"/>
  <c r="F2086" i="11"/>
  <c r="G2087" i="11"/>
  <c r="F2087" i="11"/>
  <c r="G804" i="11"/>
  <c r="F804" i="11"/>
  <c r="G1390" i="11"/>
  <c r="F1390" i="11"/>
  <c r="G2111" i="11"/>
  <c r="F2111" i="11"/>
  <c r="J96" i="11"/>
  <c r="E96" i="11"/>
  <c r="D96" i="11"/>
  <c r="C96" i="11"/>
  <c r="G95" i="11"/>
  <c r="F95" i="11"/>
  <c r="G2190" i="11"/>
  <c r="F2190" i="11"/>
  <c r="G2189" i="11"/>
  <c r="F2189" i="11"/>
  <c r="G1492" i="11"/>
  <c r="F1492" i="11"/>
  <c r="G1493" i="11"/>
  <c r="F1493" i="11"/>
  <c r="J397" i="11"/>
  <c r="E397" i="11"/>
  <c r="D397" i="11"/>
  <c r="C397" i="11"/>
  <c r="G396" i="11"/>
  <c r="F396" i="11"/>
  <c r="G395" i="11"/>
  <c r="F395" i="11"/>
  <c r="G935" i="11"/>
  <c r="F935" i="11"/>
  <c r="G936" i="11"/>
  <c r="F936" i="11"/>
  <c r="G2068" i="11"/>
  <c r="F2068" i="11"/>
  <c r="G830" i="11"/>
  <c r="F830" i="11"/>
  <c r="J1414" i="11"/>
  <c r="E1414" i="11"/>
  <c r="D1414" i="11"/>
  <c r="C1414" i="11"/>
  <c r="G1413" i="11"/>
  <c r="F1413" i="11"/>
  <c r="G1149" i="11"/>
  <c r="F1149" i="11"/>
  <c r="G1391" i="11"/>
  <c r="F1391" i="11"/>
  <c r="G2112" i="11"/>
  <c r="F2112" i="11"/>
  <c r="G1564" i="11"/>
  <c r="F1564" i="11"/>
  <c r="G2191" i="11"/>
  <c r="F2191" i="11"/>
  <c r="G1494" i="11"/>
  <c r="F1494" i="11"/>
  <c r="G937" i="11"/>
  <c r="F937" i="11"/>
  <c r="G1150" i="11"/>
  <c r="F1150" i="11"/>
  <c r="G2088" i="11"/>
  <c r="F2088" i="11"/>
  <c r="G1392" i="11"/>
  <c r="F1392" i="11"/>
  <c r="G2113" i="11"/>
  <c r="F2113" i="11"/>
  <c r="G964" i="11"/>
  <c r="F964" i="11"/>
  <c r="E215" i="11"/>
  <c r="D215" i="11"/>
  <c r="C215" i="11"/>
  <c r="G214" i="11"/>
  <c r="F214" i="11"/>
  <c r="G213" i="11"/>
  <c r="F213" i="11"/>
  <c r="G211" i="11"/>
  <c r="F211" i="11"/>
  <c r="G210" i="11"/>
  <c r="F210" i="11"/>
  <c r="G938" i="11"/>
  <c r="F938" i="11"/>
  <c r="G1495" i="11"/>
  <c r="F1495" i="11"/>
  <c r="K2089" i="11"/>
  <c r="G2089" i="11"/>
  <c r="H2089" i="11" s="1"/>
  <c r="F2089" i="11"/>
  <c r="G2192" i="11"/>
  <c r="F2192" i="11"/>
  <c r="G2114" i="11"/>
  <c r="F2114" i="11"/>
  <c r="G1989" i="11"/>
  <c r="F1989" i="11"/>
  <c r="G965" i="11"/>
  <c r="F965" i="11"/>
  <c r="J2062" i="11"/>
  <c r="E2062" i="11"/>
  <c r="D2062" i="11"/>
  <c r="C2062" i="11"/>
  <c r="G2061" i="11"/>
  <c r="F2061" i="11"/>
  <c r="G2060" i="11"/>
  <c r="F2060" i="11"/>
  <c r="G2059" i="11"/>
  <c r="F2059" i="11"/>
  <c r="G2058" i="11"/>
  <c r="F2058" i="11"/>
  <c r="G2057" i="11"/>
  <c r="F2057" i="11"/>
  <c r="G2056" i="11"/>
  <c r="F2056" i="11"/>
  <c r="G2055" i="11"/>
  <c r="F2055" i="11"/>
  <c r="G2054" i="11"/>
  <c r="F2054" i="11"/>
  <c r="G2193" i="11"/>
  <c r="F2193" i="11"/>
  <c r="G939" i="11"/>
  <c r="F939" i="11"/>
  <c r="J1796" i="11"/>
  <c r="E1796" i="11"/>
  <c r="D1796" i="11"/>
  <c r="C1796" i="11"/>
  <c r="G1795" i="11"/>
  <c r="F1795" i="11"/>
  <c r="G1183" i="11"/>
  <c r="F1183" i="11"/>
  <c r="G2115" i="11"/>
  <c r="F2115" i="11"/>
  <c r="G1990" i="11"/>
  <c r="F1990" i="11"/>
  <c r="G966" i="11"/>
  <c r="F966" i="11"/>
  <c r="G447" i="11"/>
  <c r="F447" i="11"/>
  <c r="G465" i="11"/>
  <c r="F465" i="11"/>
  <c r="G2069" i="11"/>
  <c r="F2069" i="11"/>
  <c r="G1496" i="11"/>
  <c r="F1496" i="11"/>
  <c r="G941" i="11"/>
  <c r="F941" i="11"/>
  <c r="G940" i="11"/>
  <c r="F940" i="11"/>
  <c r="F1151" i="11"/>
  <c r="G1151" i="11"/>
  <c r="F1152" i="11"/>
  <c r="G1152" i="11"/>
  <c r="F1153" i="11"/>
  <c r="G1153" i="11"/>
  <c r="J1155" i="11"/>
  <c r="E1155" i="11"/>
  <c r="D1155" i="11"/>
  <c r="C1155" i="11"/>
  <c r="G1154" i="11"/>
  <c r="F1154" i="11"/>
  <c r="G1148" i="11"/>
  <c r="F1148" i="11"/>
  <c r="G2195" i="11"/>
  <c r="F2195" i="11"/>
  <c r="G2194" i="11"/>
  <c r="F2194" i="11"/>
  <c r="G1184" i="11"/>
  <c r="F1184" i="11"/>
  <c r="G2116" i="11"/>
  <c r="F2116" i="11"/>
  <c r="G1884" i="11"/>
  <c r="F1884" i="11"/>
  <c r="G1883" i="11"/>
  <c r="F1883" i="11"/>
  <c r="G467" i="11"/>
  <c r="F467" i="11"/>
  <c r="G466" i="11"/>
  <c r="F466" i="11"/>
  <c r="G2196" i="11"/>
  <c r="F2196" i="11"/>
  <c r="G1992" i="11"/>
  <c r="F1992" i="11"/>
  <c r="G1991" i="11"/>
  <c r="F1991" i="11"/>
  <c r="G1498" i="11"/>
  <c r="F1498" i="11"/>
  <c r="G1497" i="11"/>
  <c r="F1497" i="11"/>
  <c r="G942" i="11"/>
  <c r="F942" i="11"/>
  <c r="G2070" i="11"/>
  <c r="F2070" i="11"/>
  <c r="G831" i="11"/>
  <c r="F831" i="11"/>
  <c r="G448" i="11"/>
  <c r="F448" i="11"/>
  <c r="G376" i="11"/>
  <c r="H376" i="11" s="1"/>
  <c r="F376" i="11"/>
  <c r="J709" i="11"/>
  <c r="E709" i="11"/>
  <c r="D709" i="11"/>
  <c r="C709" i="11"/>
  <c r="G708" i="11"/>
  <c r="F708" i="11"/>
  <c r="G1511" i="11"/>
  <c r="F1511" i="11"/>
  <c r="G1745" i="11"/>
  <c r="F1745" i="11"/>
  <c r="G1164" i="11"/>
  <c r="F1164" i="11"/>
  <c r="G1185" i="11"/>
  <c r="F1185" i="11"/>
  <c r="G2117" i="11"/>
  <c r="F2117" i="11"/>
  <c r="G1885" i="11"/>
  <c r="F1885" i="11"/>
  <c r="G1993" i="11"/>
  <c r="F1993" i="11"/>
  <c r="G1994" i="11"/>
  <c r="F1994" i="11"/>
  <c r="G943" i="11"/>
  <c r="F943" i="11"/>
  <c r="G468" i="11"/>
  <c r="F468" i="11"/>
  <c r="G1499" i="11"/>
  <c r="F1499" i="11"/>
  <c r="G832" i="11"/>
  <c r="F832" i="11"/>
  <c r="G449" i="11"/>
  <c r="H449" i="11" s="1"/>
  <c r="F449" i="11"/>
  <c r="G1186" i="11"/>
  <c r="H1186" i="11" s="1"/>
  <c r="F1186" i="11"/>
  <c r="G2118" i="11"/>
  <c r="H2118" i="11" s="1"/>
  <c r="F2118" i="11"/>
  <c r="J971" i="11"/>
  <c r="E971" i="11"/>
  <c r="D971" i="11"/>
  <c r="C971" i="11"/>
  <c r="G970" i="11"/>
  <c r="H970" i="11" s="1"/>
  <c r="F970" i="11"/>
  <c r="G969" i="11"/>
  <c r="H969" i="11" s="1"/>
  <c r="F969" i="11"/>
  <c r="G968" i="11"/>
  <c r="F968" i="11"/>
  <c r="G967" i="11"/>
  <c r="F967" i="11"/>
  <c r="G1887" i="11"/>
  <c r="H1887" i="11" s="1"/>
  <c r="F1887" i="11"/>
  <c r="G1886" i="11"/>
  <c r="H1886" i="11" s="1"/>
  <c r="F1886" i="11"/>
  <c r="G1996" i="11"/>
  <c r="H1996" i="11" s="1"/>
  <c r="F1996" i="11"/>
  <c r="G1995" i="11"/>
  <c r="H1995" i="11" s="1"/>
  <c r="F1995" i="11"/>
  <c r="G470" i="11"/>
  <c r="F470" i="11"/>
  <c r="G469" i="11"/>
  <c r="F469" i="11"/>
  <c r="G944" i="11"/>
  <c r="H944" i="11" s="1"/>
  <c r="F944" i="11"/>
  <c r="G833" i="11"/>
  <c r="H833" i="11" s="1"/>
  <c r="F833" i="11"/>
  <c r="G2073" i="11"/>
  <c r="H2073" i="11" s="1"/>
  <c r="F2073" i="11"/>
  <c r="G2072" i="11"/>
  <c r="H2072" i="11" s="1"/>
  <c r="F2072" i="11"/>
  <c r="G450" i="11"/>
  <c r="H450" i="11" s="1"/>
  <c r="F450" i="11"/>
  <c r="G451" i="11"/>
  <c r="F451" i="11"/>
  <c r="G2134" i="11"/>
  <c r="H2134" i="11" s="1"/>
  <c r="F2134" i="11"/>
  <c r="G1231" i="11"/>
  <c r="H1231" i="11" s="1"/>
  <c r="F1231" i="11"/>
  <c r="J1232" i="11"/>
  <c r="E1232" i="11"/>
  <c r="D1232" i="11"/>
  <c r="C1232" i="11"/>
  <c r="G1513" i="11"/>
  <c r="H1513" i="11" s="1"/>
  <c r="F1513" i="11"/>
  <c r="G1237" i="11"/>
  <c r="F1237" i="11"/>
  <c r="G1512" i="11"/>
  <c r="H1512" i="11" s="1"/>
  <c r="F1512" i="11"/>
  <c r="G295" i="11"/>
  <c r="H295" i="11" s="1"/>
  <c r="F295" i="11"/>
  <c r="G377" i="11"/>
  <c r="F377" i="11"/>
  <c r="J91" i="11"/>
  <c r="E91" i="11"/>
  <c r="D91" i="11"/>
  <c r="C91" i="11"/>
  <c r="G90" i="11"/>
  <c r="H90" i="11" s="1"/>
  <c r="F90" i="11"/>
  <c r="G89" i="11"/>
  <c r="F89" i="11"/>
  <c r="G88" i="11"/>
  <c r="F88" i="11"/>
  <c r="G1835" i="11"/>
  <c r="F1835" i="11"/>
  <c r="G1187" i="11"/>
  <c r="F1187" i="11"/>
  <c r="G1997" i="11"/>
  <c r="F1997" i="11"/>
  <c r="J1409" i="11"/>
  <c r="E1409" i="11"/>
  <c r="D1409" i="11"/>
  <c r="C1409" i="11"/>
  <c r="G1408" i="11"/>
  <c r="F1408" i="11"/>
  <c r="G1407" i="11"/>
  <c r="H1407" i="11" s="1"/>
  <c r="F1407" i="11"/>
  <c r="G1406" i="11"/>
  <c r="F1406" i="11"/>
  <c r="G1316" i="11"/>
  <c r="F1316" i="11"/>
  <c r="G1315" i="11"/>
  <c r="F1315" i="11"/>
  <c r="F945" i="11"/>
  <c r="G945" i="11"/>
  <c r="G946" i="11"/>
  <c r="F946" i="11"/>
  <c r="G834" i="11"/>
  <c r="F834" i="11"/>
  <c r="F2197" i="11"/>
  <c r="G2197" i="11"/>
  <c r="F2198" i="11"/>
  <c r="G2198" i="11"/>
  <c r="H2198" i="11" s="1"/>
  <c r="F2199" i="11"/>
  <c r="G2199" i="11"/>
  <c r="H2199" i="11" s="1"/>
  <c r="F2200" i="11"/>
  <c r="G2200" i="11"/>
  <c r="F2201" i="11"/>
  <c r="G2201" i="11"/>
  <c r="G2202" i="11"/>
  <c r="F2202" i="11"/>
  <c r="G2119" i="11"/>
  <c r="F2119" i="11"/>
  <c r="J898" i="11"/>
  <c r="E898" i="11"/>
  <c r="D898" i="11"/>
  <c r="C898" i="11"/>
  <c r="G897" i="11"/>
  <c r="F897" i="11"/>
  <c r="G896" i="11"/>
  <c r="F896" i="11"/>
  <c r="G895" i="11"/>
  <c r="H895" i="11" s="1"/>
  <c r="F895" i="11"/>
  <c r="G894" i="11"/>
  <c r="F894" i="11"/>
  <c r="J1573" i="11"/>
  <c r="E1573" i="11"/>
  <c r="D1573" i="11"/>
  <c r="C1573" i="11"/>
  <c r="G1572" i="11"/>
  <c r="F1572" i="11"/>
  <c r="G1571" i="11"/>
  <c r="G1570" i="11"/>
  <c r="H1570" i="11" s="1"/>
  <c r="F1570" i="11"/>
  <c r="G1569" i="11"/>
  <c r="F1569" i="11"/>
  <c r="G1568" i="11"/>
  <c r="F1568" i="11"/>
  <c r="G1567" i="11"/>
  <c r="F1567" i="11"/>
  <c r="G1566" i="11"/>
  <c r="F1566" i="11"/>
  <c r="G1565" i="11"/>
  <c r="F1565" i="11"/>
  <c r="G1317" i="11"/>
  <c r="F1317" i="11"/>
  <c r="G1998" i="11"/>
  <c r="F1998" i="11"/>
  <c r="J1891" i="11"/>
  <c r="E1891" i="11"/>
  <c r="D1891" i="11"/>
  <c r="C1891" i="11"/>
  <c r="G1890" i="11"/>
  <c r="F1890" i="11"/>
  <c r="G1889" i="11"/>
  <c r="F1889" i="11"/>
  <c r="G1888" i="11"/>
  <c r="F1888" i="11"/>
  <c r="G2203" i="11"/>
  <c r="F2203" i="11"/>
  <c r="G947" i="11"/>
  <c r="H947" i="11" s="1"/>
  <c r="F947" i="11"/>
  <c r="G835" i="11"/>
  <c r="F835" i="11"/>
  <c r="G1261" i="11"/>
  <c r="F1261" i="11"/>
  <c r="G1318" i="11"/>
  <c r="F1318" i="11"/>
  <c r="G1319" i="11"/>
  <c r="F1319" i="11"/>
  <c r="G2000" i="11"/>
  <c r="F2000" i="11"/>
  <c r="G1999" i="11"/>
  <c r="F1999" i="11"/>
  <c r="J1753" i="11"/>
  <c r="E1753" i="11"/>
  <c r="D1753" i="11"/>
  <c r="C1753" i="11"/>
  <c r="G1752" i="11"/>
  <c r="F1752" i="11"/>
  <c r="G1751" i="11"/>
  <c r="F1751" i="11"/>
  <c r="G1750" i="11"/>
  <c r="F1750" i="11"/>
  <c r="G1749" i="11"/>
  <c r="F1749" i="11"/>
  <c r="G1748" i="11"/>
  <c r="F1748" i="11"/>
  <c r="G1747" i="11"/>
  <c r="H1747" i="11" s="1"/>
  <c r="F1747" i="11"/>
  <c r="G1746" i="11"/>
  <c r="F1746" i="11"/>
  <c r="G471" i="11"/>
  <c r="F471" i="11"/>
  <c r="G472" i="11"/>
  <c r="F472" i="11"/>
  <c r="G1262" i="11"/>
  <c r="F1262" i="11"/>
  <c r="G378" i="11"/>
  <c r="F378" i="11"/>
  <c r="J812" i="11"/>
  <c r="E812" i="11"/>
  <c r="D812" i="11"/>
  <c r="C812" i="11"/>
  <c r="G811" i="11"/>
  <c r="F811" i="11"/>
  <c r="G810" i="11"/>
  <c r="H810" i="11" s="1"/>
  <c r="F810" i="11"/>
  <c r="G809" i="11"/>
  <c r="H809" i="11" s="1"/>
  <c r="F809" i="11"/>
  <c r="G808" i="11"/>
  <c r="F808" i="11"/>
  <c r="G807" i="11"/>
  <c r="F807" i="11"/>
  <c r="G806" i="11"/>
  <c r="F806" i="11"/>
  <c r="G805" i="11"/>
  <c r="F805" i="11"/>
  <c r="J1168" i="11"/>
  <c r="E1168" i="11"/>
  <c r="D1168" i="11"/>
  <c r="C1168" i="11"/>
  <c r="G1167" i="11"/>
  <c r="F1167" i="11"/>
  <c r="G1166" i="11"/>
  <c r="F1166" i="11"/>
  <c r="G1165" i="11"/>
  <c r="F1165" i="11"/>
  <c r="G452" i="11"/>
  <c r="F452" i="11"/>
  <c r="G1514" i="11"/>
  <c r="F1514" i="11"/>
  <c r="J297" i="11"/>
  <c r="E297" i="11"/>
  <c r="D297" i="11"/>
  <c r="C297" i="11"/>
  <c r="G296" i="11"/>
  <c r="F296" i="11"/>
  <c r="G294" i="11"/>
  <c r="F294" i="11"/>
  <c r="G1263" i="11"/>
  <c r="F1263" i="11"/>
  <c r="G473" i="11"/>
  <c r="F473" i="11"/>
  <c r="G2001" i="11"/>
  <c r="F2001" i="11"/>
  <c r="J2261" i="11"/>
  <c r="E2261" i="11"/>
  <c r="D2261" i="11"/>
  <c r="C2261" i="11"/>
  <c r="G2260" i="11"/>
  <c r="F2260" i="11"/>
  <c r="G2259" i="11"/>
  <c r="F2259" i="11"/>
  <c r="G2258" i="11"/>
  <c r="F2258" i="11"/>
  <c r="G2257" i="11"/>
  <c r="F2257" i="11"/>
  <c r="G2256" i="11"/>
  <c r="F2256" i="11"/>
  <c r="G2255" i="11"/>
  <c r="H2255" i="11" s="1"/>
  <c r="F2255" i="11"/>
  <c r="G2120" i="11"/>
  <c r="F2120" i="11"/>
  <c r="G2227" i="11"/>
  <c r="F2227" i="11"/>
  <c r="G836" i="11"/>
  <c r="F836" i="11"/>
  <c r="G474" i="11"/>
  <c r="F474" i="11"/>
  <c r="G2002" i="11"/>
  <c r="F2002" i="11"/>
  <c r="G234" i="11"/>
  <c r="F234" i="11"/>
  <c r="G2241" i="11"/>
  <c r="F2241" i="11"/>
  <c r="G453" i="11"/>
  <c r="F453" i="11"/>
  <c r="G1515" i="11"/>
  <c r="F1515" i="11"/>
  <c r="J1289" i="11"/>
  <c r="E1289" i="11"/>
  <c r="D1289" i="11"/>
  <c r="C1289" i="11"/>
  <c r="G1288" i="11"/>
  <c r="F1288" i="11"/>
  <c r="G837" i="11"/>
  <c r="F837" i="11"/>
  <c r="G475" i="11"/>
  <c r="F475" i="11"/>
  <c r="G2003" i="11"/>
  <c r="F2003" i="11"/>
  <c r="J1192" i="11"/>
  <c r="E1192" i="11"/>
  <c r="D1192" i="11"/>
  <c r="C1192" i="11"/>
  <c r="G1191" i="11"/>
  <c r="F1191" i="11"/>
  <c r="G1190" i="11"/>
  <c r="F1190" i="11"/>
  <c r="G1189" i="11"/>
  <c r="F1189" i="11"/>
  <c r="G1188" i="11"/>
  <c r="F1188" i="11"/>
  <c r="J1402" i="11"/>
  <c r="E1402" i="11"/>
  <c r="D1402" i="11"/>
  <c r="C1402" i="11"/>
  <c r="G1401" i="11"/>
  <c r="F1401" i="11"/>
  <c r="G1400" i="11"/>
  <c r="F1400" i="11"/>
  <c r="G1399" i="11"/>
  <c r="F1399" i="11"/>
  <c r="G1398" i="11"/>
  <c r="F1398" i="11"/>
  <c r="G1397" i="11"/>
  <c r="F1397" i="11"/>
  <c r="G1396" i="11"/>
  <c r="F1396" i="11"/>
  <c r="G1395" i="11"/>
  <c r="F1395" i="11"/>
  <c r="G1394" i="11"/>
  <c r="F1394" i="11"/>
  <c r="G1393" i="11"/>
  <c r="F1393" i="11"/>
  <c r="G2004" i="11"/>
  <c r="F2004" i="11"/>
  <c r="G476" i="11"/>
  <c r="F476" i="11"/>
  <c r="J1179" i="11"/>
  <c r="E1179" i="11"/>
  <c r="D1179" i="11"/>
  <c r="C1179" i="11"/>
  <c r="G1178" i="11"/>
  <c r="F1178" i="11"/>
  <c r="G1177" i="11"/>
  <c r="F1177" i="11"/>
  <c r="G838" i="11"/>
  <c r="F838" i="11"/>
  <c r="G235" i="11"/>
  <c r="F235" i="11"/>
  <c r="G226" i="11"/>
  <c r="F226" i="11"/>
  <c r="G227" i="11"/>
  <c r="F227" i="11"/>
  <c r="F2242" i="11"/>
  <c r="G2242" i="11"/>
  <c r="F2243" i="11"/>
  <c r="G2243" i="11"/>
  <c r="G454" i="11"/>
  <c r="F454" i="11"/>
  <c r="G1836" i="11"/>
  <c r="F1836" i="11"/>
  <c r="J1547" i="11"/>
  <c r="E1547" i="11"/>
  <c r="D1547" i="11"/>
  <c r="C1547" i="11"/>
  <c r="G1546" i="11"/>
  <c r="F1546" i="11"/>
  <c r="G2204" i="11"/>
  <c r="F2204" i="11"/>
  <c r="G2244" i="11"/>
  <c r="F2244" i="11"/>
  <c r="G236" i="11"/>
  <c r="F236" i="11"/>
  <c r="G1917" i="11"/>
  <c r="F1917" i="11"/>
  <c r="G839" i="11"/>
  <c r="F839" i="11"/>
  <c r="J2230" i="11"/>
  <c r="E2230" i="11"/>
  <c r="D2230" i="11"/>
  <c r="C2230" i="11"/>
  <c r="G2229" i="11"/>
  <c r="F2229" i="11"/>
  <c r="G2228" i="11"/>
  <c r="F2228" i="11"/>
  <c r="J1266" i="11"/>
  <c r="E1266" i="11"/>
  <c r="D1266" i="11"/>
  <c r="C1266" i="11"/>
  <c r="G1265" i="11"/>
  <c r="F1265" i="11"/>
  <c r="G1264" i="11"/>
  <c r="F1264" i="11"/>
  <c r="G477" i="11"/>
  <c r="F477" i="11"/>
  <c r="G184" i="11"/>
  <c r="F184" i="11"/>
  <c r="J185" i="11"/>
  <c r="E185" i="11"/>
  <c r="D185" i="11"/>
  <c r="C185" i="11"/>
  <c r="G183" i="11"/>
  <c r="F183" i="11"/>
  <c r="G228" i="11"/>
  <c r="F228" i="11"/>
  <c r="J1227" i="11"/>
  <c r="E1227" i="11"/>
  <c r="D1227" i="11"/>
  <c r="C1227" i="11"/>
  <c r="G1226" i="11"/>
  <c r="F1226" i="11"/>
  <c r="G1225" i="11"/>
  <c r="F1225" i="11"/>
  <c r="G1224" i="11"/>
  <c r="F1224" i="11"/>
  <c r="G2205" i="11"/>
  <c r="F2205" i="11"/>
  <c r="G2245" i="11"/>
  <c r="F2245" i="11"/>
  <c r="E1969" i="11"/>
  <c r="D1969" i="11"/>
  <c r="C1969" i="11"/>
  <c r="G1918" i="11"/>
  <c r="F1918" i="11"/>
  <c r="G237" i="11"/>
  <c r="F237" i="11"/>
  <c r="E890" i="11"/>
  <c r="D890" i="11"/>
  <c r="C890" i="11"/>
  <c r="G840" i="11"/>
  <c r="F840" i="11"/>
  <c r="E521" i="11"/>
  <c r="D521" i="11"/>
  <c r="C521" i="11"/>
  <c r="G478" i="11"/>
  <c r="F478" i="11"/>
  <c r="J103" i="11"/>
  <c r="E103" i="11"/>
  <c r="D103" i="11"/>
  <c r="C103" i="11"/>
  <c r="G102" i="11"/>
  <c r="F102" i="11"/>
  <c r="G101" i="11"/>
  <c r="F101" i="11"/>
  <c r="G100" i="11"/>
  <c r="F100" i="11"/>
  <c r="G1236" i="11"/>
  <c r="H1236" i="11" s="1"/>
  <c r="F1236" i="11"/>
  <c r="G1238" i="11"/>
  <c r="F1238" i="11"/>
  <c r="G2246" i="11"/>
  <c r="F2246" i="11"/>
  <c r="G2206" i="11"/>
  <c r="F2206" i="11"/>
  <c r="E239" i="11"/>
  <c r="D239" i="11"/>
  <c r="C239" i="11"/>
  <c r="G238" i="11"/>
  <c r="F238" i="11"/>
  <c r="G1919" i="11"/>
  <c r="F1919" i="11"/>
  <c r="G841" i="11"/>
  <c r="F841" i="11"/>
  <c r="G479" i="11"/>
  <c r="F479" i="11"/>
  <c r="G2247" i="11"/>
  <c r="F2247" i="11"/>
  <c r="G455" i="11"/>
  <c r="F455" i="11"/>
  <c r="G480" i="11"/>
  <c r="F480" i="11"/>
  <c r="G2207" i="11"/>
  <c r="F2207" i="11"/>
  <c r="G1920" i="11"/>
  <c r="F1920" i="11"/>
  <c r="G842" i="11"/>
  <c r="F842" i="11"/>
  <c r="G1302" i="11"/>
  <c r="F1302" i="11"/>
  <c r="F1303" i="11"/>
  <c r="G1303" i="11"/>
  <c r="H1303" i="11" s="1"/>
  <c r="G2208" i="11"/>
  <c r="F2208" i="11"/>
  <c r="G481" i="11"/>
  <c r="F481" i="11"/>
  <c r="G1921" i="11"/>
  <c r="F1921" i="11"/>
  <c r="G843" i="11"/>
  <c r="F843" i="11"/>
  <c r="E1023" i="11"/>
  <c r="D1023" i="11"/>
  <c r="C1023" i="11"/>
  <c r="G1022" i="11"/>
  <c r="F1022" i="11"/>
  <c r="G1021" i="11"/>
  <c r="F1021" i="11"/>
  <c r="G1020" i="11"/>
  <c r="F1020" i="11"/>
  <c r="G1019" i="11"/>
  <c r="F1019" i="11"/>
  <c r="G379" i="11"/>
  <c r="F379" i="11"/>
  <c r="G1922" i="11"/>
  <c r="F1922" i="11"/>
  <c r="G844" i="11"/>
  <c r="F844" i="11"/>
  <c r="G2209" i="11"/>
  <c r="F2209" i="11"/>
  <c r="G402" i="11"/>
  <c r="F402" i="11"/>
  <c r="G380" i="11"/>
  <c r="F380" i="11"/>
  <c r="G244" i="11"/>
  <c r="F244" i="11"/>
  <c r="G537" i="11"/>
  <c r="F537" i="11"/>
  <c r="G1301" i="11"/>
  <c r="F1301" i="11"/>
  <c r="G1801" i="11"/>
  <c r="F1801" i="11"/>
  <c r="G538" i="11"/>
  <c r="F538" i="11"/>
  <c r="G1923" i="11"/>
  <c r="F1923" i="11"/>
  <c r="G2210" i="11"/>
  <c r="H2210" i="11" s="1"/>
  <c r="F2210" i="11"/>
  <c r="G845" i="11"/>
  <c r="F845" i="11"/>
  <c r="G401" i="11"/>
  <c r="F401" i="11"/>
  <c r="G403" i="11"/>
  <c r="H403" i="11" s="1"/>
  <c r="F403" i="11"/>
  <c r="J2142" i="11"/>
  <c r="E2142" i="11"/>
  <c r="D2142" i="11"/>
  <c r="C2142" i="11"/>
  <c r="G2141" i="11"/>
  <c r="F2141" i="11"/>
  <c r="G2140" i="11"/>
  <c r="F2140" i="11"/>
  <c r="G2139" i="11"/>
  <c r="F2139" i="11"/>
  <c r="G2138" i="11"/>
  <c r="F2138" i="11"/>
  <c r="G2137" i="11"/>
  <c r="F2137" i="11"/>
  <c r="G2136" i="11"/>
  <c r="F2136" i="11"/>
  <c r="G2135" i="11"/>
  <c r="F2135" i="11"/>
  <c r="G2133" i="11"/>
  <c r="H2133" i="11" s="1"/>
  <c r="F2133" i="11"/>
  <c r="J1311" i="11"/>
  <c r="E1311" i="11"/>
  <c r="D1311" i="11"/>
  <c r="C1311" i="11"/>
  <c r="G1310" i="11"/>
  <c r="F1310" i="11"/>
  <c r="G1309" i="11"/>
  <c r="F1309" i="11"/>
  <c r="E659" i="11"/>
  <c r="D659" i="11"/>
  <c r="C659" i="11"/>
  <c r="G656" i="11"/>
  <c r="F656" i="11"/>
  <c r="G2121" i="11"/>
  <c r="F2121" i="11"/>
  <c r="G1239" i="11"/>
  <c r="F1239" i="11"/>
  <c r="G245" i="11"/>
  <c r="H245" i="11" s="1"/>
  <c r="F245" i="11"/>
  <c r="E230" i="11"/>
  <c r="D230" i="11"/>
  <c r="C230" i="11"/>
  <c r="G229" i="11"/>
  <c r="F229" i="11"/>
  <c r="G225" i="11"/>
  <c r="F225" i="11"/>
  <c r="G1294" i="11"/>
  <c r="F1294" i="11"/>
  <c r="G482" i="11"/>
  <c r="F482" i="11"/>
  <c r="G1802" i="11"/>
  <c r="H1802" i="11" s="1"/>
  <c r="F1802" i="11"/>
  <c r="G456" i="11"/>
  <c r="F456" i="11"/>
  <c r="E1028" i="11"/>
  <c r="D1028" i="11"/>
  <c r="C1028" i="11"/>
  <c r="G1027" i="11"/>
  <c r="F1027" i="11"/>
  <c r="G1528" i="11"/>
  <c r="F1528" i="11"/>
  <c r="G1974" i="11"/>
  <c r="F1974" i="11"/>
  <c r="G1638" i="11"/>
  <c r="F1638" i="11"/>
  <c r="G1590" i="11"/>
  <c r="F1590" i="11"/>
  <c r="G1837" i="11"/>
  <c r="F1837" i="11"/>
  <c r="G2248" i="11"/>
  <c r="F2248" i="11"/>
  <c r="G655" i="11"/>
  <c r="F655" i="11"/>
  <c r="G1803" i="11"/>
  <c r="H1803" i="11" s="1"/>
  <c r="F1803" i="11"/>
  <c r="G483" i="11"/>
  <c r="H483" i="11" s="1"/>
  <c r="F483" i="11"/>
  <c r="G948" i="11"/>
  <c r="H948" i="11" s="1"/>
  <c r="F948" i="11"/>
  <c r="G2211" i="11"/>
  <c r="H2211" i="11" s="1"/>
  <c r="F2211" i="11"/>
  <c r="G846" i="11"/>
  <c r="H846" i="11" s="1"/>
  <c r="F846" i="11"/>
  <c r="J1507" i="11"/>
  <c r="E1507" i="11"/>
  <c r="D1507" i="11"/>
  <c r="C1507" i="11"/>
  <c r="G1506" i="11"/>
  <c r="F1506" i="11"/>
  <c r="G1505" i="11"/>
  <c r="F1505" i="11"/>
  <c r="G1504" i="11"/>
  <c r="F1504" i="11"/>
  <c r="G1503" i="11"/>
  <c r="F1503" i="11"/>
  <c r="G1502" i="11"/>
  <c r="F1502" i="11"/>
  <c r="G1501" i="11"/>
  <c r="F1501" i="11"/>
  <c r="G1500" i="11"/>
  <c r="F1500" i="11"/>
  <c r="G246" i="11"/>
  <c r="H246" i="11" s="1"/>
  <c r="F246" i="11"/>
  <c r="G1240" i="11"/>
  <c r="H1240" i="11" s="1"/>
  <c r="F1240" i="11"/>
  <c r="G539" i="11"/>
  <c r="H539" i="11" s="1"/>
  <c r="F539" i="11"/>
  <c r="G1529" i="11"/>
  <c r="F1529" i="11"/>
  <c r="J2129" i="11"/>
  <c r="E2129" i="11"/>
  <c r="D2129" i="11"/>
  <c r="C2129" i="11"/>
  <c r="J659" i="11"/>
  <c r="G658" i="11"/>
  <c r="H658" i="11" s="1"/>
  <c r="F658" i="11"/>
  <c r="G657" i="11"/>
  <c r="F657" i="11"/>
  <c r="G1804" i="11"/>
  <c r="F1804" i="11"/>
  <c r="J1305" i="11"/>
  <c r="E1305" i="11"/>
  <c r="D1305" i="11"/>
  <c r="C1305" i="11"/>
  <c r="G1304" i="11"/>
  <c r="H1304" i="11" s="1"/>
  <c r="F1304" i="11"/>
  <c r="J1297" i="11"/>
  <c r="E1297" i="11"/>
  <c r="D1297" i="11"/>
  <c r="C1297" i="11"/>
  <c r="G1296" i="11"/>
  <c r="H1296" i="11" s="1"/>
  <c r="F1296" i="11"/>
  <c r="G1295" i="11"/>
  <c r="H1295" i="11" s="1"/>
  <c r="F1295" i="11"/>
  <c r="G1293" i="11"/>
  <c r="F1293" i="11"/>
  <c r="G484" i="11"/>
  <c r="H484" i="11" s="1"/>
  <c r="F484" i="11"/>
  <c r="J382" i="11"/>
  <c r="E382" i="11"/>
  <c r="D382" i="11"/>
  <c r="C382" i="11"/>
  <c r="G381" i="11"/>
  <c r="F381" i="11"/>
  <c r="G375" i="11"/>
  <c r="F375" i="11"/>
  <c r="G404" i="11"/>
  <c r="H404" i="11" s="1"/>
  <c r="F404" i="11"/>
  <c r="G405" i="11"/>
  <c r="F405" i="11"/>
  <c r="G949" i="11"/>
  <c r="H949" i="11" s="1"/>
  <c r="F949" i="11"/>
  <c r="G950" i="11"/>
  <c r="F950" i="11"/>
  <c r="G1241" i="11"/>
  <c r="H1241" i="11" s="1"/>
  <c r="F1241" i="11"/>
  <c r="G1242" i="11"/>
  <c r="F1242" i="11"/>
  <c r="G540" i="11"/>
  <c r="F540" i="11"/>
  <c r="G35" i="11"/>
  <c r="H35" i="11" s="1"/>
  <c r="F35" i="11"/>
  <c r="G34" i="11"/>
  <c r="F34" i="11"/>
  <c r="G36" i="11"/>
  <c r="F36" i="11"/>
  <c r="G848" i="11"/>
  <c r="H848" i="11" s="1"/>
  <c r="F848" i="11"/>
  <c r="G847" i="11"/>
  <c r="H847" i="11" s="1"/>
  <c r="F847" i="11"/>
  <c r="G2212" i="11"/>
  <c r="H2212" i="11" s="1"/>
  <c r="F2212" i="11"/>
  <c r="G2213" i="11"/>
  <c r="F2213" i="11"/>
  <c r="G247" i="11"/>
  <c r="H247" i="11" s="1"/>
  <c r="F247" i="11"/>
  <c r="G248" i="11"/>
  <c r="F248" i="11"/>
  <c r="J1457" i="11"/>
  <c r="E1457" i="11"/>
  <c r="D1457" i="11"/>
  <c r="C1457" i="11"/>
  <c r="G1456" i="11"/>
  <c r="H1456" i="11" s="1"/>
  <c r="F1456" i="11"/>
  <c r="G1455" i="11"/>
  <c r="F1455" i="11"/>
  <c r="G1454" i="11"/>
  <c r="F1454" i="11"/>
  <c r="G457" i="11"/>
  <c r="F457" i="11"/>
  <c r="G431" i="11"/>
  <c r="H431" i="11" s="1"/>
  <c r="F431" i="11"/>
  <c r="J1599" i="11"/>
  <c r="E1599" i="11"/>
  <c r="D1599" i="11"/>
  <c r="C1599" i="11"/>
  <c r="G1598" i="11"/>
  <c r="F1598" i="11"/>
  <c r="G1597" i="11"/>
  <c r="F1597" i="11"/>
  <c r="G1975" i="11"/>
  <c r="F1975" i="11"/>
  <c r="J1593" i="11"/>
  <c r="E1593" i="11"/>
  <c r="D1593" i="11"/>
  <c r="C1593" i="11"/>
  <c r="G1592" i="11"/>
  <c r="F1592" i="11"/>
  <c r="G1591" i="11"/>
  <c r="F1591" i="11"/>
  <c r="G1838" i="11"/>
  <c r="F1838" i="11"/>
  <c r="J2251" i="11"/>
  <c r="E2251" i="11"/>
  <c r="D2251" i="11"/>
  <c r="C2251" i="11"/>
  <c r="G2250" i="11"/>
  <c r="F2250" i="11"/>
  <c r="G2249" i="11"/>
  <c r="F2249" i="11"/>
  <c r="G406" i="11"/>
  <c r="F406" i="11"/>
  <c r="G1805" i="11"/>
  <c r="F1805" i="11"/>
  <c r="G2006" i="11"/>
  <c r="F2006" i="11"/>
  <c r="G2005" i="11"/>
  <c r="F2005" i="11"/>
  <c r="G2007" i="11"/>
  <c r="F2007" i="11"/>
  <c r="G2122" i="11"/>
  <c r="H2122" i="11" s="1"/>
  <c r="F2122" i="11"/>
  <c r="G37" i="11"/>
  <c r="F37" i="11"/>
  <c r="G951" i="11"/>
  <c r="F951" i="11"/>
  <c r="G2214" i="11"/>
  <c r="F2214" i="11"/>
  <c r="G849" i="11"/>
  <c r="F849" i="11"/>
  <c r="G850" i="11"/>
  <c r="F850" i="11"/>
  <c r="G486" i="11"/>
  <c r="F486" i="11"/>
  <c r="G485" i="11"/>
  <c r="H485" i="11" s="1"/>
  <c r="F485" i="11"/>
  <c r="G1806" i="11"/>
  <c r="F1806" i="11"/>
  <c r="G2008" i="11"/>
  <c r="F2008" i="11"/>
  <c r="G1320" i="11"/>
  <c r="F1320" i="11"/>
  <c r="G952" i="11"/>
  <c r="F952" i="11"/>
  <c r="G953" i="11"/>
  <c r="F953" i="11"/>
  <c r="G487" i="11"/>
  <c r="F487" i="11"/>
  <c r="G488" i="11"/>
  <c r="F488" i="11"/>
  <c r="G1931" i="11"/>
  <c r="F1931" i="11"/>
  <c r="G1930" i="11"/>
  <c r="F1930" i="11"/>
  <c r="G1929" i="11"/>
  <c r="F1929" i="11"/>
  <c r="G1928" i="11"/>
  <c r="F1928" i="11"/>
  <c r="G1927" i="11"/>
  <c r="H1927" i="11" s="1"/>
  <c r="F1927" i="11"/>
  <c r="G1926" i="11"/>
  <c r="H1926" i="11" s="1"/>
  <c r="F1926" i="11"/>
  <c r="G1925" i="11"/>
  <c r="F1925" i="11"/>
  <c r="G1932" i="11"/>
  <c r="F1932" i="11"/>
  <c r="G407" i="11"/>
  <c r="F407" i="11"/>
  <c r="G408" i="11"/>
  <c r="F408" i="11"/>
  <c r="G541" i="11"/>
  <c r="F541" i="11"/>
  <c r="G1976" i="11"/>
  <c r="F1976" i="11"/>
  <c r="G1530" i="11"/>
  <c r="F1530" i="11"/>
  <c r="G1639" i="11"/>
  <c r="F1639" i="11"/>
  <c r="G249" i="11"/>
  <c r="H249" i="11" s="1"/>
  <c r="F249" i="11"/>
  <c r="G1807" i="11"/>
  <c r="H1807" i="11" s="1"/>
  <c r="F1807" i="11"/>
  <c r="G2009" i="11"/>
  <c r="F2009" i="11"/>
  <c r="G1321" i="11"/>
  <c r="H1321" i="11" s="1"/>
  <c r="F1321" i="11"/>
  <c r="G2125" i="11"/>
  <c r="F2125" i="11"/>
  <c r="G542" i="11"/>
  <c r="H542" i="11" s="1"/>
  <c r="F542" i="11"/>
  <c r="G2215" i="11"/>
  <c r="H2215" i="11" s="1"/>
  <c r="F2215" i="11"/>
  <c r="G1763" i="11"/>
  <c r="F1763" i="11"/>
  <c r="G851" i="11"/>
  <c r="F851" i="11"/>
  <c r="G852" i="11"/>
  <c r="H852" i="11" s="1"/>
  <c r="F852" i="11"/>
  <c r="G1933" i="11"/>
  <c r="F1933" i="11"/>
  <c r="G1934" i="11"/>
  <c r="F1934" i="11"/>
  <c r="G489" i="11"/>
  <c r="F489" i="11"/>
  <c r="G490" i="11"/>
  <c r="H490" i="11" s="1"/>
  <c r="F490" i="11"/>
  <c r="G409" i="11"/>
  <c r="F409" i="11"/>
  <c r="G954" i="11"/>
  <c r="F954" i="11"/>
  <c r="G955" i="11"/>
  <c r="F955" i="11"/>
  <c r="G250" i="11"/>
  <c r="F250" i="11"/>
  <c r="G1808" i="11"/>
  <c r="H1808" i="11" s="1"/>
  <c r="F1808" i="11"/>
  <c r="J344" i="11"/>
  <c r="E344" i="11"/>
  <c r="D344" i="11"/>
  <c r="C344" i="11"/>
  <c r="G343" i="11"/>
  <c r="G344" i="11" s="1"/>
  <c r="F343" i="11"/>
  <c r="F344" i="11" s="1"/>
  <c r="G2010" i="11"/>
  <c r="F2010" i="11"/>
  <c r="G491" i="11"/>
  <c r="F491" i="11"/>
  <c r="G410" i="11"/>
  <c r="H410" i="11" s="1"/>
  <c r="F410" i="11"/>
  <c r="K411" i="11"/>
  <c r="G411" i="11"/>
  <c r="F411" i="11"/>
  <c r="G1935" i="11"/>
  <c r="F1935" i="11"/>
  <c r="G1936" i="11"/>
  <c r="H1936" i="11" s="1"/>
  <c r="F1936" i="11"/>
  <c r="G432" i="11"/>
  <c r="H432" i="11" s="1"/>
  <c r="F432" i="11"/>
  <c r="G433" i="11"/>
  <c r="F433" i="11"/>
  <c r="G853" i="11"/>
  <c r="H853" i="11" s="1"/>
  <c r="F853" i="11"/>
  <c r="G854" i="11"/>
  <c r="H854" i="11" s="1"/>
  <c r="F854" i="11"/>
  <c r="G1764" i="11"/>
  <c r="F1764" i="11"/>
  <c r="G458" i="11"/>
  <c r="F458" i="11"/>
  <c r="J2081" i="11"/>
  <c r="E2081" i="11"/>
  <c r="D2081" i="11"/>
  <c r="C2081" i="11"/>
  <c r="G2080" i="11"/>
  <c r="F2080" i="11"/>
  <c r="G2079" i="11"/>
  <c r="F2079" i="11"/>
  <c r="G2078" i="11"/>
  <c r="F2078" i="11"/>
  <c r="G2077" i="11"/>
  <c r="F2077" i="11"/>
  <c r="G2076" i="11"/>
  <c r="F2076" i="11"/>
  <c r="G2075" i="11"/>
  <c r="F2075" i="11"/>
  <c r="G2074" i="11"/>
  <c r="F2074" i="11"/>
  <c r="G2071" i="11"/>
  <c r="F2071" i="11"/>
  <c r="G1839" i="11"/>
  <c r="F1839" i="11"/>
  <c r="G1840" i="11"/>
  <c r="F1840" i="11"/>
  <c r="G19" i="11"/>
  <c r="H19" i="11" s="1"/>
  <c r="F19" i="11"/>
  <c r="G20" i="11"/>
  <c r="F20" i="11"/>
  <c r="G525" i="11"/>
  <c r="H525" i="11" s="1"/>
  <c r="F525" i="11"/>
  <c r="G526" i="11"/>
  <c r="H526" i="11" s="1"/>
  <c r="F526" i="11"/>
  <c r="G527" i="11"/>
  <c r="F527" i="11"/>
  <c r="G2216" i="11"/>
  <c r="H2216" i="11" s="1"/>
  <c r="F2216" i="11"/>
  <c r="G2217" i="11"/>
  <c r="F2217" i="11"/>
  <c r="G1531" i="11"/>
  <c r="F1531" i="11"/>
  <c r="G1977" i="11"/>
  <c r="H1977" i="11" s="1"/>
  <c r="F1977" i="11"/>
  <c r="G1978" i="11"/>
  <c r="F1978" i="11"/>
  <c r="G543" i="11"/>
  <c r="H543" i="11" s="1"/>
  <c r="F543" i="11"/>
  <c r="G544" i="11"/>
  <c r="F544" i="11"/>
  <c r="G38" i="11"/>
  <c r="F38" i="11"/>
  <c r="K21" i="11"/>
  <c r="G21" i="11"/>
  <c r="F21" i="11"/>
  <c r="G2218" i="11"/>
  <c r="F2218" i="11"/>
  <c r="G545" i="11"/>
  <c r="F545" i="11"/>
  <c r="G492" i="11"/>
  <c r="F492" i="11"/>
  <c r="G1243" i="11"/>
  <c r="F1243" i="11"/>
  <c r="G425" i="11"/>
  <c r="F425" i="11"/>
  <c r="J426" i="11"/>
  <c r="E426" i="11"/>
  <c r="D426" i="11"/>
  <c r="C426" i="11"/>
  <c r="G1937" i="11"/>
  <c r="F1937" i="11"/>
  <c r="G1765" i="11"/>
  <c r="F1765" i="11"/>
  <c r="G1809" i="11"/>
  <c r="F1809" i="11"/>
  <c r="G528" i="11"/>
  <c r="F528" i="11"/>
  <c r="G546" i="11"/>
  <c r="F546" i="11"/>
  <c r="G2219" i="11"/>
  <c r="F2219" i="11"/>
  <c r="G493" i="11"/>
  <c r="F493" i="11"/>
  <c r="G637" i="11"/>
  <c r="F637" i="11"/>
  <c r="G856" i="11"/>
  <c r="F856" i="11"/>
  <c r="G855" i="11"/>
  <c r="F855" i="11"/>
  <c r="G434" i="11"/>
  <c r="F434" i="11"/>
  <c r="G1938" i="11"/>
  <c r="F1938" i="11"/>
  <c r="G638" i="11"/>
  <c r="F638" i="11"/>
  <c r="G1810" i="11"/>
  <c r="F1810" i="11"/>
  <c r="G2012" i="11"/>
  <c r="F2012" i="11"/>
  <c r="J1324" i="11"/>
  <c r="E1324" i="11"/>
  <c r="D1324" i="11"/>
  <c r="C1324" i="11"/>
  <c r="G1323" i="11"/>
  <c r="F1323" i="11"/>
  <c r="G1322" i="11"/>
  <c r="H1322" i="11" s="1"/>
  <c r="F1322" i="11"/>
  <c r="G2011" i="11"/>
  <c r="F2011" i="11"/>
  <c r="G2013" i="11"/>
  <c r="F2013" i="11"/>
  <c r="G1532" i="11"/>
  <c r="F1532" i="11"/>
  <c r="K1979" i="11"/>
  <c r="G1979" i="11"/>
  <c r="F1979" i="11"/>
  <c r="G2220" i="11"/>
  <c r="F2220" i="11"/>
  <c r="G547" i="11"/>
  <c r="F547" i="11"/>
  <c r="G494" i="11"/>
  <c r="F494" i="11"/>
  <c r="G857" i="11"/>
  <c r="F857" i="11"/>
  <c r="G2014" i="11"/>
  <c r="F2014" i="11"/>
  <c r="K39" i="11"/>
  <c r="G39" i="11"/>
  <c r="F39" i="11"/>
  <c r="G251" i="11"/>
  <c r="F251" i="11"/>
  <c r="G1939" i="11"/>
  <c r="F1939" i="11"/>
  <c r="G1766" i="11"/>
  <c r="F1766" i="11"/>
  <c r="G1811" i="11"/>
  <c r="F1811" i="11"/>
  <c r="G2128" i="11"/>
  <c r="F2128" i="11"/>
  <c r="G2127" i="11"/>
  <c r="F2127" i="11"/>
  <c r="G2126" i="11"/>
  <c r="H2126" i="11" s="1"/>
  <c r="F2126" i="11"/>
  <c r="G2124" i="11"/>
  <c r="F2124" i="11"/>
  <c r="G2123" i="11"/>
  <c r="F2123" i="11"/>
  <c r="G1533" i="11"/>
  <c r="H1533" i="11" s="1"/>
  <c r="F1533" i="11"/>
  <c r="G529" i="11"/>
  <c r="F529" i="11"/>
  <c r="K548" i="11"/>
  <c r="G548" i="11"/>
  <c r="F548" i="11"/>
  <c r="K1244" i="11"/>
  <c r="G1244" i="11"/>
  <c r="F1244" i="11"/>
  <c r="G252" i="11"/>
  <c r="F252" i="11"/>
  <c r="G1940" i="11"/>
  <c r="F1940" i="11"/>
  <c r="G859" i="11"/>
  <c r="F859" i="11"/>
  <c r="G496" i="11"/>
  <c r="F496" i="11"/>
  <c r="G435" i="11"/>
  <c r="F435" i="11"/>
  <c r="G2015" i="11"/>
  <c r="F2015" i="11"/>
  <c r="G2016" i="11"/>
  <c r="F2016" i="11"/>
  <c r="G129" i="11"/>
  <c r="H129" i="11" s="1"/>
  <c r="F129" i="11"/>
  <c r="F130" i="11" s="1"/>
  <c r="J130" i="11"/>
  <c r="E130" i="11"/>
  <c r="D130" i="11"/>
  <c r="C130" i="11"/>
  <c r="G135" i="11"/>
  <c r="F135" i="11"/>
  <c r="G607" i="11"/>
  <c r="F607" i="11"/>
  <c r="G1100" i="11"/>
  <c r="H1100" i="11" s="1"/>
  <c r="F1100" i="11"/>
  <c r="K302" i="11"/>
  <c r="G302" i="11"/>
  <c r="F302" i="11"/>
  <c r="K136" i="11"/>
  <c r="G136" i="11"/>
  <c r="F136" i="11"/>
  <c r="G606" i="11"/>
  <c r="H606" i="11" s="1"/>
  <c r="F606" i="11"/>
  <c r="J1101" i="11"/>
  <c r="E1101" i="11"/>
  <c r="D1101" i="11"/>
  <c r="C1101" i="11"/>
  <c r="G1099" i="11"/>
  <c r="F1099" i="11"/>
  <c r="K1640" i="11"/>
  <c r="G1640" i="11"/>
  <c r="H1640" i="11" s="1"/>
  <c r="F1640" i="11"/>
  <c r="G1941" i="11"/>
  <c r="H1941" i="11" s="1"/>
  <c r="F1941" i="11"/>
  <c r="G253" i="11"/>
  <c r="F253" i="11"/>
  <c r="G1051" i="11"/>
  <c r="H1051" i="11" s="1"/>
  <c r="F1051" i="11"/>
  <c r="K1534" i="11"/>
  <c r="G1534" i="11"/>
  <c r="F1534" i="11"/>
  <c r="K1841" i="11"/>
  <c r="G1841" i="11"/>
  <c r="F1841" i="11"/>
  <c r="J665" i="11"/>
  <c r="E665" i="11"/>
  <c r="D665" i="11"/>
  <c r="C665" i="11"/>
  <c r="G664" i="11"/>
  <c r="F664" i="11"/>
  <c r="G663" i="11"/>
  <c r="F663" i="11"/>
  <c r="J531" i="11"/>
  <c r="K531" i="11" s="1"/>
  <c r="E531" i="11"/>
  <c r="D531" i="11"/>
  <c r="C531" i="11"/>
  <c r="F2221" i="11"/>
  <c r="K1767" i="11"/>
  <c r="G1767" i="11"/>
  <c r="F1767" i="11"/>
  <c r="K436" i="11"/>
  <c r="G436" i="11"/>
  <c r="F436" i="11"/>
  <c r="G860" i="11"/>
  <c r="H860" i="11" s="1"/>
  <c r="F860" i="11"/>
  <c r="K861" i="11"/>
  <c r="G861" i="11"/>
  <c r="F861" i="11"/>
  <c r="K254" i="11"/>
  <c r="G254" i="11"/>
  <c r="F254" i="11"/>
  <c r="K497" i="11"/>
  <c r="G497" i="11"/>
  <c r="F497" i="11"/>
  <c r="J2223" i="11"/>
  <c r="E2223" i="11"/>
  <c r="D2223" i="11"/>
  <c r="C2223" i="11"/>
  <c r="G2222" i="11"/>
  <c r="F2222" i="11"/>
  <c r="G2221" i="11"/>
  <c r="K1942" i="11"/>
  <c r="G1942" i="11"/>
  <c r="F1942" i="11"/>
  <c r="J1523" i="11"/>
  <c r="E1523" i="11"/>
  <c r="D1523" i="11"/>
  <c r="C1523" i="11"/>
  <c r="G1522" i="11"/>
  <c r="F1522" i="11"/>
  <c r="G1521" i="11"/>
  <c r="F1521" i="11"/>
  <c r="G1520" i="11"/>
  <c r="F1520" i="11"/>
  <c r="G1519" i="11"/>
  <c r="F1519" i="11"/>
  <c r="G1518" i="11"/>
  <c r="F1518" i="11"/>
  <c r="G1517" i="11"/>
  <c r="F1517" i="11"/>
  <c r="G1516" i="11"/>
  <c r="F1516" i="11"/>
  <c r="J960" i="11"/>
  <c r="E960" i="11"/>
  <c r="D960" i="11"/>
  <c r="C960" i="11"/>
  <c r="G959" i="11"/>
  <c r="F959" i="11"/>
  <c r="G958" i="11"/>
  <c r="F958" i="11"/>
  <c r="G957" i="11"/>
  <c r="F957" i="11"/>
  <c r="G956" i="11"/>
  <c r="H956" i="11" s="1"/>
  <c r="F956" i="11"/>
  <c r="K639" i="11"/>
  <c r="G639" i="11"/>
  <c r="F639" i="11"/>
  <c r="G1050" i="11"/>
  <c r="F1050" i="11"/>
  <c r="G1049" i="11"/>
  <c r="F1049" i="11"/>
  <c r="G1048" i="11"/>
  <c r="F1048" i="11"/>
  <c r="G1047" i="11"/>
  <c r="H1047" i="11" s="1"/>
  <c r="F1047" i="11"/>
  <c r="G1046" i="11"/>
  <c r="H1046" i="11" s="1"/>
  <c r="F1046" i="11"/>
  <c r="G1045" i="11"/>
  <c r="F1045" i="11"/>
  <c r="G1044" i="11"/>
  <c r="F1044" i="11"/>
  <c r="G1043" i="11"/>
  <c r="F1043" i="11"/>
  <c r="G1042" i="11"/>
  <c r="H1042" i="11" s="1"/>
  <c r="F1042" i="11"/>
  <c r="G1041" i="11"/>
  <c r="H1041" i="11" s="1"/>
  <c r="F1041" i="11"/>
  <c r="G1040" i="11"/>
  <c r="F1040" i="11"/>
  <c r="G1039" i="11"/>
  <c r="F1039" i="11"/>
  <c r="K1052" i="11"/>
  <c r="G1052" i="11"/>
  <c r="F1052" i="11"/>
  <c r="F1800" i="11"/>
  <c r="G1800" i="11"/>
  <c r="J461" i="11"/>
  <c r="E461" i="11"/>
  <c r="D461" i="11"/>
  <c r="C461" i="11"/>
  <c r="G460" i="11"/>
  <c r="F460" i="11"/>
  <c r="G459" i="11"/>
  <c r="F459" i="11"/>
  <c r="G445" i="11"/>
  <c r="F445" i="11"/>
  <c r="K608" i="11"/>
  <c r="G608" i="11"/>
  <c r="H608" i="11" s="1"/>
  <c r="F608" i="11"/>
  <c r="F1812" i="11"/>
  <c r="G1812" i="11"/>
  <c r="H1812" i="11" s="1"/>
  <c r="K1812" i="11"/>
  <c r="F1813" i="11"/>
  <c r="G1813" i="11"/>
  <c r="H1813" i="11" s="1"/>
  <c r="K1813" i="11"/>
  <c r="E2037" i="11"/>
  <c r="D2037" i="11"/>
  <c r="C2037" i="11"/>
  <c r="K1204" i="11"/>
  <c r="G1204" i="11"/>
  <c r="F1204" i="11"/>
  <c r="K2175" i="11"/>
  <c r="F2175" i="11"/>
  <c r="G2175" i="11"/>
  <c r="K1911" i="11"/>
  <c r="G1911" i="11"/>
  <c r="F1911" i="11"/>
  <c r="K69" i="11"/>
  <c r="F69" i="11"/>
  <c r="G69" i="11"/>
  <c r="H69" i="11" s="1"/>
  <c r="K1583" i="11"/>
  <c r="F1583" i="11"/>
  <c r="G1583" i="11"/>
  <c r="K600" i="11"/>
  <c r="F600" i="11"/>
  <c r="G600" i="11"/>
  <c r="H600" i="11" s="1"/>
  <c r="K1439" i="11"/>
  <c r="F1439" i="11"/>
  <c r="G1439" i="11"/>
  <c r="K1476" i="11"/>
  <c r="F1476" i="11"/>
  <c r="G1476" i="11"/>
  <c r="K1379" i="11"/>
  <c r="F1379" i="11"/>
  <c r="G1379" i="11"/>
  <c r="K798" i="11"/>
  <c r="F798" i="11"/>
  <c r="G798" i="11"/>
  <c r="K2102" i="11"/>
  <c r="F2102" i="11"/>
  <c r="G2102" i="11"/>
  <c r="K1249" i="11"/>
  <c r="F1249" i="11"/>
  <c r="G1249" i="11"/>
  <c r="K1877" i="11"/>
  <c r="F1877" i="11"/>
  <c r="G1877" i="11"/>
  <c r="K1828" i="11"/>
  <c r="F1828" i="11"/>
  <c r="G1828" i="11"/>
  <c r="H1828" i="11" s="1"/>
  <c r="K975" i="11"/>
  <c r="G975" i="11"/>
  <c r="F975" i="11"/>
  <c r="F976" i="11" s="1"/>
  <c r="K83" i="11"/>
  <c r="G83" i="11"/>
  <c r="H83" i="11" s="1"/>
  <c r="F83" i="11"/>
  <c r="K1213" i="11"/>
  <c r="F1213" i="11"/>
  <c r="G1213" i="11"/>
  <c r="K1212" i="11"/>
  <c r="G1212" i="11"/>
  <c r="F1212" i="11"/>
  <c r="K1739" i="11"/>
  <c r="F1739" i="11"/>
  <c r="G1739" i="11"/>
  <c r="K1910" i="11"/>
  <c r="G1910" i="11"/>
  <c r="F1910" i="11"/>
  <c r="K1093" i="11"/>
  <c r="F1093" i="11"/>
  <c r="G1093" i="11"/>
  <c r="K1092" i="11"/>
  <c r="G1092" i="11"/>
  <c r="F1092" i="11"/>
  <c r="K1380" i="11"/>
  <c r="K751" i="11"/>
  <c r="F751" i="11"/>
  <c r="G751" i="11"/>
  <c r="K1438" i="11"/>
  <c r="F1438" i="11"/>
  <c r="G1438" i="11"/>
  <c r="K1475" i="11"/>
  <c r="F1475" i="11"/>
  <c r="G1475" i="11"/>
  <c r="K750" i="11"/>
  <c r="F750" i="11"/>
  <c r="G750" i="11"/>
  <c r="G70" i="11"/>
  <c r="H70" i="11" s="1"/>
  <c r="K70" i="11"/>
  <c r="K1584" i="11"/>
  <c r="G1584" i="11"/>
  <c r="K786" i="11"/>
  <c r="K785" i="11"/>
  <c r="K784" i="11"/>
  <c r="K783" i="11"/>
  <c r="K782" i="11"/>
  <c r="G786" i="11"/>
  <c r="G785" i="11"/>
  <c r="H785" i="11" s="1"/>
  <c r="G784" i="11"/>
  <c r="G783" i="11"/>
  <c r="G782" i="11"/>
  <c r="F786" i="11"/>
  <c r="F785" i="11"/>
  <c r="F784" i="11"/>
  <c r="F783" i="11"/>
  <c r="F782" i="11"/>
  <c r="J976" i="11"/>
  <c r="E976" i="11"/>
  <c r="D976" i="11"/>
  <c r="C976" i="11"/>
  <c r="K1582" i="11"/>
  <c r="G1582" i="11"/>
  <c r="H1582" i="11" s="1"/>
  <c r="F1582" i="11"/>
  <c r="K1474" i="11"/>
  <c r="G1474" i="11"/>
  <c r="F1474" i="11"/>
  <c r="K1437" i="11"/>
  <c r="G1437" i="11"/>
  <c r="F1437" i="11"/>
  <c r="K1378" i="11"/>
  <c r="G1378" i="11"/>
  <c r="F1378" i="11"/>
  <c r="K1128" i="11"/>
  <c r="G1128" i="11"/>
  <c r="F1128" i="11"/>
  <c r="K781" i="11"/>
  <c r="G781" i="11"/>
  <c r="F781" i="11"/>
  <c r="K888" i="11"/>
  <c r="G888" i="11"/>
  <c r="F888" i="11"/>
  <c r="K749" i="11"/>
  <c r="G749" i="11"/>
  <c r="F749" i="11"/>
  <c r="K288" i="11"/>
  <c r="G288" i="11"/>
  <c r="H288" i="11" s="1"/>
  <c r="F288" i="11"/>
  <c r="K177" i="11"/>
  <c r="G177" i="11"/>
  <c r="H177" i="11" s="1"/>
  <c r="F177" i="11"/>
  <c r="J84" i="11"/>
  <c r="E84" i="11"/>
  <c r="D84" i="11"/>
  <c r="C84" i="11"/>
  <c r="K68" i="11"/>
  <c r="G68" i="11"/>
  <c r="H68" i="11" s="1"/>
  <c r="F68" i="11"/>
  <c r="K1738" i="11"/>
  <c r="G1738" i="11"/>
  <c r="H1738" i="11" s="1"/>
  <c r="F1738" i="11"/>
  <c r="K599" i="11"/>
  <c r="G599" i="11"/>
  <c r="H599" i="11" s="1"/>
  <c r="F599" i="11"/>
  <c r="K2101" i="11"/>
  <c r="G2101" i="11"/>
  <c r="F2101" i="11"/>
  <c r="K1876" i="11"/>
  <c r="F1876" i="11"/>
  <c r="G1876" i="11"/>
  <c r="K1875" i="11"/>
  <c r="G1875" i="11"/>
  <c r="F1875" i="11"/>
  <c r="K1248" i="11"/>
  <c r="G1248" i="11"/>
  <c r="F1248" i="11"/>
  <c r="K1827" i="11"/>
  <c r="G1827" i="11"/>
  <c r="F1827" i="11"/>
  <c r="K797" i="11"/>
  <c r="G797" i="11"/>
  <c r="H797" i="11" s="1"/>
  <c r="F797" i="11"/>
  <c r="K1909" i="11"/>
  <c r="G1909" i="11"/>
  <c r="F1909" i="11"/>
  <c r="K2174" i="11"/>
  <c r="G2174" i="11"/>
  <c r="F2174" i="11"/>
  <c r="K1203" i="11"/>
  <c r="G1203" i="11"/>
  <c r="H1203" i="11" s="1"/>
  <c r="F1203" i="11"/>
  <c r="K1211" i="11"/>
  <c r="G1211" i="11"/>
  <c r="F1211" i="11"/>
  <c r="K82" i="11"/>
  <c r="G82" i="11"/>
  <c r="H82" i="11" s="1"/>
  <c r="F82" i="11"/>
  <c r="G2100" i="11"/>
  <c r="F2100" i="11"/>
  <c r="K2100" i="11"/>
  <c r="K2099" i="11"/>
  <c r="G2099" i="11"/>
  <c r="F2099" i="11"/>
  <c r="J78" i="11"/>
  <c r="E78" i="11"/>
  <c r="D78" i="11"/>
  <c r="C78" i="11"/>
  <c r="G77" i="11"/>
  <c r="H77" i="11" s="1"/>
  <c r="F77" i="11"/>
  <c r="F1826" i="11"/>
  <c r="G1826" i="11"/>
  <c r="K1826" i="11"/>
  <c r="K1825" i="11"/>
  <c r="G1825" i="11"/>
  <c r="F1825" i="11"/>
  <c r="J1215" i="11"/>
  <c r="E1215" i="11"/>
  <c r="D1215" i="11"/>
  <c r="C1215" i="11"/>
  <c r="K1214" i="11"/>
  <c r="G1214" i="11"/>
  <c r="F1214" i="11"/>
  <c r="K1210" i="11"/>
  <c r="G1210" i="11"/>
  <c r="F1210" i="11"/>
  <c r="J1913" i="11"/>
  <c r="E1913" i="11"/>
  <c r="D1913" i="11"/>
  <c r="C1913" i="11"/>
  <c r="K1912" i="11"/>
  <c r="G1912" i="11"/>
  <c r="H1912" i="11" s="1"/>
  <c r="F1912" i="11"/>
  <c r="K1908" i="11"/>
  <c r="G1908" i="11"/>
  <c r="F1908" i="11"/>
  <c r="G1924" i="11"/>
  <c r="F1924" i="11"/>
  <c r="K796" i="11"/>
  <c r="F796" i="11"/>
  <c r="G796" i="11"/>
  <c r="K795" i="11"/>
  <c r="G795" i="11"/>
  <c r="F795" i="11"/>
  <c r="K176" i="11"/>
  <c r="G176" i="11"/>
  <c r="H176" i="11" s="1"/>
  <c r="F176" i="11"/>
  <c r="F7" i="11"/>
  <c r="G7" i="11"/>
  <c r="H7" i="11" s="1"/>
  <c r="K7" i="11"/>
  <c r="K6" i="11"/>
  <c r="G6" i="11"/>
  <c r="H6" i="11" s="1"/>
  <c r="F6" i="11"/>
  <c r="K2173" i="11"/>
  <c r="F2173" i="11"/>
  <c r="G2173" i="11"/>
  <c r="K2172" i="11"/>
  <c r="G2172" i="11"/>
  <c r="H2172" i="11" s="1"/>
  <c r="F2172" i="11"/>
  <c r="K1247" i="11"/>
  <c r="G1247" i="11"/>
  <c r="F1247" i="11"/>
  <c r="K1205" i="11"/>
  <c r="K1202" i="11"/>
  <c r="G1205" i="11"/>
  <c r="F1205" i="11"/>
  <c r="G1202" i="11"/>
  <c r="F1202" i="11"/>
  <c r="J1206" i="11"/>
  <c r="E1206" i="11"/>
  <c r="D1206" i="11"/>
  <c r="C1206" i="11"/>
  <c r="K1581" i="11"/>
  <c r="F1581" i="11"/>
  <c r="G1581" i="11"/>
  <c r="K1580" i="11"/>
  <c r="G1580" i="11"/>
  <c r="F1580" i="11"/>
  <c r="K1579" i="11"/>
  <c r="G1579" i="11"/>
  <c r="F1579" i="11"/>
  <c r="K67" i="11"/>
  <c r="F67" i="11"/>
  <c r="G67" i="11"/>
  <c r="H67" i="11" s="1"/>
  <c r="K66" i="11"/>
  <c r="F66" i="11"/>
  <c r="G66" i="11"/>
  <c r="H66" i="11" s="1"/>
  <c r="K65" i="11"/>
  <c r="G65" i="11"/>
  <c r="H65" i="11" s="1"/>
  <c r="F65" i="11"/>
  <c r="K887" i="11"/>
  <c r="F887" i="11"/>
  <c r="G887" i="11"/>
  <c r="K886" i="11"/>
  <c r="G886" i="11"/>
  <c r="F886" i="11"/>
  <c r="F1737" i="11"/>
  <c r="G1737" i="11"/>
  <c r="K1737" i="11"/>
  <c r="K1736" i="11"/>
  <c r="G1736" i="11"/>
  <c r="F1736" i="11"/>
  <c r="K1127" i="11"/>
  <c r="F1127" i="11"/>
  <c r="G1127" i="11"/>
  <c r="K1126" i="11"/>
  <c r="G1126" i="11"/>
  <c r="F1126" i="11"/>
  <c r="F1091" i="11"/>
  <c r="G1091" i="11"/>
  <c r="H1091" i="11" s="1"/>
  <c r="K1091" i="11"/>
  <c r="K1090" i="11"/>
  <c r="G1090" i="11"/>
  <c r="F1090" i="11"/>
  <c r="K369" i="11"/>
  <c r="F369" i="11"/>
  <c r="G369" i="11"/>
  <c r="H369" i="11" s="1"/>
  <c r="K368" i="11"/>
  <c r="G368" i="11"/>
  <c r="H368" i="11" s="1"/>
  <c r="F368" i="11"/>
  <c r="K287" i="11"/>
  <c r="G287" i="11"/>
  <c r="H287" i="11" s="1"/>
  <c r="F287" i="11"/>
  <c r="K598" i="11"/>
  <c r="G598" i="11"/>
  <c r="F598" i="11"/>
  <c r="K1473" i="11"/>
  <c r="F1473" i="11"/>
  <c r="G1473" i="11"/>
  <c r="K1472" i="11"/>
  <c r="F1472" i="11"/>
  <c r="G1472" i="11"/>
  <c r="K1471" i="11"/>
  <c r="G1471" i="11"/>
  <c r="H1471" i="11" s="1"/>
  <c r="F1471" i="11"/>
  <c r="F1436" i="11"/>
  <c r="G1436" i="11"/>
  <c r="K1436" i="11"/>
  <c r="K1435" i="11"/>
  <c r="G1435" i="11"/>
  <c r="F1435" i="11"/>
  <c r="K1434" i="11"/>
  <c r="G1434" i="11"/>
  <c r="F1434" i="11"/>
  <c r="K1377" i="11"/>
  <c r="G1377" i="11"/>
  <c r="F1377" i="11"/>
  <c r="K1376" i="11"/>
  <c r="G1376" i="11"/>
  <c r="F1376" i="11"/>
  <c r="K752" i="11"/>
  <c r="G752" i="11"/>
  <c r="H752" i="11" s="1"/>
  <c r="F752" i="11"/>
  <c r="F748" i="11"/>
  <c r="G748" i="11"/>
  <c r="K748" i="11"/>
  <c r="K747" i="11"/>
  <c r="G747" i="11"/>
  <c r="F747" i="11"/>
  <c r="K1872" i="11"/>
  <c r="F1872" i="11"/>
  <c r="G1872" i="11"/>
  <c r="K1871" i="11"/>
  <c r="F1871" i="11"/>
  <c r="G1871" i="11"/>
  <c r="H1871" i="11" s="1"/>
  <c r="K1870" i="11"/>
  <c r="F1870" i="11"/>
  <c r="G1870" i="11"/>
  <c r="K1869" i="11"/>
  <c r="F1869" i="11"/>
  <c r="G1869" i="11"/>
  <c r="K1868" i="11"/>
  <c r="F1868" i="11"/>
  <c r="G1868" i="11"/>
  <c r="K366" i="11"/>
  <c r="F366" i="11"/>
  <c r="G366" i="11"/>
  <c r="H366" i="11" s="1"/>
  <c r="K365" i="11"/>
  <c r="K364" i="11"/>
  <c r="F365" i="11"/>
  <c r="G365" i="11"/>
  <c r="H365" i="11" s="1"/>
  <c r="F364" i="11"/>
  <c r="G364" i="11"/>
  <c r="H364" i="11" s="1"/>
  <c r="K363" i="11"/>
  <c r="F363" i="11"/>
  <c r="G363" i="11"/>
  <c r="H363" i="11" s="1"/>
  <c r="K362" i="11"/>
  <c r="F362" i="11"/>
  <c r="G362" i="11"/>
  <c r="H362" i="11" s="1"/>
  <c r="K361" i="11"/>
  <c r="F361" i="11"/>
  <c r="G361" i="11"/>
  <c r="H361" i="11" s="1"/>
  <c r="K360" i="11"/>
  <c r="F360" i="11"/>
  <c r="G360" i="11"/>
  <c r="H360" i="11" s="1"/>
  <c r="K359" i="11"/>
  <c r="F359" i="11"/>
  <c r="G359" i="11"/>
  <c r="H359" i="11" s="1"/>
  <c r="K358" i="11"/>
  <c r="F358" i="11"/>
  <c r="G358" i="11"/>
  <c r="H358" i="11" s="1"/>
  <c r="K357" i="11"/>
  <c r="F357" i="11"/>
  <c r="G357" i="11"/>
  <c r="H357" i="11" s="1"/>
  <c r="K356" i="11"/>
  <c r="G356" i="11"/>
  <c r="H356" i="11" s="1"/>
  <c r="F356" i="11"/>
  <c r="K1201" i="11"/>
  <c r="G1201" i="11"/>
  <c r="F1201" i="11"/>
  <c r="K319" i="11"/>
  <c r="G319" i="11"/>
  <c r="H319" i="11" s="1"/>
  <c r="F319" i="11"/>
  <c r="K2098" i="11"/>
  <c r="G2098" i="11"/>
  <c r="H2098" i="11" s="1"/>
  <c r="F2098" i="11"/>
  <c r="K2097" i="11"/>
  <c r="G2097" i="11"/>
  <c r="F2097" i="11"/>
  <c r="K794" i="11"/>
  <c r="G794" i="11"/>
  <c r="F794" i="11"/>
  <c r="K793" i="11"/>
  <c r="G793" i="11"/>
  <c r="F793" i="11"/>
  <c r="J1586" i="11"/>
  <c r="E1586" i="11"/>
  <c r="D1586" i="11"/>
  <c r="C1586" i="11"/>
  <c r="K1585" i="11"/>
  <c r="G1585" i="11"/>
  <c r="F1585" i="11"/>
  <c r="K1578" i="11"/>
  <c r="G1578" i="11"/>
  <c r="F1578" i="11"/>
  <c r="K1577" i="11"/>
  <c r="G1577" i="11"/>
  <c r="F1577" i="11"/>
  <c r="K1874" i="11"/>
  <c r="G1874" i="11"/>
  <c r="F1874" i="11"/>
  <c r="K1873" i="11"/>
  <c r="G1873" i="11"/>
  <c r="F1873" i="11"/>
  <c r="K1867" i="11"/>
  <c r="G1867" i="11"/>
  <c r="F1867" i="11"/>
  <c r="K1246" i="11"/>
  <c r="G1246" i="11"/>
  <c r="F1246" i="11"/>
  <c r="K175" i="11"/>
  <c r="G175" i="11"/>
  <c r="H175" i="11" s="1"/>
  <c r="F175" i="11"/>
  <c r="K64" i="11"/>
  <c r="G64" i="11"/>
  <c r="H64" i="11" s="1"/>
  <c r="F64" i="11"/>
  <c r="K63" i="11"/>
  <c r="G63" i="11"/>
  <c r="H63" i="11" s="1"/>
  <c r="F63" i="11"/>
  <c r="K62" i="11"/>
  <c r="G62" i="11"/>
  <c r="H62" i="11" s="1"/>
  <c r="F62" i="11"/>
  <c r="K4" i="11"/>
  <c r="G4" i="11"/>
  <c r="H4" i="11" s="1"/>
  <c r="F4" i="11"/>
  <c r="J9" i="11"/>
  <c r="E9" i="11"/>
  <c r="D9" i="11"/>
  <c r="C9" i="11"/>
  <c r="K8" i="11"/>
  <c r="G8" i="11"/>
  <c r="H8" i="11" s="1"/>
  <c r="F8" i="11"/>
  <c r="K5" i="11"/>
  <c r="G5" i="11"/>
  <c r="H5" i="11" s="1"/>
  <c r="F5" i="11"/>
  <c r="K2171" i="11"/>
  <c r="G2171" i="11"/>
  <c r="F2171" i="11"/>
  <c r="K2170" i="11"/>
  <c r="G2170" i="11"/>
  <c r="F2170" i="11"/>
  <c r="K702" i="11"/>
  <c r="G702" i="11"/>
  <c r="H702" i="11" s="1"/>
  <c r="F702" i="11"/>
  <c r="K701" i="11"/>
  <c r="G701" i="11"/>
  <c r="F701" i="11"/>
  <c r="K885" i="11"/>
  <c r="G885" i="11"/>
  <c r="F885" i="11"/>
  <c r="K884" i="11"/>
  <c r="G884" i="11"/>
  <c r="F884" i="11"/>
  <c r="K1967" i="11"/>
  <c r="G1967" i="11"/>
  <c r="F1967" i="11"/>
  <c r="K1966" i="11"/>
  <c r="G1966" i="11"/>
  <c r="F1966" i="11"/>
  <c r="K1125" i="11"/>
  <c r="G1125" i="11"/>
  <c r="H1125" i="11" s="1"/>
  <c r="F1125" i="11"/>
  <c r="K1124" i="11"/>
  <c r="G1124" i="11"/>
  <c r="F1124" i="11"/>
  <c r="K1735" i="11"/>
  <c r="G1735" i="11"/>
  <c r="F1735" i="11"/>
  <c r="K1734" i="11"/>
  <c r="G1734" i="11"/>
  <c r="F1734" i="11"/>
  <c r="K1088" i="11"/>
  <c r="G1088" i="11"/>
  <c r="F1088" i="11"/>
  <c r="K1087" i="11"/>
  <c r="G1087" i="11"/>
  <c r="F1087" i="11"/>
  <c r="K367" i="11"/>
  <c r="G367" i="11"/>
  <c r="H367" i="11" s="1"/>
  <c r="F367" i="11"/>
  <c r="K355" i="11"/>
  <c r="G355" i="11"/>
  <c r="H355" i="11" s="1"/>
  <c r="F355" i="11"/>
  <c r="K286" i="11"/>
  <c r="G286" i="11"/>
  <c r="H286" i="11" s="1"/>
  <c r="F286" i="11"/>
  <c r="K597" i="11"/>
  <c r="F597" i="11"/>
  <c r="G597" i="11"/>
  <c r="H597" i="11" s="1"/>
  <c r="K596" i="11"/>
  <c r="G596" i="11"/>
  <c r="F596" i="11"/>
  <c r="J1441" i="11"/>
  <c r="E1441" i="11"/>
  <c r="D1441" i="11"/>
  <c r="C1441" i="11"/>
  <c r="K1440" i="11"/>
  <c r="G1440" i="11"/>
  <c r="H1440" i="11" s="1"/>
  <c r="F1440" i="11"/>
  <c r="K1433" i="11"/>
  <c r="G1433" i="11"/>
  <c r="F1433" i="11"/>
  <c r="K1432" i="11"/>
  <c r="G1432" i="11"/>
  <c r="H1432" i="11" s="1"/>
  <c r="F1432" i="11"/>
  <c r="K1604" i="11"/>
  <c r="G1604" i="11"/>
  <c r="F1604" i="11"/>
  <c r="J1606" i="11"/>
  <c r="E1606" i="11"/>
  <c r="D1606" i="11"/>
  <c r="C1606" i="11"/>
  <c r="K1605" i="11"/>
  <c r="G1605" i="11"/>
  <c r="F1605" i="11"/>
  <c r="K1603" i="11"/>
  <c r="G1603" i="11"/>
  <c r="F1603" i="11"/>
  <c r="K1477" i="11"/>
  <c r="G1477" i="11"/>
  <c r="F1477" i="11"/>
  <c r="K1470" i="11"/>
  <c r="G1470" i="11"/>
  <c r="F1470" i="11"/>
  <c r="K1469" i="11"/>
  <c r="G1469" i="11"/>
  <c r="F1469" i="11"/>
  <c r="K1468" i="11"/>
  <c r="G1468" i="11"/>
  <c r="F1468" i="11"/>
  <c r="K1375" i="11"/>
  <c r="G1375" i="11"/>
  <c r="H1375" i="11" s="1"/>
  <c r="F1375" i="11"/>
  <c r="K746" i="11"/>
  <c r="F746" i="11"/>
  <c r="G746" i="11"/>
  <c r="K745" i="11"/>
  <c r="G745" i="11"/>
  <c r="F745" i="11"/>
  <c r="K883" i="11"/>
  <c r="G883" i="11"/>
  <c r="F883" i="11"/>
  <c r="K1733" i="11"/>
  <c r="G1733" i="11"/>
  <c r="F1733" i="11"/>
  <c r="K1965" i="11"/>
  <c r="G1965" i="11"/>
  <c r="H1965" i="11" s="1"/>
  <c r="F1965" i="11"/>
  <c r="J1130" i="11"/>
  <c r="E1130" i="11"/>
  <c r="D1130" i="11"/>
  <c r="C1130" i="11"/>
  <c r="K1129" i="11"/>
  <c r="G1129" i="11"/>
  <c r="F1129" i="11"/>
  <c r="K1089" i="11"/>
  <c r="F1089" i="11"/>
  <c r="G1089" i="11"/>
  <c r="K1086" i="11"/>
  <c r="G1086" i="11"/>
  <c r="F1086" i="11"/>
  <c r="K285" i="11"/>
  <c r="G285" i="11"/>
  <c r="H285" i="11" s="1"/>
  <c r="F285" i="11"/>
  <c r="K1467" i="11"/>
  <c r="F1467" i="11"/>
  <c r="G1467" i="11"/>
  <c r="K1466" i="11"/>
  <c r="F1466" i="11"/>
  <c r="G1466" i="11"/>
  <c r="K1465" i="11"/>
  <c r="G1465" i="11"/>
  <c r="F1465" i="11"/>
  <c r="J421" i="11"/>
  <c r="E421" i="11"/>
  <c r="D421" i="11"/>
  <c r="C421" i="11"/>
  <c r="K420" i="11"/>
  <c r="G420" i="11"/>
  <c r="H420" i="11" s="1"/>
  <c r="F420" i="11"/>
  <c r="K419" i="11"/>
  <c r="G419" i="11"/>
  <c r="H419" i="11" s="1"/>
  <c r="F419" i="11"/>
  <c r="K418" i="11"/>
  <c r="G418" i="11"/>
  <c r="H418" i="11" s="1"/>
  <c r="F418" i="11"/>
  <c r="K1374" i="11"/>
  <c r="G1374" i="11"/>
  <c r="F1374" i="11"/>
  <c r="K744" i="11"/>
  <c r="F744" i="11"/>
  <c r="G744" i="11"/>
  <c r="H744" i="11" s="1"/>
  <c r="K743" i="11"/>
  <c r="F743" i="11"/>
  <c r="G743" i="11"/>
  <c r="K742" i="11"/>
  <c r="G742" i="11"/>
  <c r="F742" i="11"/>
  <c r="J1336" i="11"/>
  <c r="E1336" i="11"/>
  <c r="D1336" i="11"/>
  <c r="C1336" i="11"/>
  <c r="K1335" i="11"/>
  <c r="G1335" i="11"/>
  <c r="F1335" i="11"/>
  <c r="K1334" i="11"/>
  <c r="G1334" i="11"/>
  <c r="F1334" i="11"/>
  <c r="K1333" i="11"/>
  <c r="G1333" i="11"/>
  <c r="F1333" i="11"/>
  <c r="K76" i="11"/>
  <c r="G76" i="11"/>
  <c r="F76" i="11"/>
  <c r="K3" i="11"/>
  <c r="G3" i="11"/>
  <c r="H3" i="11" s="1"/>
  <c r="F3" i="11"/>
  <c r="J800" i="11"/>
  <c r="E800" i="11"/>
  <c r="D800" i="11"/>
  <c r="C800" i="11"/>
  <c r="K799" i="11"/>
  <c r="G799" i="11"/>
  <c r="F799" i="11"/>
  <c r="J72" i="11"/>
  <c r="E72" i="11"/>
  <c r="D72" i="11"/>
  <c r="C72" i="11"/>
  <c r="K71" i="11"/>
  <c r="G71" i="11"/>
  <c r="H71" i="11" s="1"/>
  <c r="F71" i="11"/>
  <c r="K2096" i="11"/>
  <c r="G2096" i="11"/>
  <c r="F2096" i="11"/>
  <c r="J2050" i="11"/>
  <c r="C2050" i="11"/>
  <c r="K2048" i="11"/>
  <c r="G2048" i="11"/>
  <c r="F2048" i="11"/>
  <c r="J179" i="11"/>
  <c r="K174" i="11"/>
  <c r="G174" i="11"/>
  <c r="H174" i="11" s="1"/>
  <c r="F174" i="11"/>
  <c r="K2169" i="11"/>
  <c r="G2169" i="11"/>
  <c r="F2169" i="11"/>
  <c r="K700" i="11"/>
  <c r="G700" i="11"/>
  <c r="H700" i="11" s="1"/>
  <c r="F700" i="11"/>
  <c r="K699" i="11"/>
  <c r="G699" i="11"/>
  <c r="F699" i="11"/>
  <c r="K698" i="11"/>
  <c r="G698" i="11"/>
  <c r="H698" i="11" s="1"/>
  <c r="F698" i="11"/>
  <c r="K1245" i="11"/>
  <c r="G1245" i="11"/>
  <c r="F1245" i="11"/>
  <c r="F601" i="11"/>
  <c r="K595" i="11"/>
  <c r="G595" i="11"/>
  <c r="F595" i="11"/>
  <c r="K594" i="11"/>
  <c r="G594" i="11"/>
  <c r="F594" i="11"/>
  <c r="C602" i="11"/>
  <c r="J704" i="11"/>
  <c r="E704" i="11"/>
  <c r="D704" i="11"/>
  <c r="C704" i="11"/>
  <c r="K703" i="11"/>
  <c r="G703" i="11"/>
  <c r="F703" i="11"/>
  <c r="K61" i="11"/>
  <c r="G61" i="11"/>
  <c r="H61" i="11" s="1"/>
  <c r="F61" i="11"/>
  <c r="K792" i="11"/>
  <c r="G792" i="11"/>
  <c r="F792" i="11"/>
  <c r="K2095" i="11"/>
  <c r="G2095" i="11"/>
  <c r="F2095" i="11"/>
  <c r="K697" i="11"/>
  <c r="G697" i="11"/>
  <c r="F697" i="11"/>
  <c r="K1824" i="11"/>
  <c r="G1824" i="11"/>
  <c r="F1824" i="11"/>
  <c r="K2047" i="11"/>
  <c r="G2047" i="11"/>
  <c r="F2047" i="11"/>
  <c r="K2168" i="11"/>
  <c r="G2168" i="11"/>
  <c r="F2168" i="11"/>
  <c r="K173" i="11"/>
  <c r="G173" i="11"/>
  <c r="H173" i="11" s="1"/>
  <c r="F173" i="11"/>
  <c r="K317" i="11"/>
  <c r="G317" i="11"/>
  <c r="F317" i="11"/>
  <c r="K316" i="11"/>
  <c r="G316" i="11"/>
  <c r="H316" i="11" s="1"/>
  <c r="F316" i="11"/>
  <c r="K519" i="11"/>
  <c r="K518" i="11"/>
  <c r="G518" i="11"/>
  <c r="H518" i="11" s="1"/>
  <c r="F518" i="11"/>
  <c r="K517" i="11"/>
  <c r="G517" i="11"/>
  <c r="H517" i="11" s="1"/>
  <c r="F517" i="11"/>
  <c r="K882" i="11"/>
  <c r="G882" i="11"/>
  <c r="F882" i="11"/>
  <c r="K1123" i="11"/>
  <c r="G1123" i="11"/>
  <c r="F1123" i="11"/>
  <c r="K1964" i="11"/>
  <c r="G1964" i="11"/>
  <c r="F1964" i="11"/>
  <c r="C1741" i="11"/>
  <c r="K1731" i="11"/>
  <c r="G1731" i="11"/>
  <c r="F1731" i="11"/>
  <c r="K1732" i="11"/>
  <c r="G1732" i="11"/>
  <c r="F1732" i="11"/>
  <c r="K1463" i="11"/>
  <c r="G1463" i="11"/>
  <c r="H1463" i="11" s="1"/>
  <c r="F1463" i="11"/>
  <c r="K1464" i="11"/>
  <c r="G1464" i="11"/>
  <c r="F1464" i="11"/>
  <c r="K593" i="11"/>
  <c r="G593" i="11"/>
  <c r="H593" i="11" s="1"/>
  <c r="F593" i="11"/>
  <c r="K1084" i="11"/>
  <c r="G1084" i="11"/>
  <c r="F1084" i="11"/>
  <c r="K1083" i="11"/>
  <c r="G1083" i="11"/>
  <c r="H1083" i="11" s="1"/>
  <c r="F1083" i="11"/>
  <c r="K284" i="11"/>
  <c r="G284" i="11"/>
  <c r="H284" i="11" s="1"/>
  <c r="F284" i="11"/>
  <c r="K1373" i="11"/>
  <c r="G1373" i="11"/>
  <c r="F1373" i="11"/>
  <c r="J788" i="11"/>
  <c r="E788" i="11"/>
  <c r="D788" i="11"/>
  <c r="C788" i="11"/>
  <c r="K787" i="11"/>
  <c r="G787" i="11"/>
  <c r="F787" i="11"/>
  <c r="K780" i="11"/>
  <c r="G780" i="11"/>
  <c r="F780" i="11"/>
  <c r="K779" i="11"/>
  <c r="G779" i="11"/>
  <c r="F779" i="11"/>
  <c r="K741" i="11"/>
  <c r="F741" i="11"/>
  <c r="G741" i="11"/>
  <c r="K740" i="11"/>
  <c r="F740" i="11"/>
  <c r="G740" i="11"/>
  <c r="K739" i="11"/>
  <c r="F739" i="11"/>
  <c r="G739" i="11"/>
  <c r="J753" i="11"/>
  <c r="E753" i="11"/>
  <c r="D753" i="11"/>
  <c r="C753" i="11"/>
  <c r="J1114" i="11"/>
  <c r="E1114" i="11"/>
  <c r="D1114" i="11"/>
  <c r="C1114" i="11"/>
  <c r="G1113" i="11"/>
  <c r="K1113" i="11"/>
  <c r="K735" i="11"/>
  <c r="G735" i="11"/>
  <c r="F735" i="11"/>
  <c r="K734" i="11"/>
  <c r="G734" i="11"/>
  <c r="F734" i="11"/>
  <c r="K733" i="11"/>
  <c r="G733" i="11"/>
  <c r="F733" i="11"/>
  <c r="K1372" i="11"/>
  <c r="G1372" i="11"/>
  <c r="F1372" i="11"/>
  <c r="K289" i="11"/>
  <c r="K283" i="11"/>
  <c r="G283" i="11"/>
  <c r="H283" i="11" s="1"/>
  <c r="F283" i="11"/>
  <c r="K1082" i="11"/>
  <c r="G1082" i="11"/>
  <c r="F1082" i="11"/>
  <c r="K1081" i="11"/>
  <c r="G1081" i="11"/>
  <c r="F1081" i="11"/>
  <c r="K592" i="11"/>
  <c r="G592" i="11"/>
  <c r="H592" i="11" s="1"/>
  <c r="F592" i="11"/>
  <c r="K1963" i="11"/>
  <c r="G1963" i="11"/>
  <c r="F1963" i="11"/>
  <c r="K1730" i="11"/>
  <c r="G1730" i="11"/>
  <c r="H1730" i="11" s="1"/>
  <c r="F1730" i="11"/>
  <c r="K889" i="11"/>
  <c r="K881" i="11"/>
  <c r="G881" i="11"/>
  <c r="H881" i="11" s="1"/>
  <c r="F881" i="11"/>
  <c r="K516" i="11"/>
  <c r="G516" i="11"/>
  <c r="H516" i="11" s="1"/>
  <c r="F516" i="11"/>
  <c r="K515" i="11"/>
  <c r="G515" i="11"/>
  <c r="H515" i="11" s="1"/>
  <c r="F515" i="11"/>
  <c r="K1462" i="11"/>
  <c r="G1462" i="11"/>
  <c r="F1462" i="11"/>
  <c r="J1478" i="11"/>
  <c r="E1478" i="11"/>
  <c r="D1478" i="11"/>
  <c r="C1478" i="11"/>
  <c r="K1461" i="11"/>
  <c r="G1461" i="11"/>
  <c r="F1461" i="11"/>
  <c r="F2046" i="11"/>
  <c r="K55" i="11"/>
  <c r="G55" i="11"/>
  <c r="H55" i="11" s="1"/>
  <c r="F55" i="11"/>
  <c r="K54" i="11"/>
  <c r="G54" i="11"/>
  <c r="H54" i="11" s="1"/>
  <c r="F54" i="11"/>
  <c r="K2167" i="11"/>
  <c r="G2167" i="11"/>
  <c r="F2167" i="11"/>
  <c r="K2166" i="11"/>
  <c r="G2166" i="11"/>
  <c r="F2166" i="11"/>
  <c r="K171" i="11"/>
  <c r="G171" i="11"/>
  <c r="H171" i="11" s="1"/>
  <c r="F171" i="11"/>
  <c r="K170" i="11"/>
  <c r="G170" i="11"/>
  <c r="H170" i="11" s="1"/>
  <c r="F170" i="11"/>
  <c r="K1660" i="11"/>
  <c r="G1660" i="11"/>
  <c r="F1660" i="11"/>
  <c r="K2045" i="11"/>
  <c r="G2045" i="11"/>
  <c r="F2045" i="11"/>
  <c r="K2044" i="11"/>
  <c r="G2044" i="11"/>
  <c r="F2044" i="11"/>
  <c r="K1823" i="11"/>
  <c r="G1823" i="11"/>
  <c r="F1823" i="11"/>
  <c r="K2094" i="11"/>
  <c r="G2094" i="11"/>
  <c r="F2094" i="11"/>
  <c r="K2093" i="11"/>
  <c r="G2093" i="11"/>
  <c r="F2093" i="11"/>
  <c r="J221" i="11"/>
  <c r="E221" i="11"/>
  <c r="D221" i="11"/>
  <c r="C221" i="11"/>
  <c r="K220" i="11"/>
  <c r="G220" i="11"/>
  <c r="H220" i="11" s="1"/>
  <c r="F220" i="11"/>
  <c r="J1559" i="11"/>
  <c r="E1559" i="11"/>
  <c r="D1559" i="11"/>
  <c r="C1559" i="11"/>
  <c r="K1558" i="11"/>
  <c r="G1558" i="11"/>
  <c r="F1558" i="11"/>
  <c r="C646" i="11"/>
  <c r="D646" i="11"/>
  <c r="E646" i="11"/>
  <c r="J646" i="11"/>
  <c r="K1551" i="11"/>
  <c r="J1553" i="11"/>
  <c r="D1553" i="11"/>
  <c r="E1553" i="11"/>
  <c r="C1553" i="11"/>
  <c r="K1552" i="11"/>
  <c r="G1552" i="11"/>
  <c r="H1552" i="11" s="1"/>
  <c r="F1552" i="11"/>
  <c r="F18" i="11"/>
  <c r="G18" i="11"/>
  <c r="H18" i="11" s="1"/>
  <c r="F22" i="11"/>
  <c r="G22" i="11"/>
  <c r="H22" i="11" s="1"/>
  <c r="K22" i="11"/>
  <c r="F23" i="11"/>
  <c r="G23" i="11"/>
  <c r="H23" i="11" s="1"/>
  <c r="K23" i="11"/>
  <c r="F24" i="11"/>
  <c r="G24" i="11"/>
  <c r="H24" i="11" s="1"/>
  <c r="K24" i="11"/>
  <c r="F25" i="11"/>
  <c r="G25" i="11"/>
  <c r="H25" i="11" s="1"/>
  <c r="K25" i="11"/>
  <c r="F26" i="11"/>
  <c r="G26" i="11"/>
  <c r="H26" i="11" s="1"/>
  <c r="K26" i="11"/>
  <c r="F27" i="11"/>
  <c r="G27" i="11"/>
  <c r="H27" i="11" s="1"/>
  <c r="K27" i="11"/>
  <c r="F28" i="11"/>
  <c r="G28" i="11"/>
  <c r="H28" i="11" s="1"/>
  <c r="K28" i="11"/>
  <c r="F29" i="11"/>
  <c r="G29" i="11"/>
  <c r="H29" i="11" s="1"/>
  <c r="K29" i="11"/>
  <c r="C30" i="11"/>
  <c r="D30" i="11"/>
  <c r="E30" i="11"/>
  <c r="J30" i="11"/>
  <c r="K30" i="11" s="1"/>
  <c r="F40" i="11"/>
  <c r="G40" i="11"/>
  <c r="H40" i="11" s="1"/>
  <c r="K40" i="11"/>
  <c r="F41" i="11"/>
  <c r="G41" i="11"/>
  <c r="H41" i="11" s="1"/>
  <c r="K41" i="11"/>
  <c r="F42" i="11"/>
  <c r="G42" i="11"/>
  <c r="H42" i="11" s="1"/>
  <c r="K42" i="11"/>
  <c r="F43" i="11"/>
  <c r="G43" i="11"/>
  <c r="H43" i="11" s="1"/>
  <c r="K43" i="11"/>
  <c r="F44" i="11"/>
  <c r="G44" i="11"/>
  <c r="H44" i="11" s="1"/>
  <c r="K44" i="11"/>
  <c r="F45" i="11"/>
  <c r="G45" i="11"/>
  <c r="H45" i="11" s="1"/>
  <c r="K45" i="11"/>
  <c r="F46" i="11"/>
  <c r="G46" i="11"/>
  <c r="H46" i="11" s="1"/>
  <c r="K46" i="11"/>
  <c r="F47" i="11"/>
  <c r="G47" i="11"/>
  <c r="H47" i="11" s="1"/>
  <c r="K47" i="11"/>
  <c r="F48" i="11"/>
  <c r="G48" i="11"/>
  <c r="H48" i="11" s="1"/>
  <c r="K48" i="11"/>
  <c r="F49" i="11"/>
  <c r="G49" i="11"/>
  <c r="H49" i="11" s="1"/>
  <c r="K49" i="11"/>
  <c r="F50" i="11"/>
  <c r="G50" i="11"/>
  <c r="H50" i="11" s="1"/>
  <c r="K50" i="11"/>
  <c r="F51" i="11"/>
  <c r="G51" i="11"/>
  <c r="H51" i="11" s="1"/>
  <c r="K51" i="11"/>
  <c r="F52" i="11"/>
  <c r="G52" i="11"/>
  <c r="H52" i="11" s="1"/>
  <c r="K52" i="11"/>
  <c r="F53" i="11"/>
  <c r="G53" i="11"/>
  <c r="H53" i="11" s="1"/>
  <c r="K53" i="11"/>
  <c r="F56" i="11"/>
  <c r="G56" i="11"/>
  <c r="H56" i="11" s="1"/>
  <c r="K56" i="11"/>
  <c r="C57" i="11"/>
  <c r="D57" i="11"/>
  <c r="E57" i="11"/>
  <c r="J57" i="11"/>
  <c r="K57" i="11" s="1"/>
  <c r="F107" i="11"/>
  <c r="G107" i="11"/>
  <c r="H107" i="11" s="1"/>
  <c r="K107" i="11"/>
  <c r="F108" i="11"/>
  <c r="G108" i="11"/>
  <c r="H108" i="11" s="1"/>
  <c r="K108" i="11"/>
  <c r="F109" i="11"/>
  <c r="G109" i="11"/>
  <c r="H109" i="11" s="1"/>
  <c r="K109" i="11"/>
  <c r="F110" i="11"/>
  <c r="G110" i="11"/>
  <c r="H110" i="11" s="1"/>
  <c r="K110" i="11"/>
  <c r="F111" i="11"/>
  <c r="G111" i="11"/>
  <c r="H111" i="11" s="1"/>
  <c r="K111" i="11"/>
  <c r="F112" i="11"/>
  <c r="G112" i="11"/>
  <c r="H112" i="11" s="1"/>
  <c r="K112" i="11"/>
  <c r="F113" i="11"/>
  <c r="G113" i="11"/>
  <c r="H113" i="11" s="1"/>
  <c r="K113" i="11"/>
  <c r="C114" i="11"/>
  <c r="D114" i="11"/>
  <c r="E114" i="11"/>
  <c r="J114" i="11"/>
  <c r="F118" i="11"/>
  <c r="G118" i="11"/>
  <c r="H118" i="11" s="1"/>
  <c r="K118" i="11"/>
  <c r="F119" i="11"/>
  <c r="G119" i="11"/>
  <c r="H119" i="11" s="1"/>
  <c r="K119" i="11"/>
  <c r="C120" i="11"/>
  <c r="D120" i="11"/>
  <c r="E120" i="11"/>
  <c r="J120" i="11"/>
  <c r="F124" i="11"/>
  <c r="F125" i="11" s="1"/>
  <c r="G124" i="11"/>
  <c r="H124" i="11" s="1"/>
  <c r="K124" i="11"/>
  <c r="C125" i="11"/>
  <c r="D125" i="11"/>
  <c r="E125" i="11"/>
  <c r="J125" i="11"/>
  <c r="F134" i="11"/>
  <c r="G134" i="11"/>
  <c r="H134" i="11" s="1"/>
  <c r="F137" i="11"/>
  <c r="G137" i="11"/>
  <c r="H137" i="11" s="1"/>
  <c r="K137" i="11"/>
  <c r="F138" i="11"/>
  <c r="G138" i="11"/>
  <c r="H138" i="11" s="1"/>
  <c r="K138" i="11"/>
  <c r="F139" i="11"/>
  <c r="G139" i="11"/>
  <c r="H139" i="11" s="1"/>
  <c r="K139" i="11"/>
  <c r="F140" i="11"/>
  <c r="G140" i="11"/>
  <c r="H140" i="11" s="1"/>
  <c r="K140" i="11"/>
  <c r="C141" i="11"/>
  <c r="D141" i="11"/>
  <c r="E141" i="11"/>
  <c r="J141" i="11"/>
  <c r="K141" i="11" s="1"/>
  <c r="F145" i="11"/>
  <c r="G145" i="11"/>
  <c r="H145" i="11" s="1"/>
  <c r="K145" i="11"/>
  <c r="F146" i="11"/>
  <c r="G146" i="11"/>
  <c r="H146" i="11" s="1"/>
  <c r="K146" i="11"/>
  <c r="F147" i="11"/>
  <c r="G147" i="11"/>
  <c r="H147" i="11" s="1"/>
  <c r="K147" i="11"/>
  <c r="F148" i="11"/>
  <c r="G148" i="11"/>
  <c r="H148" i="11" s="1"/>
  <c r="K148" i="11"/>
  <c r="F149" i="11"/>
  <c r="G149" i="11"/>
  <c r="H149" i="11" s="1"/>
  <c r="K149" i="11"/>
  <c r="F150" i="11"/>
  <c r="G150" i="11"/>
  <c r="H150" i="11" s="1"/>
  <c r="K150" i="11"/>
  <c r="F151" i="11"/>
  <c r="G151" i="11"/>
  <c r="H151" i="11" s="1"/>
  <c r="K151" i="11"/>
  <c r="F152" i="11"/>
  <c r="G152" i="11"/>
  <c r="H152" i="11" s="1"/>
  <c r="K152" i="11"/>
  <c r="F153" i="11"/>
  <c r="G153" i="11"/>
  <c r="H153" i="11" s="1"/>
  <c r="K153" i="11"/>
  <c r="F154" i="11"/>
  <c r="G154" i="11"/>
  <c r="H154" i="11" s="1"/>
  <c r="K154" i="11"/>
  <c r="F155" i="11"/>
  <c r="G155" i="11"/>
  <c r="H155" i="11" s="1"/>
  <c r="K155" i="11"/>
  <c r="F156" i="11"/>
  <c r="G156" i="11"/>
  <c r="H156" i="11" s="1"/>
  <c r="K156" i="11"/>
  <c r="F157" i="11"/>
  <c r="G157" i="11"/>
  <c r="H157" i="11" s="1"/>
  <c r="K157" i="11"/>
  <c r="F158" i="11"/>
  <c r="G158" i="11"/>
  <c r="H158" i="11" s="1"/>
  <c r="K158" i="11"/>
  <c r="F159" i="11"/>
  <c r="G159" i="11"/>
  <c r="H159" i="11" s="1"/>
  <c r="K159" i="11"/>
  <c r="F160" i="11"/>
  <c r="G160" i="11"/>
  <c r="H160" i="11" s="1"/>
  <c r="K160" i="11"/>
  <c r="F161" i="11"/>
  <c r="G161" i="11"/>
  <c r="H161" i="11" s="1"/>
  <c r="K161" i="11"/>
  <c r="F162" i="11"/>
  <c r="G162" i="11"/>
  <c r="H162" i="11" s="1"/>
  <c r="K162" i="11"/>
  <c r="F163" i="11"/>
  <c r="G163" i="11"/>
  <c r="H163" i="11" s="1"/>
  <c r="K163" i="11"/>
  <c r="F164" i="11"/>
  <c r="G164" i="11"/>
  <c r="H164" i="11" s="1"/>
  <c r="K164" i="11"/>
  <c r="F165" i="11"/>
  <c r="G165" i="11"/>
  <c r="H165" i="11" s="1"/>
  <c r="K165" i="11"/>
  <c r="F166" i="11"/>
  <c r="G166" i="11"/>
  <c r="H166" i="11" s="1"/>
  <c r="K166" i="11"/>
  <c r="F167" i="11"/>
  <c r="G167" i="11"/>
  <c r="H167" i="11" s="1"/>
  <c r="K167" i="11"/>
  <c r="F168" i="11"/>
  <c r="G168" i="11"/>
  <c r="H168" i="11" s="1"/>
  <c r="K168" i="11"/>
  <c r="F169" i="11"/>
  <c r="G169" i="11"/>
  <c r="H169" i="11" s="1"/>
  <c r="K169" i="11"/>
  <c r="F172" i="11"/>
  <c r="G172" i="11"/>
  <c r="H172" i="11" s="1"/>
  <c r="K172" i="11"/>
  <c r="F178" i="11"/>
  <c r="G178" i="11"/>
  <c r="H178" i="11" s="1"/>
  <c r="K178" i="11"/>
  <c r="C179" i="11"/>
  <c r="D179" i="11"/>
  <c r="E179" i="11"/>
  <c r="F189" i="11"/>
  <c r="G189" i="11"/>
  <c r="H189" i="11" s="1"/>
  <c r="K189" i="11"/>
  <c r="F190" i="11"/>
  <c r="G190" i="11"/>
  <c r="H190" i="11" s="1"/>
  <c r="K190" i="11"/>
  <c r="F191" i="11"/>
  <c r="G191" i="11"/>
  <c r="H191" i="11" s="1"/>
  <c r="K191" i="11"/>
  <c r="F192" i="11"/>
  <c r="G192" i="11"/>
  <c r="H192" i="11" s="1"/>
  <c r="K192" i="11"/>
  <c r="F193" i="11"/>
  <c r="G193" i="11"/>
  <c r="H193" i="11" s="1"/>
  <c r="K193" i="11"/>
  <c r="F194" i="11"/>
  <c r="G194" i="11"/>
  <c r="H194" i="11" s="1"/>
  <c r="K194" i="11"/>
  <c r="F195" i="11"/>
  <c r="G195" i="11"/>
  <c r="H195" i="11" s="1"/>
  <c r="K195" i="11"/>
  <c r="F196" i="11"/>
  <c r="G196" i="11"/>
  <c r="H196" i="11" s="1"/>
  <c r="K196" i="11"/>
  <c r="F197" i="11"/>
  <c r="G197" i="11"/>
  <c r="H197" i="11" s="1"/>
  <c r="K197" i="11"/>
  <c r="F198" i="11"/>
  <c r="G198" i="11"/>
  <c r="H198" i="11" s="1"/>
  <c r="K198" i="11"/>
  <c r="C199" i="11"/>
  <c r="D199" i="11"/>
  <c r="E199" i="11"/>
  <c r="J199" i="11"/>
  <c r="F219" i="11"/>
  <c r="G219" i="11"/>
  <c r="H219" i="11" s="1"/>
  <c r="K219" i="11"/>
  <c r="F243" i="11"/>
  <c r="G243" i="11"/>
  <c r="F255" i="11"/>
  <c r="G255" i="11"/>
  <c r="H255" i="11" s="1"/>
  <c r="K255" i="11"/>
  <c r="F256" i="11"/>
  <c r="G256" i="11"/>
  <c r="H256" i="11" s="1"/>
  <c r="K256" i="11"/>
  <c r="F257" i="11"/>
  <c r="G257" i="11"/>
  <c r="H257" i="11" s="1"/>
  <c r="K257" i="11"/>
  <c r="F258" i="11"/>
  <c r="G258" i="11"/>
  <c r="H258" i="11" s="1"/>
  <c r="K258" i="11"/>
  <c r="F259" i="11"/>
  <c r="G259" i="11"/>
  <c r="H259" i="11" s="1"/>
  <c r="K259" i="11"/>
  <c r="F260" i="11"/>
  <c r="G260" i="11"/>
  <c r="H260" i="11" s="1"/>
  <c r="K260" i="11"/>
  <c r="F261" i="11"/>
  <c r="G261" i="11"/>
  <c r="H261" i="11" s="1"/>
  <c r="K261" i="11"/>
  <c r="F262" i="11"/>
  <c r="G262" i="11"/>
  <c r="H262" i="11" s="1"/>
  <c r="K262" i="11"/>
  <c r="C263" i="11"/>
  <c r="D263" i="11"/>
  <c r="E263" i="11"/>
  <c r="J263" i="11"/>
  <c r="K263" i="11" s="1"/>
  <c r="F267" i="11"/>
  <c r="G267" i="11"/>
  <c r="H267" i="11" s="1"/>
  <c r="K267" i="11"/>
  <c r="F268" i="11"/>
  <c r="G268" i="11"/>
  <c r="H268" i="11" s="1"/>
  <c r="K268" i="11"/>
  <c r="F269" i="11"/>
  <c r="G269" i="11"/>
  <c r="H269" i="11" s="1"/>
  <c r="K269" i="11"/>
  <c r="F270" i="11"/>
  <c r="G270" i="11"/>
  <c r="H270" i="11" s="1"/>
  <c r="K270" i="11"/>
  <c r="F271" i="11"/>
  <c r="G271" i="11"/>
  <c r="H271" i="11" s="1"/>
  <c r="K271" i="11"/>
  <c r="F272" i="11"/>
  <c r="G272" i="11"/>
  <c r="H272" i="11" s="1"/>
  <c r="K272" i="11"/>
  <c r="F273" i="11"/>
  <c r="G273" i="11"/>
  <c r="H273" i="11" s="1"/>
  <c r="K273" i="11"/>
  <c r="F274" i="11"/>
  <c r="G274" i="11"/>
  <c r="H274" i="11" s="1"/>
  <c r="K274" i="11"/>
  <c r="F275" i="11"/>
  <c r="G275" i="11"/>
  <c r="H275" i="11" s="1"/>
  <c r="K275" i="11"/>
  <c r="F276" i="11"/>
  <c r="G276" i="11"/>
  <c r="H276" i="11" s="1"/>
  <c r="K276" i="11"/>
  <c r="F277" i="11"/>
  <c r="G277" i="11"/>
  <c r="H277" i="11" s="1"/>
  <c r="K277" i="11"/>
  <c r="F278" i="11"/>
  <c r="G278" i="11"/>
  <c r="H278" i="11" s="1"/>
  <c r="K278" i="11"/>
  <c r="F279" i="11"/>
  <c r="G279" i="11"/>
  <c r="H279" i="11" s="1"/>
  <c r="K279" i="11"/>
  <c r="F280" i="11"/>
  <c r="G280" i="11"/>
  <c r="H280" i="11" s="1"/>
  <c r="K280" i="11"/>
  <c r="F281" i="11"/>
  <c r="G281" i="11"/>
  <c r="H281" i="11" s="1"/>
  <c r="K281" i="11"/>
  <c r="F282" i="11"/>
  <c r="G282" i="11"/>
  <c r="H282" i="11" s="1"/>
  <c r="K282" i="11"/>
  <c r="F289" i="11"/>
  <c r="G289" i="11"/>
  <c r="H289" i="11" s="1"/>
  <c r="C290" i="11"/>
  <c r="D290" i="11"/>
  <c r="E290" i="11"/>
  <c r="J290" i="11"/>
  <c r="F301" i="11"/>
  <c r="G301" i="11"/>
  <c r="H301" i="11" s="1"/>
  <c r="F303" i="11"/>
  <c r="G303" i="11"/>
  <c r="H303" i="11" s="1"/>
  <c r="K303" i="11"/>
  <c r="F304" i="11"/>
  <c r="G304" i="11"/>
  <c r="H304" i="11" s="1"/>
  <c r="K304" i="11"/>
  <c r="F305" i="11"/>
  <c r="G305" i="11"/>
  <c r="H305" i="11" s="1"/>
  <c r="K305" i="11"/>
  <c r="F306" i="11"/>
  <c r="G306" i="11"/>
  <c r="H306" i="11" s="1"/>
  <c r="K306" i="11"/>
  <c r="F307" i="11"/>
  <c r="G307" i="11"/>
  <c r="H307" i="11" s="1"/>
  <c r="K307" i="11"/>
  <c r="F308" i="11"/>
  <c r="G308" i="11"/>
  <c r="H308" i="11" s="1"/>
  <c r="K308" i="11"/>
  <c r="F309" i="11"/>
  <c r="G309" i="11"/>
  <c r="H309" i="11" s="1"/>
  <c r="K309" i="11"/>
  <c r="F310" i="11"/>
  <c r="G310" i="11"/>
  <c r="H310" i="11" s="1"/>
  <c r="K310" i="11"/>
  <c r="F311" i="11"/>
  <c r="G311" i="11"/>
  <c r="H311" i="11" s="1"/>
  <c r="K311" i="11"/>
  <c r="F312" i="11"/>
  <c r="G312" i="11"/>
  <c r="H312" i="11" s="1"/>
  <c r="K312" i="11"/>
  <c r="F313" i="11"/>
  <c r="G313" i="11"/>
  <c r="H313" i="11" s="1"/>
  <c r="K313" i="11"/>
  <c r="F314" i="11"/>
  <c r="G314" i="11"/>
  <c r="H314" i="11" s="1"/>
  <c r="K314" i="11"/>
  <c r="F315" i="11"/>
  <c r="G315" i="11"/>
  <c r="H315" i="11" s="1"/>
  <c r="K315" i="11"/>
  <c r="F318" i="11"/>
  <c r="G318" i="11"/>
  <c r="H318" i="11" s="1"/>
  <c r="K318" i="11"/>
  <c r="F320" i="11"/>
  <c r="G320" i="11"/>
  <c r="H320" i="11" s="1"/>
  <c r="K320" i="11"/>
  <c r="C321" i="11"/>
  <c r="D321" i="11"/>
  <c r="E321" i="11"/>
  <c r="J321" i="11"/>
  <c r="K321" i="11" s="1"/>
  <c r="F325" i="11"/>
  <c r="G325" i="11"/>
  <c r="H325" i="11" s="1"/>
  <c r="K325" i="11"/>
  <c r="F326" i="11"/>
  <c r="G326" i="11"/>
  <c r="H326" i="11" s="1"/>
  <c r="K326" i="11"/>
  <c r="F327" i="11"/>
  <c r="G327" i="11"/>
  <c r="H327" i="11" s="1"/>
  <c r="K327" i="11"/>
  <c r="F328" i="11"/>
  <c r="G328" i="11"/>
  <c r="H328" i="11" s="1"/>
  <c r="K328" i="11"/>
  <c r="F329" i="11"/>
  <c r="G329" i="11"/>
  <c r="H329" i="11" s="1"/>
  <c r="K329" i="11"/>
  <c r="F330" i="11"/>
  <c r="G330" i="11"/>
  <c r="H330" i="11" s="1"/>
  <c r="K330" i="11"/>
  <c r="F331" i="11"/>
  <c r="G331" i="11"/>
  <c r="H331" i="11" s="1"/>
  <c r="K331" i="11"/>
  <c r="F332" i="11"/>
  <c r="G332" i="11"/>
  <c r="H332" i="11" s="1"/>
  <c r="K332" i="11"/>
  <c r="C333" i="11"/>
  <c r="D333" i="11"/>
  <c r="E333" i="11"/>
  <c r="J333" i="11"/>
  <c r="F337" i="11"/>
  <c r="G337" i="11"/>
  <c r="H337" i="11" s="1"/>
  <c r="K337" i="11"/>
  <c r="F338" i="11"/>
  <c r="G338" i="11"/>
  <c r="H338" i="11" s="1"/>
  <c r="K338" i="11"/>
  <c r="C339" i="11"/>
  <c r="D339" i="11"/>
  <c r="E339" i="11"/>
  <c r="J339" i="11"/>
  <c r="F348" i="11"/>
  <c r="G348" i="11"/>
  <c r="H348" i="11" s="1"/>
  <c r="K348" i="11"/>
  <c r="F349" i="11"/>
  <c r="G349" i="11"/>
  <c r="H349" i="11" s="1"/>
  <c r="K349" i="11"/>
  <c r="F350" i="11"/>
  <c r="G350" i="11"/>
  <c r="H350" i="11" s="1"/>
  <c r="K350" i="11"/>
  <c r="F351" i="11"/>
  <c r="G351" i="11"/>
  <c r="H351" i="11" s="1"/>
  <c r="K351" i="11"/>
  <c r="F352" i="11"/>
  <c r="G352" i="11"/>
  <c r="H352" i="11" s="1"/>
  <c r="K352" i="11"/>
  <c r="F353" i="11"/>
  <c r="G353" i="11"/>
  <c r="H353" i="11" s="1"/>
  <c r="K353" i="11"/>
  <c r="F354" i="11"/>
  <c r="G354" i="11"/>
  <c r="H354" i="11" s="1"/>
  <c r="K354" i="11"/>
  <c r="F370" i="11"/>
  <c r="G370" i="11"/>
  <c r="H370" i="11" s="1"/>
  <c r="K370" i="11"/>
  <c r="C371" i="11"/>
  <c r="D371" i="11"/>
  <c r="E371" i="11"/>
  <c r="J371" i="11"/>
  <c r="F386" i="11"/>
  <c r="G386" i="11"/>
  <c r="K386" i="11"/>
  <c r="F387" i="11"/>
  <c r="G387" i="11"/>
  <c r="H387" i="11" s="1"/>
  <c r="K387" i="11"/>
  <c r="C388" i="11"/>
  <c r="D388" i="11"/>
  <c r="E388" i="11"/>
  <c r="J388" i="11"/>
  <c r="F412" i="11"/>
  <c r="G412" i="11"/>
  <c r="H412" i="11" s="1"/>
  <c r="K412" i="11"/>
  <c r="F413" i="11"/>
  <c r="G413" i="11"/>
  <c r="H413" i="11" s="1"/>
  <c r="K413" i="11"/>
  <c r="C414" i="11"/>
  <c r="D414" i="11"/>
  <c r="E414" i="11"/>
  <c r="J414" i="11"/>
  <c r="K414" i="11" s="1"/>
  <c r="F430" i="11"/>
  <c r="G430" i="11"/>
  <c r="H430" i="11" s="1"/>
  <c r="F437" i="11"/>
  <c r="G437" i="11"/>
  <c r="H437" i="11" s="1"/>
  <c r="K437" i="11"/>
  <c r="F438" i="11"/>
  <c r="G438" i="11"/>
  <c r="H438" i="11" s="1"/>
  <c r="K438" i="11"/>
  <c r="F439" i="11"/>
  <c r="G439" i="11"/>
  <c r="H439" i="11" s="1"/>
  <c r="K439" i="11"/>
  <c r="F440" i="11"/>
  <c r="G440" i="11"/>
  <c r="H440" i="11" s="1"/>
  <c r="K440" i="11"/>
  <c r="C441" i="11"/>
  <c r="D441" i="11"/>
  <c r="E441" i="11"/>
  <c r="J441" i="11"/>
  <c r="K441" i="11" s="1"/>
  <c r="F495" i="11"/>
  <c r="G495" i="11"/>
  <c r="F498" i="11"/>
  <c r="G498" i="11"/>
  <c r="H498" i="11" s="1"/>
  <c r="K498" i="11"/>
  <c r="F499" i="11"/>
  <c r="G499" i="11"/>
  <c r="H499" i="11" s="1"/>
  <c r="K499" i="11"/>
  <c r="F500" i="11"/>
  <c r="G500" i="11"/>
  <c r="H500" i="11" s="1"/>
  <c r="K500" i="11"/>
  <c r="F501" i="11"/>
  <c r="G501" i="11"/>
  <c r="H501" i="11" s="1"/>
  <c r="K501" i="11"/>
  <c r="F502" i="11"/>
  <c r="G502" i="11"/>
  <c r="H502" i="11" s="1"/>
  <c r="K502" i="11"/>
  <c r="F503" i="11"/>
  <c r="G503" i="11"/>
  <c r="H503" i="11" s="1"/>
  <c r="K503" i="11"/>
  <c r="F504" i="11"/>
  <c r="G504" i="11"/>
  <c r="H504" i="11" s="1"/>
  <c r="K504" i="11"/>
  <c r="F505" i="11"/>
  <c r="G505" i="11"/>
  <c r="H505" i="11" s="1"/>
  <c r="K505" i="11"/>
  <c r="F506" i="11"/>
  <c r="G506" i="11"/>
  <c r="H506" i="11" s="1"/>
  <c r="K506" i="11"/>
  <c r="F507" i="11"/>
  <c r="G507" i="11"/>
  <c r="H507" i="11" s="1"/>
  <c r="K507" i="11"/>
  <c r="F508" i="11"/>
  <c r="G508" i="11"/>
  <c r="H508" i="11" s="1"/>
  <c r="K508" i="11"/>
  <c r="F509" i="11"/>
  <c r="G509" i="11"/>
  <c r="H509" i="11" s="1"/>
  <c r="K509" i="11"/>
  <c r="F510" i="11"/>
  <c r="G510" i="11"/>
  <c r="H510" i="11" s="1"/>
  <c r="K510" i="11"/>
  <c r="F511" i="11"/>
  <c r="G511" i="11"/>
  <c r="H511" i="11" s="1"/>
  <c r="K511" i="11"/>
  <c r="F512" i="11"/>
  <c r="G512" i="11"/>
  <c r="H512" i="11" s="1"/>
  <c r="K512" i="11"/>
  <c r="F513" i="11"/>
  <c r="G513" i="11"/>
  <c r="H513" i="11" s="1"/>
  <c r="K513" i="11"/>
  <c r="F514" i="11"/>
  <c r="G514" i="11"/>
  <c r="H514" i="11" s="1"/>
  <c r="K514" i="11"/>
  <c r="F519" i="11"/>
  <c r="G519" i="11"/>
  <c r="H519" i="11" s="1"/>
  <c r="F520" i="11"/>
  <c r="G520" i="11"/>
  <c r="H520" i="11" s="1"/>
  <c r="K520" i="11"/>
  <c r="J521" i="11"/>
  <c r="K521" i="11" s="1"/>
  <c r="F530" i="11"/>
  <c r="G530" i="11"/>
  <c r="K530" i="11"/>
  <c r="F535" i="11"/>
  <c r="G535" i="11"/>
  <c r="F549" i="11"/>
  <c r="G549" i="11"/>
  <c r="H549" i="11" s="1"/>
  <c r="K549" i="11"/>
  <c r="F550" i="11"/>
  <c r="G550" i="11"/>
  <c r="H550" i="11" s="1"/>
  <c r="K550" i="11"/>
  <c r="F551" i="11"/>
  <c r="G551" i="11"/>
  <c r="H551" i="11" s="1"/>
  <c r="K551" i="11"/>
  <c r="F552" i="11"/>
  <c r="G552" i="11"/>
  <c r="H552" i="11" s="1"/>
  <c r="K552" i="11"/>
  <c r="F553" i="11"/>
  <c r="G553" i="11"/>
  <c r="H553" i="11" s="1"/>
  <c r="K553" i="11"/>
  <c r="F554" i="11"/>
  <c r="G554" i="11"/>
  <c r="H554" i="11" s="1"/>
  <c r="K554" i="11"/>
  <c r="F555" i="11"/>
  <c r="G555" i="11"/>
  <c r="H555" i="11" s="1"/>
  <c r="K555" i="11"/>
  <c r="F556" i="11"/>
  <c r="G556" i="11"/>
  <c r="H556" i="11" s="1"/>
  <c r="K556" i="11"/>
  <c r="F557" i="11"/>
  <c r="G557" i="11"/>
  <c r="H557" i="11" s="1"/>
  <c r="K557" i="11"/>
  <c r="F558" i="11"/>
  <c r="G558" i="11"/>
  <c r="K558" i="11"/>
  <c r="C559" i="11"/>
  <c r="D559" i="11"/>
  <c r="E559" i="11"/>
  <c r="J559" i="11"/>
  <c r="K559" i="11" s="1"/>
  <c r="F563" i="11"/>
  <c r="G563" i="11"/>
  <c r="K563" i="11"/>
  <c r="F564" i="11"/>
  <c r="G564" i="11"/>
  <c r="H564" i="11" s="1"/>
  <c r="K564" i="11"/>
  <c r="F565" i="11"/>
  <c r="G565" i="11"/>
  <c r="H565" i="11" s="1"/>
  <c r="K565" i="11"/>
  <c r="F566" i="11"/>
  <c r="G566" i="11"/>
  <c r="K566" i="11"/>
  <c r="F567" i="11"/>
  <c r="G567" i="11"/>
  <c r="H567" i="11" s="1"/>
  <c r="K567" i="11"/>
  <c r="F568" i="11"/>
  <c r="G568" i="11"/>
  <c r="H568" i="11" s="1"/>
  <c r="K568" i="11"/>
  <c r="F569" i="11"/>
  <c r="G569" i="11"/>
  <c r="H569" i="11" s="1"/>
  <c r="K569" i="11"/>
  <c r="F570" i="11"/>
  <c r="G570" i="11"/>
  <c r="K570" i="11"/>
  <c r="F571" i="11"/>
  <c r="G571" i="11"/>
  <c r="K571" i="11"/>
  <c r="F572" i="11"/>
  <c r="G572" i="11"/>
  <c r="H572" i="11" s="1"/>
  <c r="K572" i="11"/>
  <c r="F573" i="11"/>
  <c r="G573" i="11"/>
  <c r="H573" i="11" s="1"/>
  <c r="K573" i="11"/>
  <c r="F574" i="11"/>
  <c r="G574" i="11"/>
  <c r="K574" i="11"/>
  <c r="F575" i="11"/>
  <c r="G575" i="11"/>
  <c r="H575" i="11" s="1"/>
  <c r="K575" i="11"/>
  <c r="F576" i="11"/>
  <c r="G576" i="11"/>
  <c r="H576" i="11" s="1"/>
  <c r="K576" i="11"/>
  <c r="F577" i="11"/>
  <c r="G577" i="11"/>
  <c r="H577" i="11" s="1"/>
  <c r="K577" i="11"/>
  <c r="F578" i="11"/>
  <c r="G578" i="11"/>
  <c r="K578" i="11"/>
  <c r="F579" i="11"/>
  <c r="G579" i="11"/>
  <c r="K579" i="11"/>
  <c r="F580" i="11"/>
  <c r="G580" i="11"/>
  <c r="H580" i="11" s="1"/>
  <c r="K580" i="11"/>
  <c r="F581" i="11"/>
  <c r="G581" i="11"/>
  <c r="H581" i="11" s="1"/>
  <c r="K581" i="11"/>
  <c r="F582" i="11"/>
  <c r="G582" i="11"/>
  <c r="K582" i="11"/>
  <c r="F583" i="11"/>
  <c r="G583" i="11"/>
  <c r="H583" i="11" s="1"/>
  <c r="K583" i="11"/>
  <c r="F584" i="11"/>
  <c r="G584" i="11"/>
  <c r="H584" i="11" s="1"/>
  <c r="K584" i="11"/>
  <c r="F585" i="11"/>
  <c r="G585" i="11"/>
  <c r="H585" i="11" s="1"/>
  <c r="K585" i="11"/>
  <c r="F586" i="11"/>
  <c r="G586" i="11"/>
  <c r="K586" i="11"/>
  <c r="F587" i="11"/>
  <c r="G587" i="11"/>
  <c r="K587" i="11"/>
  <c r="F588" i="11"/>
  <c r="G588" i="11"/>
  <c r="H588" i="11" s="1"/>
  <c r="K588" i="11"/>
  <c r="F589" i="11"/>
  <c r="G589" i="11"/>
  <c r="H589" i="11" s="1"/>
  <c r="K589" i="11"/>
  <c r="F590" i="11"/>
  <c r="G590" i="11"/>
  <c r="K590" i="11"/>
  <c r="F591" i="11"/>
  <c r="G591" i="11"/>
  <c r="H591" i="11" s="1"/>
  <c r="K591" i="11"/>
  <c r="G601" i="11"/>
  <c r="H601" i="11" s="1"/>
  <c r="K601" i="11"/>
  <c r="D602" i="11"/>
  <c r="E602" i="11"/>
  <c r="J602" i="11"/>
  <c r="F609" i="11"/>
  <c r="G609" i="11"/>
  <c r="K609" i="11"/>
  <c r="F610" i="11"/>
  <c r="G610" i="11"/>
  <c r="K610" i="11"/>
  <c r="F611" i="11"/>
  <c r="G611" i="11"/>
  <c r="H611" i="11" s="1"/>
  <c r="K611" i="11"/>
  <c r="F612" i="11"/>
  <c r="G612" i="11"/>
  <c r="K612" i="11"/>
  <c r="F613" i="11"/>
  <c r="G613" i="11"/>
  <c r="H613" i="11" s="1"/>
  <c r="K613" i="11"/>
  <c r="F614" i="11"/>
  <c r="G614" i="11"/>
  <c r="H614" i="11" s="1"/>
  <c r="K614" i="11"/>
  <c r="F615" i="11"/>
  <c r="G615" i="11"/>
  <c r="H615" i="11" s="1"/>
  <c r="K615" i="11"/>
  <c r="F616" i="11"/>
  <c r="G616" i="11"/>
  <c r="K616" i="11"/>
  <c r="F617" i="11"/>
  <c r="G617" i="11"/>
  <c r="K617" i="11"/>
  <c r="F618" i="11"/>
  <c r="G618" i="11"/>
  <c r="K618" i="11"/>
  <c r="F619" i="11"/>
  <c r="G619" i="11"/>
  <c r="H619" i="11" s="1"/>
  <c r="K619" i="11"/>
  <c r="F620" i="11"/>
  <c r="G620" i="11"/>
  <c r="K620" i="11"/>
  <c r="F621" i="11"/>
  <c r="G621" i="11"/>
  <c r="H621" i="11" s="1"/>
  <c r="K621" i="11"/>
  <c r="F622" i="11"/>
  <c r="G622" i="11"/>
  <c r="H622" i="11" s="1"/>
  <c r="K622" i="11"/>
  <c r="F623" i="11"/>
  <c r="G623" i="11"/>
  <c r="H623" i="11" s="1"/>
  <c r="K623" i="11"/>
  <c r="F624" i="11"/>
  <c r="G624" i="11"/>
  <c r="K624" i="11"/>
  <c r="F625" i="11"/>
  <c r="G625" i="11"/>
  <c r="K625" i="11"/>
  <c r="F626" i="11"/>
  <c r="G626" i="11"/>
  <c r="K626" i="11"/>
  <c r="F627" i="11"/>
  <c r="G627" i="11"/>
  <c r="H627" i="11" s="1"/>
  <c r="K627" i="11"/>
  <c r="F628" i="11"/>
  <c r="G628" i="11"/>
  <c r="K628" i="11"/>
  <c r="F629" i="11"/>
  <c r="G629" i="11"/>
  <c r="H629" i="11" s="1"/>
  <c r="K629" i="11"/>
  <c r="F630" i="11"/>
  <c r="G630" i="11"/>
  <c r="K630" i="11"/>
  <c r="F631" i="11"/>
  <c r="G631" i="11"/>
  <c r="H631" i="11" s="1"/>
  <c r="K631" i="11"/>
  <c r="C632" i="11"/>
  <c r="D632" i="11"/>
  <c r="E632" i="11"/>
  <c r="J632" i="11"/>
  <c r="K632" i="11" s="1"/>
  <c r="F636" i="11"/>
  <c r="G636" i="11"/>
  <c r="F640" i="11"/>
  <c r="G640" i="11"/>
  <c r="K640" i="11"/>
  <c r="C641" i="11"/>
  <c r="D641" i="11"/>
  <c r="E641" i="11"/>
  <c r="J641" i="11"/>
  <c r="K641" i="11" s="1"/>
  <c r="F645" i="11"/>
  <c r="F646" i="11" s="1"/>
  <c r="G645" i="11"/>
  <c r="K645" i="11"/>
  <c r="F650" i="11"/>
  <c r="F651" i="11" s="1"/>
  <c r="G650" i="11"/>
  <c r="G651" i="11" s="1"/>
  <c r="K650" i="11"/>
  <c r="C651" i="11"/>
  <c r="D651" i="11"/>
  <c r="E651" i="11"/>
  <c r="J651" i="11"/>
  <c r="F675" i="11"/>
  <c r="G675" i="11"/>
  <c r="K675" i="11"/>
  <c r="F676" i="11"/>
  <c r="G676" i="11"/>
  <c r="H676" i="11" s="1"/>
  <c r="K676" i="11"/>
  <c r="F677" i="11"/>
  <c r="G677" i="11"/>
  <c r="K677" i="11"/>
  <c r="F678" i="11"/>
  <c r="G678" i="11"/>
  <c r="H678" i="11" s="1"/>
  <c r="K678" i="11"/>
  <c r="F679" i="11"/>
  <c r="G679" i="11"/>
  <c r="K679" i="11"/>
  <c r="F680" i="11"/>
  <c r="G680" i="11"/>
  <c r="K680" i="11"/>
  <c r="F681" i="11"/>
  <c r="G681" i="11"/>
  <c r="K681" i="11"/>
  <c r="F682" i="11"/>
  <c r="G682" i="11"/>
  <c r="H682" i="11" s="1"/>
  <c r="K682" i="11"/>
  <c r="F683" i="11"/>
  <c r="G683" i="11"/>
  <c r="K683" i="11"/>
  <c r="F684" i="11"/>
  <c r="G684" i="11"/>
  <c r="H684" i="11" s="1"/>
  <c r="K684" i="11"/>
  <c r="F685" i="11"/>
  <c r="G685" i="11"/>
  <c r="K685" i="11"/>
  <c r="F686" i="11"/>
  <c r="G686" i="11"/>
  <c r="H686" i="11" s="1"/>
  <c r="K686" i="11"/>
  <c r="F687" i="11"/>
  <c r="G687" i="11"/>
  <c r="K687" i="11"/>
  <c r="C688" i="11"/>
  <c r="D688" i="11"/>
  <c r="E688" i="11"/>
  <c r="J688" i="11"/>
  <c r="F692" i="11"/>
  <c r="F693" i="11" s="1"/>
  <c r="G692" i="11"/>
  <c r="K692" i="11"/>
  <c r="C693" i="11"/>
  <c r="D693" i="11"/>
  <c r="E693" i="11"/>
  <c r="J693" i="11"/>
  <c r="F714" i="11"/>
  <c r="G714" i="11"/>
  <c r="K714" i="11"/>
  <c r="F715" i="11"/>
  <c r="G715" i="11"/>
  <c r="K715" i="11"/>
  <c r="F716" i="11"/>
  <c r="G716" i="11"/>
  <c r="H716" i="11" s="1"/>
  <c r="K716" i="11"/>
  <c r="F717" i="11"/>
  <c r="G717" i="11"/>
  <c r="K717" i="11"/>
  <c r="F718" i="11"/>
  <c r="G718" i="11"/>
  <c r="K718" i="11"/>
  <c r="F719" i="11"/>
  <c r="G719" i="11"/>
  <c r="K719" i="11"/>
  <c r="F720" i="11"/>
  <c r="G720" i="11"/>
  <c r="H720" i="11" s="1"/>
  <c r="K720" i="11"/>
  <c r="F721" i="11"/>
  <c r="G721" i="11"/>
  <c r="K721" i="11"/>
  <c r="F722" i="11"/>
  <c r="G722" i="11"/>
  <c r="K722" i="11"/>
  <c r="F723" i="11"/>
  <c r="G723" i="11"/>
  <c r="K723" i="11"/>
  <c r="F724" i="11"/>
  <c r="G724" i="11"/>
  <c r="K724" i="11"/>
  <c r="F725" i="11"/>
  <c r="G725" i="11"/>
  <c r="K725" i="11"/>
  <c r="F726" i="11"/>
  <c r="G726" i="11"/>
  <c r="K726" i="11"/>
  <c r="F727" i="11"/>
  <c r="G727" i="11"/>
  <c r="K727" i="11"/>
  <c r="F728" i="11"/>
  <c r="G728" i="11"/>
  <c r="H728" i="11" s="1"/>
  <c r="K728" i="11"/>
  <c r="F729" i="11"/>
  <c r="G729" i="11"/>
  <c r="K729" i="11"/>
  <c r="F730" i="11"/>
  <c r="G730" i="11"/>
  <c r="K730" i="11"/>
  <c r="F731" i="11"/>
  <c r="G731" i="11"/>
  <c r="K731" i="11"/>
  <c r="F732" i="11"/>
  <c r="G732" i="11"/>
  <c r="K732" i="11"/>
  <c r="F736" i="11"/>
  <c r="G736" i="11"/>
  <c r="H736" i="11" s="1"/>
  <c r="K736" i="11"/>
  <c r="F737" i="11"/>
  <c r="G737" i="11"/>
  <c r="K737" i="11"/>
  <c r="F738" i="11"/>
  <c r="G738" i="11"/>
  <c r="K738" i="11"/>
  <c r="F762" i="11"/>
  <c r="G762" i="11"/>
  <c r="K762" i="11"/>
  <c r="F763" i="11"/>
  <c r="G763" i="11"/>
  <c r="K763" i="11"/>
  <c r="C764" i="11"/>
  <c r="D764" i="11"/>
  <c r="E764" i="11"/>
  <c r="J764" i="11"/>
  <c r="F768" i="11"/>
  <c r="G768" i="11"/>
  <c r="K768" i="11"/>
  <c r="F769" i="11"/>
  <c r="G769" i="11"/>
  <c r="K769" i="11"/>
  <c r="F770" i="11"/>
  <c r="G770" i="11"/>
  <c r="K770" i="11"/>
  <c r="F771" i="11"/>
  <c r="G771" i="11"/>
  <c r="K771" i="11"/>
  <c r="F772" i="11"/>
  <c r="G772" i="11"/>
  <c r="K772" i="11"/>
  <c r="F773" i="11"/>
  <c r="G773" i="11"/>
  <c r="H773" i="11" s="1"/>
  <c r="K773" i="11"/>
  <c r="F774" i="11"/>
  <c r="G774" i="11"/>
  <c r="K774" i="11"/>
  <c r="C775" i="11"/>
  <c r="D775" i="11"/>
  <c r="E775" i="11"/>
  <c r="J775" i="11"/>
  <c r="F824" i="11"/>
  <c r="F825" i="11" s="1"/>
  <c r="G824" i="11"/>
  <c r="K824" i="11"/>
  <c r="C825" i="11"/>
  <c r="D825" i="11"/>
  <c r="E825" i="11"/>
  <c r="J825" i="11"/>
  <c r="F858" i="11"/>
  <c r="G858" i="11"/>
  <c r="F862" i="11"/>
  <c r="G862" i="11"/>
  <c r="K862" i="11"/>
  <c r="F863" i="11"/>
  <c r="G863" i="11"/>
  <c r="K863" i="11"/>
  <c r="F864" i="11"/>
  <c r="G864" i="11"/>
  <c r="K864" i="11"/>
  <c r="F865" i="11"/>
  <c r="G865" i="11"/>
  <c r="H865" i="11" s="1"/>
  <c r="K865" i="11"/>
  <c r="F866" i="11"/>
  <c r="G866" i="11"/>
  <c r="K866" i="11"/>
  <c r="F867" i="11"/>
  <c r="G867" i="11"/>
  <c r="K867" i="11"/>
  <c r="F868" i="11"/>
  <c r="G868" i="11"/>
  <c r="K868" i="11"/>
  <c r="F869" i="11"/>
  <c r="G869" i="11"/>
  <c r="K869" i="11"/>
  <c r="F870" i="11"/>
  <c r="G870" i="11"/>
  <c r="K870" i="11"/>
  <c r="F871" i="11"/>
  <c r="G871" i="11"/>
  <c r="K871" i="11"/>
  <c r="F872" i="11"/>
  <c r="G872" i="11"/>
  <c r="K872" i="11"/>
  <c r="F873" i="11"/>
  <c r="G873" i="11"/>
  <c r="H873" i="11" s="1"/>
  <c r="K873" i="11"/>
  <c r="F874" i="11"/>
  <c r="G874" i="11"/>
  <c r="K874" i="11"/>
  <c r="F875" i="11"/>
  <c r="G875" i="11"/>
  <c r="K875" i="11"/>
  <c r="F876" i="11"/>
  <c r="G876" i="11"/>
  <c r="K876" i="11"/>
  <c r="F877" i="11"/>
  <c r="G877" i="11"/>
  <c r="K877" i="11"/>
  <c r="F878" i="11"/>
  <c r="G878" i="11"/>
  <c r="K878" i="11"/>
  <c r="F879" i="11"/>
  <c r="G879" i="11"/>
  <c r="K879" i="11"/>
  <c r="F880" i="11"/>
  <c r="G880" i="11"/>
  <c r="K880" i="11"/>
  <c r="F889" i="11"/>
  <c r="G889" i="11"/>
  <c r="H889" i="11" s="1"/>
  <c r="J890" i="11"/>
  <c r="K890" i="11" s="1"/>
  <c r="F902" i="11"/>
  <c r="G902" i="11"/>
  <c r="K902" i="11"/>
  <c r="F903" i="11"/>
  <c r="G903" i="11"/>
  <c r="K903" i="11"/>
  <c r="F904" i="11"/>
  <c r="G904" i="11"/>
  <c r="K904" i="11"/>
  <c r="F905" i="11"/>
  <c r="G905" i="11"/>
  <c r="K905" i="11"/>
  <c r="F906" i="11"/>
  <c r="G906" i="11"/>
  <c r="K906" i="11"/>
  <c r="C907" i="11"/>
  <c r="D907" i="11"/>
  <c r="E907" i="11"/>
  <c r="J907" i="11"/>
  <c r="F911" i="11"/>
  <c r="G911" i="11"/>
  <c r="K911" i="11"/>
  <c r="F912" i="11"/>
  <c r="G912" i="11"/>
  <c r="K912" i="11"/>
  <c r="F913" i="11"/>
  <c r="G913" i="11"/>
  <c r="H913" i="11" s="1"/>
  <c r="K913" i="11"/>
  <c r="F914" i="11"/>
  <c r="G914" i="11"/>
  <c r="K914" i="11"/>
  <c r="F915" i="11"/>
  <c r="G915" i="11"/>
  <c r="K915" i="11"/>
  <c r="F916" i="11"/>
  <c r="G916" i="11"/>
  <c r="K916" i="11"/>
  <c r="F917" i="11"/>
  <c r="G917" i="11"/>
  <c r="K917" i="11"/>
  <c r="F918" i="11"/>
  <c r="G918" i="11"/>
  <c r="K918" i="11"/>
  <c r="F919" i="11"/>
  <c r="G919" i="11"/>
  <c r="K919" i="11"/>
  <c r="F920" i="11"/>
  <c r="G920" i="11"/>
  <c r="K920" i="11"/>
  <c r="F921" i="11"/>
  <c r="G921" i="11"/>
  <c r="H921" i="11" s="1"/>
  <c r="K921" i="11"/>
  <c r="C922" i="11"/>
  <c r="D922" i="11"/>
  <c r="E922" i="11"/>
  <c r="J922" i="11"/>
  <c r="F980" i="11"/>
  <c r="G980" i="11"/>
  <c r="K980" i="11"/>
  <c r="F981" i="11"/>
  <c r="G981" i="11"/>
  <c r="K981" i="11"/>
  <c r="F982" i="11"/>
  <c r="G982" i="11"/>
  <c r="K982" i="11"/>
  <c r="F983" i="11"/>
  <c r="G983" i="11"/>
  <c r="K983" i="11"/>
  <c r="F984" i="11"/>
  <c r="G984" i="11"/>
  <c r="K984" i="11"/>
  <c r="F985" i="11"/>
  <c r="G985" i="11"/>
  <c r="K985" i="11"/>
  <c r="F986" i="11"/>
  <c r="G986" i="11"/>
  <c r="H986" i="11" s="1"/>
  <c r="K986" i="11"/>
  <c r="F987" i="11"/>
  <c r="G987" i="11"/>
  <c r="K987" i="11"/>
  <c r="F988" i="11"/>
  <c r="G988" i="11"/>
  <c r="K988" i="11"/>
  <c r="F989" i="11"/>
  <c r="G989" i="11"/>
  <c r="K989" i="11"/>
  <c r="F990" i="11"/>
  <c r="G990" i="11"/>
  <c r="K990" i="11"/>
  <c r="F991" i="11"/>
  <c r="G991" i="11"/>
  <c r="K991" i="11"/>
  <c r="F992" i="11"/>
  <c r="G992" i="11"/>
  <c r="K992" i="11"/>
  <c r="F993" i="11"/>
  <c r="G993" i="11"/>
  <c r="K993" i="11"/>
  <c r="F994" i="11"/>
  <c r="G994" i="11"/>
  <c r="H994" i="11" s="1"/>
  <c r="K994" i="11"/>
  <c r="C995" i="11"/>
  <c r="D995" i="11"/>
  <c r="E995" i="11"/>
  <c r="J995" i="11"/>
  <c r="F1053" i="11"/>
  <c r="G1053" i="11"/>
  <c r="K1053" i="11"/>
  <c r="F1054" i="11"/>
  <c r="G1054" i="11"/>
  <c r="K1054" i="11"/>
  <c r="F1055" i="11"/>
  <c r="G1055" i="11"/>
  <c r="K1055" i="11"/>
  <c r="F1056" i="11"/>
  <c r="G1056" i="11"/>
  <c r="K1056" i="11"/>
  <c r="F1057" i="11"/>
  <c r="G1057" i="11"/>
  <c r="K1057" i="11"/>
  <c r="F1058" i="11"/>
  <c r="G1058" i="11"/>
  <c r="K1058" i="11"/>
  <c r="F1059" i="11"/>
  <c r="G1059" i="11"/>
  <c r="H1059" i="11" s="1"/>
  <c r="K1059" i="11"/>
  <c r="F1060" i="11"/>
  <c r="G1060" i="11"/>
  <c r="K1060" i="11"/>
  <c r="F1061" i="11"/>
  <c r="G1061" i="11"/>
  <c r="K1061" i="11"/>
  <c r="F1062" i="11"/>
  <c r="G1062" i="11"/>
  <c r="K1062" i="11"/>
  <c r="F1063" i="11"/>
  <c r="G1063" i="11"/>
  <c r="K1063" i="11"/>
  <c r="F1064" i="11"/>
  <c r="G1064" i="11"/>
  <c r="K1064" i="11"/>
  <c r="F1065" i="11"/>
  <c r="G1065" i="11"/>
  <c r="K1065" i="11"/>
  <c r="F1066" i="11"/>
  <c r="G1066" i="11"/>
  <c r="K1066" i="11"/>
  <c r="F1067" i="11"/>
  <c r="G1067" i="11"/>
  <c r="H1067" i="11" s="1"/>
  <c r="K1067" i="11"/>
  <c r="F1068" i="11"/>
  <c r="G1068" i="11"/>
  <c r="K1068" i="11"/>
  <c r="F1069" i="11"/>
  <c r="G1069" i="11"/>
  <c r="K1069" i="11"/>
  <c r="F1070" i="11"/>
  <c r="G1070" i="11"/>
  <c r="K1070" i="11"/>
  <c r="F1071" i="11"/>
  <c r="G1071" i="11"/>
  <c r="K1071" i="11"/>
  <c r="F1072" i="11"/>
  <c r="G1072" i="11"/>
  <c r="K1072" i="11"/>
  <c r="F1073" i="11"/>
  <c r="G1073" i="11"/>
  <c r="K1073" i="11"/>
  <c r="F1074" i="11"/>
  <c r="G1074" i="11"/>
  <c r="K1074" i="11"/>
  <c r="F1075" i="11"/>
  <c r="G1075" i="11"/>
  <c r="H1075" i="11" s="1"/>
  <c r="K1075" i="11"/>
  <c r="F1076" i="11"/>
  <c r="G1076" i="11"/>
  <c r="K1076" i="11"/>
  <c r="F1077" i="11"/>
  <c r="G1077" i="11"/>
  <c r="K1077" i="11"/>
  <c r="F1078" i="11"/>
  <c r="G1078" i="11"/>
  <c r="K1078" i="11"/>
  <c r="F1079" i="11"/>
  <c r="G1079" i="11"/>
  <c r="K1079" i="11"/>
  <c r="F1080" i="11"/>
  <c r="G1080" i="11"/>
  <c r="K1080" i="11"/>
  <c r="F1094" i="11"/>
  <c r="G1094" i="11"/>
  <c r="K1094" i="11"/>
  <c r="F1085" i="11"/>
  <c r="G1085" i="11"/>
  <c r="K1085" i="11"/>
  <c r="C1095" i="11"/>
  <c r="D1095" i="11"/>
  <c r="E1095" i="11"/>
  <c r="J1095" i="11"/>
  <c r="K1095" i="11" s="1"/>
  <c r="F1112" i="11"/>
  <c r="F1114" i="11" s="1"/>
  <c r="G1112" i="11"/>
  <c r="K1112" i="11"/>
  <c r="F1196" i="11"/>
  <c r="F1197" i="11" s="1"/>
  <c r="G1196" i="11"/>
  <c r="K1196" i="11"/>
  <c r="C1197" i="11"/>
  <c r="D1197" i="11"/>
  <c r="E1197" i="11"/>
  <c r="J1197" i="11"/>
  <c r="F1250" i="11"/>
  <c r="G1250" i="11"/>
  <c r="K1250" i="11"/>
  <c r="C1251" i="11"/>
  <c r="D1251" i="11"/>
  <c r="E1251" i="11"/>
  <c r="J1251" i="11"/>
  <c r="K1251" i="11" s="1"/>
  <c r="F1270" i="11"/>
  <c r="G1270" i="11"/>
  <c r="K1270" i="11"/>
  <c r="F1271" i="11"/>
  <c r="G1271" i="11"/>
  <c r="H1271" i="11" s="1"/>
  <c r="K1271" i="11"/>
  <c r="F1272" i="11"/>
  <c r="G1272" i="11"/>
  <c r="K1272" i="11"/>
  <c r="C1273" i="11"/>
  <c r="D1273" i="11"/>
  <c r="E1273" i="11"/>
  <c r="J1273" i="11"/>
  <c r="F1340" i="11"/>
  <c r="G1340" i="11"/>
  <c r="K1340" i="11"/>
  <c r="F1341" i="11"/>
  <c r="G1341" i="11"/>
  <c r="K1341" i="11"/>
  <c r="F1342" i="11"/>
  <c r="G1342" i="11"/>
  <c r="K1342" i="11"/>
  <c r="F1343" i="11"/>
  <c r="G1343" i="11"/>
  <c r="H1343" i="11" s="1"/>
  <c r="K1343" i="11"/>
  <c r="F1344" i="11"/>
  <c r="G1344" i="11"/>
  <c r="K1344" i="11"/>
  <c r="F1345" i="11"/>
  <c r="G1345" i="11"/>
  <c r="K1345" i="11"/>
  <c r="F1346" i="11"/>
  <c r="G1346" i="11"/>
  <c r="K1346" i="11"/>
  <c r="F1347" i="11"/>
  <c r="G1347" i="11"/>
  <c r="K1347" i="11"/>
  <c r="F1348" i="11"/>
  <c r="G1348" i="11"/>
  <c r="K1348" i="11"/>
  <c r="F1349" i="11"/>
  <c r="G1349" i="11"/>
  <c r="K1349" i="11"/>
  <c r="F1350" i="11"/>
  <c r="G1350" i="11"/>
  <c r="K1350" i="11"/>
  <c r="F1351" i="11"/>
  <c r="G1351" i="11"/>
  <c r="H1351" i="11" s="1"/>
  <c r="K1351" i="11"/>
  <c r="F1352" i="11"/>
  <c r="G1352" i="11"/>
  <c r="K1352" i="11"/>
  <c r="F1353" i="11"/>
  <c r="G1353" i="11"/>
  <c r="K1353" i="11"/>
  <c r="F1354" i="11"/>
  <c r="G1354" i="11"/>
  <c r="K1354" i="11"/>
  <c r="F1355" i="11"/>
  <c r="G1355" i="11"/>
  <c r="K1355" i="11"/>
  <c r="F1356" i="11"/>
  <c r="G1356" i="11"/>
  <c r="K1356" i="11"/>
  <c r="F1357" i="11"/>
  <c r="G1357" i="11"/>
  <c r="K1357" i="11"/>
  <c r="F1358" i="11"/>
  <c r="G1358" i="11"/>
  <c r="K1358" i="11"/>
  <c r="F1359" i="11"/>
  <c r="G1359" i="11"/>
  <c r="H1359" i="11" s="1"/>
  <c r="K1359" i="11"/>
  <c r="F1360" i="11"/>
  <c r="G1360" i="11"/>
  <c r="K1360" i="11"/>
  <c r="F1361" i="11"/>
  <c r="G1361" i="11"/>
  <c r="K1361" i="11"/>
  <c r="F1362" i="11"/>
  <c r="G1362" i="11"/>
  <c r="K1362" i="11"/>
  <c r="F1363" i="11"/>
  <c r="G1363" i="11"/>
  <c r="K1363" i="11"/>
  <c r="F1364" i="11"/>
  <c r="G1364" i="11"/>
  <c r="K1364" i="11"/>
  <c r="F1365" i="11"/>
  <c r="G1365" i="11"/>
  <c r="K1365" i="11"/>
  <c r="F1366" i="11"/>
  <c r="G1366" i="11"/>
  <c r="K1366" i="11"/>
  <c r="F1367" i="11"/>
  <c r="G1367" i="11"/>
  <c r="H1367" i="11" s="1"/>
  <c r="K1367" i="11"/>
  <c r="F1368" i="11"/>
  <c r="G1368" i="11"/>
  <c r="K1368" i="11"/>
  <c r="F1369" i="11"/>
  <c r="G1369" i="11"/>
  <c r="K1369" i="11"/>
  <c r="F1370" i="11"/>
  <c r="G1370" i="11"/>
  <c r="K1370" i="11"/>
  <c r="F1371" i="11"/>
  <c r="G1371" i="11"/>
  <c r="K1371" i="11"/>
  <c r="F1380" i="11"/>
  <c r="G1380" i="11"/>
  <c r="C1381" i="11"/>
  <c r="D1381" i="11"/>
  <c r="E1381" i="11"/>
  <c r="J1381" i="11"/>
  <c r="F1418" i="11"/>
  <c r="G1418" i="11"/>
  <c r="K1418" i="11"/>
  <c r="F1419" i="11"/>
  <c r="G1419" i="11"/>
  <c r="K1419" i="11"/>
  <c r="F1420" i="11"/>
  <c r="G1420" i="11"/>
  <c r="K1420" i="11"/>
  <c r="F1421" i="11"/>
  <c r="G1421" i="11"/>
  <c r="K1421" i="11"/>
  <c r="F1422" i="11"/>
  <c r="G1422" i="11"/>
  <c r="K1422" i="11"/>
  <c r="F1423" i="11"/>
  <c r="G1423" i="11"/>
  <c r="K1423" i="11"/>
  <c r="F1424" i="11"/>
  <c r="G1424" i="11"/>
  <c r="K1424" i="11"/>
  <c r="F1425" i="11"/>
  <c r="G1425" i="11"/>
  <c r="K1425" i="11"/>
  <c r="F1426" i="11"/>
  <c r="G1426" i="11"/>
  <c r="K1426" i="11"/>
  <c r="F1427" i="11"/>
  <c r="G1427" i="11"/>
  <c r="K1427" i="11"/>
  <c r="C1428" i="11"/>
  <c r="D1428" i="11"/>
  <c r="E1428" i="11"/>
  <c r="J1428" i="11"/>
  <c r="F1445" i="11"/>
  <c r="G1445" i="11"/>
  <c r="K1445" i="11"/>
  <c r="F1446" i="11"/>
  <c r="G1446" i="11"/>
  <c r="K1446" i="11"/>
  <c r="F1447" i="11"/>
  <c r="G1447" i="11"/>
  <c r="K1447" i="11"/>
  <c r="F1448" i="11"/>
  <c r="G1448" i="11"/>
  <c r="K1448" i="11"/>
  <c r="F1449" i="11"/>
  <c r="G1449" i="11"/>
  <c r="K1449" i="11"/>
  <c r="C1450" i="11"/>
  <c r="D1450" i="11"/>
  <c r="E1450" i="11"/>
  <c r="J1450" i="11"/>
  <c r="F1527" i="11"/>
  <c r="G1527" i="11"/>
  <c r="F1535" i="11"/>
  <c r="G1535" i="11"/>
  <c r="H1535" i="11" s="1"/>
  <c r="K1535" i="11"/>
  <c r="F1536" i="11"/>
  <c r="G1536" i="11"/>
  <c r="K1536" i="11"/>
  <c r="F1537" i="11"/>
  <c r="G1537" i="11"/>
  <c r="K1537" i="11"/>
  <c r="F1538" i="11"/>
  <c r="G1538" i="11"/>
  <c r="K1538" i="11"/>
  <c r="F1539" i="11"/>
  <c r="G1539" i="11"/>
  <c r="K1539" i="11"/>
  <c r="F1540" i="11"/>
  <c r="G1540" i="11"/>
  <c r="K1540" i="11"/>
  <c r="F1541" i="11"/>
  <c r="G1541" i="11"/>
  <c r="K1541" i="11"/>
  <c r="C1542" i="11"/>
  <c r="D1542" i="11"/>
  <c r="E1542" i="11"/>
  <c r="J1542" i="11"/>
  <c r="K1542" i="11" s="1"/>
  <c r="F1557" i="11"/>
  <c r="G1557" i="11"/>
  <c r="K1557" i="11"/>
  <c r="F1551" i="11"/>
  <c r="G1551" i="11"/>
  <c r="F1610" i="11"/>
  <c r="G1610" i="11"/>
  <c r="K1610" i="11"/>
  <c r="F1611" i="11"/>
  <c r="G1611" i="11"/>
  <c r="H1611" i="11" s="1"/>
  <c r="K1611" i="11"/>
  <c r="F1612" i="11"/>
  <c r="G1612" i="11"/>
  <c r="K1612" i="11"/>
  <c r="F1613" i="11"/>
  <c r="G1613" i="11"/>
  <c r="K1613" i="11"/>
  <c r="F1614" i="11"/>
  <c r="G1614" i="11"/>
  <c r="K1614" i="11"/>
  <c r="F1615" i="11"/>
  <c r="G1615" i="11"/>
  <c r="K1615" i="11"/>
  <c r="C1616" i="11"/>
  <c r="D1616" i="11"/>
  <c r="E1616" i="11"/>
  <c r="J1616" i="11"/>
  <c r="F1637" i="11"/>
  <c r="G1637" i="11"/>
  <c r="F1641" i="11"/>
  <c r="G1641" i="11"/>
  <c r="K1641" i="11"/>
  <c r="F1642" i="11"/>
  <c r="G1642" i="11"/>
  <c r="K1642" i="11"/>
  <c r="F1643" i="11"/>
  <c r="G1643" i="11"/>
  <c r="H1643" i="11" s="1"/>
  <c r="K1643" i="11"/>
  <c r="F1644" i="11"/>
  <c r="G1644" i="11"/>
  <c r="K1644" i="11"/>
  <c r="F1645" i="11"/>
  <c r="G1645" i="11"/>
  <c r="K1645" i="11"/>
  <c r="F1646" i="11"/>
  <c r="G1646" i="11"/>
  <c r="K1646" i="11"/>
  <c r="F1647" i="11"/>
  <c r="G1647" i="11"/>
  <c r="K1647" i="11"/>
  <c r="F1648" i="11"/>
  <c r="G1648" i="11"/>
  <c r="K1648" i="11"/>
  <c r="F1649" i="11"/>
  <c r="G1649" i="11"/>
  <c r="K1649" i="11"/>
  <c r="F1650" i="11"/>
  <c r="G1650" i="11"/>
  <c r="K1650" i="11"/>
  <c r="F1651" i="11"/>
  <c r="G1651" i="11"/>
  <c r="H1651" i="11" s="1"/>
  <c r="K1651" i="11"/>
  <c r="F1652" i="11"/>
  <c r="G1652" i="11"/>
  <c r="K1652" i="11"/>
  <c r="F1653" i="11"/>
  <c r="G1653" i="11"/>
  <c r="K1653" i="11"/>
  <c r="F1654" i="11"/>
  <c r="G1654" i="11"/>
  <c r="K1654" i="11"/>
  <c r="F1655" i="11"/>
  <c r="G1655" i="11"/>
  <c r="K1655" i="11"/>
  <c r="F1656" i="11"/>
  <c r="G1656" i="11"/>
  <c r="K1656" i="11"/>
  <c r="F1657" i="11"/>
  <c r="G1657" i="11"/>
  <c r="K1657" i="11"/>
  <c r="F1658" i="11"/>
  <c r="G1658" i="11"/>
  <c r="K1658" i="11"/>
  <c r="F1659" i="11"/>
  <c r="G1659" i="11"/>
  <c r="H1659" i="11" s="1"/>
  <c r="K1659" i="11"/>
  <c r="F1661" i="11"/>
  <c r="G1661" i="11"/>
  <c r="K1661" i="11"/>
  <c r="C1662" i="11"/>
  <c r="D1662" i="11"/>
  <c r="E1662" i="11"/>
  <c r="J1662" i="11"/>
  <c r="K1662" i="11" s="1"/>
  <c r="F1666" i="11"/>
  <c r="G1666" i="11"/>
  <c r="K1666" i="11"/>
  <c r="F1667" i="11"/>
  <c r="G1667" i="11"/>
  <c r="K1667" i="11"/>
  <c r="F1668" i="11"/>
  <c r="G1668" i="11"/>
  <c r="K1668" i="11"/>
  <c r="F1669" i="11"/>
  <c r="G1669" i="11"/>
  <c r="K1669" i="11"/>
  <c r="F1670" i="11"/>
  <c r="G1670" i="11"/>
  <c r="K1670" i="11"/>
  <c r="F1671" i="11"/>
  <c r="G1671" i="11"/>
  <c r="K1671" i="11"/>
  <c r="F1672" i="11"/>
  <c r="G1672" i="11"/>
  <c r="J1672" i="11"/>
  <c r="J1674" i="11" s="1"/>
  <c r="F1673" i="11"/>
  <c r="G1673" i="11"/>
  <c r="K1673" i="11"/>
  <c r="C1674" i="11"/>
  <c r="D1674" i="11"/>
  <c r="E1674" i="11"/>
  <c r="F1689" i="11"/>
  <c r="G1689" i="11"/>
  <c r="K1689" i="11"/>
  <c r="F1690" i="11"/>
  <c r="G1690" i="11"/>
  <c r="K1690" i="11"/>
  <c r="F1691" i="11"/>
  <c r="G1691" i="11"/>
  <c r="K1691" i="11"/>
  <c r="F1692" i="11"/>
  <c r="G1692" i="11"/>
  <c r="K1692" i="11"/>
  <c r="F1693" i="11"/>
  <c r="G1693" i="11"/>
  <c r="K1693" i="11"/>
  <c r="F1694" i="11"/>
  <c r="G1694" i="11"/>
  <c r="H1694" i="11" s="1"/>
  <c r="K1694" i="11"/>
  <c r="F1695" i="11"/>
  <c r="G1695" i="11"/>
  <c r="K1695" i="11"/>
  <c r="F1696" i="11"/>
  <c r="G1696" i="11"/>
  <c r="K1696" i="11"/>
  <c r="F1697" i="11"/>
  <c r="G1697" i="11"/>
  <c r="K1697" i="11"/>
  <c r="F1698" i="11"/>
  <c r="G1698" i="11"/>
  <c r="K1698" i="11"/>
  <c r="F1699" i="11"/>
  <c r="G1699" i="11"/>
  <c r="K1699" i="11"/>
  <c r="C1700" i="11"/>
  <c r="D1700" i="11"/>
  <c r="E1700" i="11"/>
  <c r="J1700" i="11"/>
  <c r="F1704" i="11"/>
  <c r="G1704" i="11"/>
  <c r="K1704" i="11"/>
  <c r="F1705" i="11"/>
  <c r="G1705" i="11"/>
  <c r="K1705" i="11"/>
  <c r="F1706" i="11"/>
  <c r="G1706" i="11"/>
  <c r="H1706" i="11" s="1"/>
  <c r="K1706" i="11"/>
  <c r="F1707" i="11"/>
  <c r="G1707" i="11"/>
  <c r="K1707" i="11"/>
  <c r="F1708" i="11"/>
  <c r="G1708" i="11"/>
  <c r="K1708" i="11"/>
  <c r="F1709" i="11"/>
  <c r="G1709" i="11"/>
  <c r="K1709" i="11"/>
  <c r="F1710" i="11"/>
  <c r="G1710" i="11"/>
  <c r="K1710" i="11"/>
  <c r="F1711" i="11"/>
  <c r="G1711" i="11"/>
  <c r="K1711" i="11"/>
  <c r="F1712" i="11"/>
  <c r="G1712" i="11"/>
  <c r="K1712" i="11"/>
  <c r="F1713" i="11"/>
  <c r="G1713" i="11"/>
  <c r="K1713" i="11"/>
  <c r="F1714" i="11"/>
  <c r="G1714" i="11"/>
  <c r="H1714" i="11" s="1"/>
  <c r="K1714" i="11"/>
  <c r="F1715" i="11"/>
  <c r="G1715" i="11"/>
  <c r="K1715" i="11"/>
  <c r="F1716" i="11"/>
  <c r="G1716" i="11"/>
  <c r="K1716" i="11"/>
  <c r="F1717" i="11"/>
  <c r="G1717" i="11"/>
  <c r="K1717" i="11"/>
  <c r="F1718" i="11"/>
  <c r="G1718" i="11"/>
  <c r="K1718" i="11"/>
  <c r="F1719" i="11"/>
  <c r="G1719" i="11"/>
  <c r="K1719" i="11"/>
  <c r="F1720" i="11"/>
  <c r="G1720" i="11"/>
  <c r="K1720" i="11"/>
  <c r="F1721" i="11"/>
  <c r="G1721" i="11"/>
  <c r="K1721" i="11"/>
  <c r="F1722" i="11"/>
  <c r="G1722" i="11"/>
  <c r="H1722" i="11" s="1"/>
  <c r="K1722" i="11"/>
  <c r="F1723" i="11"/>
  <c r="G1723" i="11"/>
  <c r="K1723" i="11"/>
  <c r="F1724" i="11"/>
  <c r="G1724" i="11"/>
  <c r="K1724" i="11"/>
  <c r="F1725" i="11"/>
  <c r="G1725" i="11"/>
  <c r="K1725" i="11"/>
  <c r="F1726" i="11"/>
  <c r="G1726" i="11"/>
  <c r="K1726" i="11"/>
  <c r="F1727" i="11"/>
  <c r="G1727" i="11"/>
  <c r="K1727" i="11"/>
  <c r="F1728" i="11"/>
  <c r="G1728" i="11"/>
  <c r="K1728" i="11"/>
  <c r="F1729" i="11"/>
  <c r="G1729" i="11"/>
  <c r="K1729" i="11"/>
  <c r="F1740" i="11"/>
  <c r="G1740" i="11"/>
  <c r="K1740" i="11"/>
  <c r="D1741" i="11"/>
  <c r="E1741" i="11"/>
  <c r="J1741" i="11"/>
  <c r="F1757" i="11"/>
  <c r="F1758" i="11" s="1"/>
  <c r="G1757" i="11"/>
  <c r="K1757" i="11"/>
  <c r="C1758" i="11"/>
  <c r="D1758" i="11"/>
  <c r="E1758" i="11"/>
  <c r="J1758" i="11"/>
  <c r="F1762" i="11"/>
  <c r="G1762" i="11"/>
  <c r="F1768" i="11"/>
  <c r="G1768" i="11"/>
  <c r="K1768" i="11"/>
  <c r="F1769" i="11"/>
  <c r="G1769" i="11"/>
  <c r="K1769" i="11"/>
  <c r="F1770" i="11"/>
  <c r="G1770" i="11"/>
  <c r="K1770" i="11"/>
  <c r="F1771" i="11"/>
  <c r="G1771" i="11"/>
  <c r="K1771" i="11"/>
  <c r="F1772" i="11"/>
  <c r="G1772" i="11"/>
  <c r="K1772" i="11"/>
  <c r="F1773" i="11"/>
  <c r="G1773" i="11"/>
  <c r="K1773" i="11"/>
  <c r="F1774" i="11"/>
  <c r="G1774" i="11"/>
  <c r="K1774" i="11"/>
  <c r="F1775" i="11"/>
  <c r="G1775" i="11"/>
  <c r="K1775" i="11"/>
  <c r="F1776" i="11"/>
  <c r="G1776" i="11"/>
  <c r="K1776" i="11"/>
  <c r="F1777" i="11"/>
  <c r="G1777" i="11"/>
  <c r="K1777" i="11"/>
  <c r="F1778" i="11"/>
  <c r="G1778" i="11"/>
  <c r="K1778" i="11"/>
  <c r="F1779" i="11"/>
  <c r="G1779" i="11"/>
  <c r="K1779" i="11"/>
  <c r="F1780" i="11"/>
  <c r="G1780" i="11"/>
  <c r="K1780" i="11"/>
  <c r="F1781" i="11"/>
  <c r="G1781" i="11"/>
  <c r="K1781" i="11"/>
  <c r="F1782" i="11"/>
  <c r="G1782" i="11"/>
  <c r="K1782" i="11"/>
  <c r="F1783" i="11"/>
  <c r="G1783" i="11"/>
  <c r="K1783" i="11"/>
  <c r="F1784" i="11"/>
  <c r="G1784" i="11"/>
  <c r="K1784" i="11"/>
  <c r="F1785" i="11"/>
  <c r="G1785" i="11"/>
  <c r="K1785" i="11"/>
  <c r="F1786" i="11"/>
  <c r="G1786" i="11"/>
  <c r="K1786" i="11"/>
  <c r="F1787" i="11"/>
  <c r="G1787" i="11"/>
  <c r="K1787" i="11"/>
  <c r="F1788" i="11"/>
  <c r="G1788" i="11"/>
  <c r="K1788" i="11"/>
  <c r="F1789" i="11"/>
  <c r="G1789" i="11"/>
  <c r="K1789" i="11"/>
  <c r="F1790" i="11"/>
  <c r="G1790" i="11"/>
  <c r="K1790" i="11"/>
  <c r="C1791" i="11"/>
  <c r="D1791" i="11"/>
  <c r="E1791" i="11"/>
  <c r="J1791" i="11"/>
  <c r="K1791" i="11" s="1"/>
  <c r="F1814" i="11"/>
  <c r="G1814" i="11"/>
  <c r="K1814" i="11"/>
  <c r="F1815" i="11"/>
  <c r="G1815" i="11"/>
  <c r="K1815" i="11"/>
  <c r="F1816" i="11"/>
  <c r="G1816" i="11"/>
  <c r="H1816" i="11" s="1"/>
  <c r="K1816" i="11"/>
  <c r="F1817" i="11"/>
  <c r="G1817" i="11"/>
  <c r="K1817" i="11"/>
  <c r="C1818" i="11"/>
  <c r="D1818" i="11"/>
  <c r="E1818" i="11"/>
  <c r="J1818" i="11"/>
  <c r="K1818" i="11" s="1"/>
  <c r="F1822" i="11"/>
  <c r="G1822" i="11"/>
  <c r="K1822" i="11"/>
  <c r="F1829" i="11"/>
  <c r="G1829" i="11"/>
  <c r="K1829" i="11"/>
  <c r="C1830" i="11"/>
  <c r="D1830" i="11"/>
  <c r="E1830" i="11"/>
  <c r="J1830" i="11"/>
  <c r="F1834" i="11"/>
  <c r="G1834" i="11"/>
  <c r="H1834" i="11" s="1"/>
  <c r="F1842" i="11"/>
  <c r="G1842" i="11"/>
  <c r="K1842" i="11"/>
  <c r="F1843" i="11"/>
  <c r="G1843" i="11"/>
  <c r="K1843" i="11"/>
  <c r="F1844" i="11"/>
  <c r="G1844" i="11"/>
  <c r="K1844" i="11"/>
  <c r="F1845" i="11"/>
  <c r="G1845" i="11"/>
  <c r="K1845" i="11"/>
  <c r="F1846" i="11"/>
  <c r="G1846" i="11"/>
  <c r="K1846" i="11"/>
  <c r="F1847" i="11"/>
  <c r="G1847" i="11"/>
  <c r="H1847" i="11" s="1"/>
  <c r="K1847" i="11"/>
  <c r="F1848" i="11"/>
  <c r="G1848" i="11"/>
  <c r="K1848" i="11"/>
  <c r="F1849" i="11"/>
  <c r="G1849" i="11"/>
  <c r="K1849" i="11"/>
  <c r="F1850" i="11"/>
  <c r="G1850" i="11"/>
  <c r="K1850" i="11"/>
  <c r="F1851" i="11"/>
  <c r="G1851" i="11"/>
  <c r="K1851" i="11"/>
  <c r="F1852" i="11"/>
  <c r="G1852" i="11"/>
  <c r="K1852" i="11"/>
  <c r="F1853" i="11"/>
  <c r="G1853" i="11"/>
  <c r="K1853" i="11"/>
  <c r="F1854" i="11"/>
  <c r="G1854" i="11"/>
  <c r="K1854" i="11"/>
  <c r="F1855" i="11"/>
  <c r="G1855" i="11"/>
  <c r="H1855" i="11" s="1"/>
  <c r="K1855" i="11"/>
  <c r="F1856" i="11"/>
  <c r="G1856" i="11"/>
  <c r="K1856" i="11"/>
  <c r="F1857" i="11"/>
  <c r="G1857" i="11"/>
  <c r="K1857" i="11"/>
  <c r="F1858" i="11"/>
  <c r="G1858" i="11"/>
  <c r="K1858" i="11"/>
  <c r="F1859" i="11"/>
  <c r="G1859" i="11"/>
  <c r="K1859" i="11"/>
  <c r="F1860" i="11"/>
  <c r="G1860" i="11"/>
  <c r="K1860" i="11"/>
  <c r="F1861" i="11"/>
  <c r="G1861" i="11"/>
  <c r="K1861" i="11"/>
  <c r="F1862" i="11"/>
  <c r="G1862" i="11"/>
  <c r="K1862" i="11"/>
  <c r="F1863" i="11"/>
  <c r="G1863" i="11"/>
  <c r="H1863" i="11" s="1"/>
  <c r="K1863" i="11"/>
  <c r="F1864" i="11"/>
  <c r="G1864" i="11"/>
  <c r="K1864" i="11"/>
  <c r="F1865" i="11"/>
  <c r="G1865" i="11"/>
  <c r="K1865" i="11"/>
  <c r="F1866" i="11"/>
  <c r="G1866" i="11"/>
  <c r="K1866" i="11"/>
  <c r="F1878" i="11"/>
  <c r="G1878" i="11"/>
  <c r="K1878" i="11"/>
  <c r="C1879" i="11"/>
  <c r="D1879" i="11"/>
  <c r="E1879" i="11"/>
  <c r="J1879" i="11"/>
  <c r="K1879" i="11" s="1"/>
  <c r="F1900" i="11"/>
  <c r="G1900" i="11"/>
  <c r="H1900" i="11" s="1"/>
  <c r="K1900" i="11"/>
  <c r="F1901" i="11"/>
  <c r="G1901" i="11"/>
  <c r="K1901" i="11"/>
  <c r="F1902" i="11"/>
  <c r="G1902" i="11"/>
  <c r="K1902" i="11"/>
  <c r="F1903" i="11"/>
  <c r="G1903" i="11"/>
  <c r="K1903" i="11"/>
  <c r="C1904" i="11"/>
  <c r="D1904" i="11"/>
  <c r="E1904" i="11"/>
  <c r="J1904" i="11"/>
  <c r="F1943" i="11"/>
  <c r="G1943" i="11"/>
  <c r="K1943" i="11"/>
  <c r="F1944" i="11"/>
  <c r="G1944" i="11"/>
  <c r="K1944" i="11"/>
  <c r="F1945" i="11"/>
  <c r="G1945" i="11"/>
  <c r="K1945" i="11"/>
  <c r="F1946" i="11"/>
  <c r="G1946" i="11"/>
  <c r="K1946" i="11"/>
  <c r="F1947" i="11"/>
  <c r="G1947" i="11"/>
  <c r="K1947" i="11"/>
  <c r="F1948" i="11"/>
  <c r="G1948" i="11"/>
  <c r="K1948" i="11"/>
  <c r="F1949" i="11"/>
  <c r="G1949" i="11"/>
  <c r="H1949" i="11" s="1"/>
  <c r="K1949" i="11"/>
  <c r="F1950" i="11"/>
  <c r="G1950" i="11"/>
  <c r="K1950" i="11"/>
  <c r="F1951" i="11"/>
  <c r="G1951" i="11"/>
  <c r="K1951" i="11"/>
  <c r="F1952" i="11"/>
  <c r="G1952" i="11"/>
  <c r="K1952" i="11"/>
  <c r="F1953" i="11"/>
  <c r="G1953" i="11"/>
  <c r="K1953" i="11"/>
  <c r="F1954" i="11"/>
  <c r="G1954" i="11"/>
  <c r="K1954" i="11"/>
  <c r="F1955" i="11"/>
  <c r="G1955" i="11"/>
  <c r="K1955" i="11"/>
  <c r="F1956" i="11"/>
  <c r="G1956" i="11"/>
  <c r="K1956" i="11"/>
  <c r="F1957" i="11"/>
  <c r="G1957" i="11"/>
  <c r="H1957" i="11" s="1"/>
  <c r="K1957" i="11"/>
  <c r="F1958" i="11"/>
  <c r="G1958" i="11"/>
  <c r="K1958" i="11"/>
  <c r="F1959" i="11"/>
  <c r="G1959" i="11"/>
  <c r="K1959" i="11"/>
  <c r="F1960" i="11"/>
  <c r="G1960" i="11"/>
  <c r="K1960" i="11"/>
  <c r="F1961" i="11"/>
  <c r="G1961" i="11"/>
  <c r="K1961" i="11"/>
  <c r="F1962" i="11"/>
  <c r="G1962" i="11"/>
  <c r="K1962" i="11"/>
  <c r="F1968" i="11"/>
  <c r="G1968" i="11"/>
  <c r="K1968" i="11"/>
  <c r="J1969" i="11"/>
  <c r="K1969" i="11" s="1"/>
  <c r="F1973" i="11"/>
  <c r="G1973" i="11"/>
  <c r="F1980" i="11"/>
  <c r="G1980" i="11"/>
  <c r="K1980" i="11"/>
  <c r="F1981" i="11"/>
  <c r="G1981" i="11"/>
  <c r="K1981" i="11"/>
  <c r="F1982" i="11"/>
  <c r="G1982" i="11"/>
  <c r="K1982" i="11"/>
  <c r="F1983" i="11"/>
  <c r="G1983" i="11"/>
  <c r="H1983" i="11" s="1"/>
  <c r="K1983" i="11"/>
  <c r="F1984" i="11"/>
  <c r="G1984" i="11"/>
  <c r="K1984" i="11"/>
  <c r="C1985" i="11"/>
  <c r="D1985" i="11"/>
  <c r="E1985" i="11"/>
  <c r="J1985" i="11"/>
  <c r="K1985" i="11" s="1"/>
  <c r="F2017" i="11"/>
  <c r="G2017" i="11"/>
  <c r="K2017" i="11"/>
  <c r="F2018" i="11"/>
  <c r="G2018" i="11"/>
  <c r="K2018" i="11"/>
  <c r="F2019" i="11"/>
  <c r="G2019" i="11"/>
  <c r="K2019" i="11"/>
  <c r="F2020" i="11"/>
  <c r="G2020" i="11"/>
  <c r="K2020" i="11"/>
  <c r="F2021" i="11"/>
  <c r="G2021" i="11"/>
  <c r="K2021" i="11"/>
  <c r="F2022" i="11"/>
  <c r="G2022" i="11"/>
  <c r="K2022" i="11"/>
  <c r="F2023" i="11"/>
  <c r="G2023" i="11"/>
  <c r="K2023" i="11"/>
  <c r="F2024" i="11"/>
  <c r="G2024" i="11"/>
  <c r="K2024" i="11"/>
  <c r="F2025" i="11"/>
  <c r="G2025" i="11"/>
  <c r="K2025" i="11"/>
  <c r="F2026" i="11"/>
  <c r="G2026" i="11"/>
  <c r="K2026" i="11"/>
  <c r="F2027" i="11"/>
  <c r="G2027" i="11"/>
  <c r="K2027" i="11"/>
  <c r="F2028" i="11"/>
  <c r="G2028" i="11"/>
  <c r="K2028" i="11"/>
  <c r="F2029" i="11"/>
  <c r="G2029" i="11"/>
  <c r="K2029" i="11"/>
  <c r="F2030" i="11"/>
  <c r="G2030" i="11"/>
  <c r="K2030" i="11"/>
  <c r="F2031" i="11"/>
  <c r="G2031" i="11"/>
  <c r="K2031" i="11"/>
  <c r="F2032" i="11"/>
  <c r="G2032" i="11"/>
  <c r="K2032" i="11"/>
  <c r="F2033" i="11"/>
  <c r="G2033" i="11"/>
  <c r="K2033" i="11"/>
  <c r="F2034" i="11"/>
  <c r="G2034" i="11"/>
  <c r="K2034" i="11"/>
  <c r="F2035" i="11"/>
  <c r="G2035" i="11"/>
  <c r="K2035" i="11"/>
  <c r="F2036" i="11"/>
  <c r="G2036" i="11"/>
  <c r="K2036" i="11"/>
  <c r="J2037" i="11"/>
  <c r="K2037" i="11" s="1"/>
  <c r="F2041" i="11"/>
  <c r="G2041" i="11"/>
  <c r="K2041" i="11"/>
  <c r="F2042" i="11"/>
  <c r="G2042" i="11"/>
  <c r="K2042" i="11"/>
  <c r="F2043" i="11"/>
  <c r="G2043" i="11"/>
  <c r="H2043" i="11" s="1"/>
  <c r="K2043" i="11"/>
  <c r="G2046" i="11"/>
  <c r="K2046" i="11"/>
  <c r="F2049" i="11"/>
  <c r="G2049" i="11"/>
  <c r="K2049" i="11"/>
  <c r="D2050" i="11"/>
  <c r="E2050" i="11"/>
  <c r="F2090" i="11"/>
  <c r="G2090" i="11"/>
  <c r="H2090" i="11" s="1"/>
  <c r="K2090" i="11"/>
  <c r="F2091" i="11"/>
  <c r="G2091" i="11"/>
  <c r="K2091" i="11"/>
  <c r="F2092" i="11"/>
  <c r="G2092" i="11"/>
  <c r="K2092" i="11"/>
  <c r="F2103" i="11"/>
  <c r="G2103" i="11"/>
  <c r="K2103" i="11"/>
  <c r="C2104" i="11"/>
  <c r="D2104" i="11"/>
  <c r="E2104" i="11"/>
  <c r="J2104" i="11"/>
  <c r="K2104" i="11" s="1"/>
  <c r="F2234" i="11"/>
  <c r="G2234" i="11"/>
  <c r="K2234" i="11"/>
  <c r="F2235" i="11"/>
  <c r="G2235" i="11"/>
  <c r="K2235" i="11"/>
  <c r="F2236" i="11"/>
  <c r="G2236" i="11"/>
  <c r="K2236" i="11"/>
  <c r="C2237" i="11"/>
  <c r="D2237" i="11"/>
  <c r="E2237" i="11"/>
  <c r="J2237" i="11"/>
  <c r="F2146" i="11"/>
  <c r="G2146" i="11"/>
  <c r="K2146" i="11"/>
  <c r="F2147" i="11"/>
  <c r="G2147" i="11"/>
  <c r="K2147" i="11"/>
  <c r="F2148" i="11"/>
  <c r="G2148" i="11"/>
  <c r="H2148" i="11" s="1"/>
  <c r="K2148" i="11"/>
  <c r="F2149" i="11"/>
  <c r="G2149" i="11"/>
  <c r="K2149" i="11"/>
  <c r="F2150" i="11"/>
  <c r="G2150" i="11"/>
  <c r="K2150" i="11"/>
  <c r="F2151" i="11"/>
  <c r="G2151" i="11"/>
  <c r="K2151" i="11"/>
  <c r="F2152" i="11"/>
  <c r="G2152" i="11"/>
  <c r="K2152" i="11"/>
  <c r="F2153" i="11"/>
  <c r="G2153" i="11"/>
  <c r="K2153" i="11"/>
  <c r="F2154" i="11"/>
  <c r="G2154" i="11"/>
  <c r="K2154" i="11"/>
  <c r="F2155" i="11"/>
  <c r="G2155" i="11"/>
  <c r="K2155" i="11"/>
  <c r="F2156" i="11"/>
  <c r="G2156" i="11"/>
  <c r="H2156" i="11" s="1"/>
  <c r="K2156" i="11"/>
  <c r="F2157" i="11"/>
  <c r="G2157" i="11"/>
  <c r="K2157" i="11"/>
  <c r="F2158" i="11"/>
  <c r="G2158" i="11"/>
  <c r="K2158" i="11"/>
  <c r="F2159" i="11"/>
  <c r="G2159" i="11"/>
  <c r="K2159" i="11"/>
  <c r="F2160" i="11"/>
  <c r="G2160" i="11"/>
  <c r="K2160" i="11"/>
  <c r="F2161" i="11"/>
  <c r="G2161" i="11"/>
  <c r="K2161" i="11"/>
  <c r="F2162" i="11"/>
  <c r="G2162" i="11"/>
  <c r="K2162" i="11"/>
  <c r="F2163" i="11"/>
  <c r="G2163" i="11"/>
  <c r="K2163" i="11"/>
  <c r="F2164" i="11"/>
  <c r="G2164" i="11"/>
  <c r="H2164" i="11" s="1"/>
  <c r="K2164" i="11"/>
  <c r="F2165" i="11"/>
  <c r="G2165" i="11"/>
  <c r="K2165" i="11"/>
  <c r="F2176" i="11"/>
  <c r="G2176" i="11"/>
  <c r="K2176" i="11"/>
  <c r="C2177" i="11"/>
  <c r="D2177" i="11"/>
  <c r="E2177" i="11"/>
  <c r="J2177" i="11"/>
  <c r="K1278" i="11" l="1"/>
  <c r="F1119" i="11"/>
  <c r="K1119" i="11"/>
  <c r="G1119" i="11"/>
  <c r="H1119" i="11" s="1"/>
  <c r="F14" i="11"/>
  <c r="G14" i="11"/>
  <c r="H14" i="11" s="1"/>
  <c r="K14" i="11"/>
  <c r="F1896" i="11"/>
  <c r="G1896" i="11"/>
  <c r="H1896" i="11" s="1"/>
  <c r="K1896" i="11"/>
  <c r="F1160" i="11"/>
  <c r="K1160" i="11"/>
  <c r="G1160" i="11"/>
  <c r="H1160" i="11" s="1"/>
  <c r="F1621" i="11"/>
  <c r="G1621" i="11"/>
  <c r="H1621" i="11" s="1"/>
  <c r="K1621" i="11"/>
  <c r="K1257" i="11"/>
  <c r="F1685" i="11"/>
  <c r="F1278" i="11"/>
  <c r="F1008" i="11"/>
  <c r="G1008" i="11"/>
  <c r="H1008" i="11" s="1"/>
  <c r="G1278" i="11"/>
  <c r="H1278" i="11" s="1"/>
  <c r="K758" i="11"/>
  <c r="F758" i="11"/>
  <c r="G758" i="11"/>
  <c r="H758" i="11" s="1"/>
  <c r="K1685" i="11"/>
  <c r="G1685" i="11"/>
  <c r="H1685" i="11" s="1"/>
  <c r="F1329" i="11"/>
  <c r="K1329" i="11"/>
  <c r="G1329" i="11"/>
  <c r="H1329" i="11" s="1"/>
  <c r="F1257" i="11"/>
  <c r="G1257" i="11"/>
  <c r="H1257" i="11" s="1"/>
  <c r="K1173" i="11"/>
  <c r="K1136" i="11"/>
  <c r="F1680" i="11"/>
  <c r="K1680" i="11"/>
  <c r="G1680" i="11"/>
  <c r="H1680" i="11" s="1"/>
  <c r="F1136" i="11"/>
  <c r="G1136" i="11"/>
  <c r="H1136" i="11" s="1"/>
  <c r="K820" i="11"/>
  <c r="F1173" i="11"/>
  <c r="F1003" i="11"/>
  <c r="F820" i="11"/>
  <c r="G820" i="11"/>
  <c r="H820" i="11" s="1"/>
  <c r="F1108" i="11"/>
  <c r="K1108" i="11"/>
  <c r="G1108" i="11"/>
  <c r="H1108" i="11" s="1"/>
  <c r="G1173" i="11"/>
  <c r="H1173" i="11" s="1"/>
  <c r="F1284" i="11"/>
  <c r="G1284" i="11"/>
  <c r="H1284" i="11" s="1"/>
  <c r="K1284" i="11"/>
  <c r="G1003" i="11"/>
  <c r="H1003" i="11" s="1"/>
  <c r="G927" i="11"/>
  <c r="H927" i="11" s="1"/>
  <c r="F927" i="11"/>
  <c r="K927" i="11"/>
  <c r="G671" i="11"/>
  <c r="H671" i="11" s="1"/>
  <c r="F671" i="11"/>
  <c r="K671" i="11"/>
  <c r="F1633" i="11"/>
  <c r="G1633" i="11"/>
  <c r="H1633" i="11" s="1"/>
  <c r="K1633" i="11"/>
  <c r="F1220" i="11"/>
  <c r="F1035" i="11"/>
  <c r="G1035" i="11"/>
  <c r="H1035" i="11" s="1"/>
  <c r="K1220" i="11"/>
  <c r="G1220" i="11"/>
  <c r="H1220" i="11" s="1"/>
  <c r="K96" i="11"/>
  <c r="G96" i="11"/>
  <c r="H96" i="11" s="1"/>
  <c r="F96" i="11"/>
  <c r="F397" i="11"/>
  <c r="G397" i="11"/>
  <c r="H397" i="11" s="1"/>
  <c r="K397" i="11"/>
  <c r="K1414" i="11"/>
  <c r="F1414" i="11"/>
  <c r="G1414" i="11"/>
  <c r="H1414" i="11" s="1"/>
  <c r="F215" i="11"/>
  <c r="G215" i="11"/>
  <c r="H215" i="11" s="1"/>
  <c r="K2062" i="11"/>
  <c r="G2062" i="11"/>
  <c r="H2062" i="11" s="1"/>
  <c r="F2062" i="11"/>
  <c r="K1796" i="11"/>
  <c r="F1796" i="11"/>
  <c r="G1796" i="11"/>
  <c r="H1796" i="11" s="1"/>
  <c r="F1155" i="11"/>
  <c r="K1155" i="11"/>
  <c r="G1155" i="11"/>
  <c r="H1155" i="11" s="1"/>
  <c r="K709" i="11"/>
  <c r="G709" i="11"/>
  <c r="H709" i="11" s="1"/>
  <c r="F709" i="11"/>
  <c r="G971" i="11"/>
  <c r="H971" i="11" s="1"/>
  <c r="F971" i="11"/>
  <c r="K971" i="11"/>
  <c r="F1232" i="11"/>
  <c r="G1232" i="11"/>
  <c r="H1232" i="11" s="1"/>
  <c r="K1232" i="11"/>
  <c r="F91" i="11"/>
  <c r="G91" i="11"/>
  <c r="H91" i="11" s="1"/>
  <c r="K91" i="11"/>
  <c r="K1409" i="11"/>
  <c r="F1409" i="11"/>
  <c r="G1409" i="11"/>
  <c r="H1409" i="11" s="1"/>
  <c r="K898" i="11"/>
  <c r="F898" i="11"/>
  <c r="G898" i="11"/>
  <c r="H898" i="11" s="1"/>
  <c r="F1573" i="11"/>
  <c r="K1573" i="11"/>
  <c r="G1573" i="11"/>
  <c r="H1573" i="11" s="1"/>
  <c r="K1891" i="11"/>
  <c r="F1891" i="11"/>
  <c r="G1891" i="11"/>
  <c r="H1891" i="11" s="1"/>
  <c r="F1753" i="11"/>
  <c r="G1753" i="11"/>
  <c r="H1753" i="11" s="1"/>
  <c r="K1753" i="11"/>
  <c r="K812" i="11"/>
  <c r="F812" i="11"/>
  <c r="G812" i="11"/>
  <c r="H812" i="11" s="1"/>
  <c r="K1168" i="11"/>
  <c r="F1168" i="11"/>
  <c r="G1168" i="11"/>
  <c r="H1168" i="11" s="1"/>
  <c r="F297" i="11"/>
  <c r="G297" i="11"/>
  <c r="H297" i="11" s="1"/>
  <c r="K297" i="11"/>
  <c r="K2261" i="11"/>
  <c r="F2261" i="11"/>
  <c r="G2261" i="11"/>
  <c r="H2261" i="11" s="1"/>
  <c r="F1289" i="11"/>
  <c r="K1289" i="11"/>
  <c r="G1289" i="11"/>
  <c r="H1289" i="11" s="1"/>
  <c r="G1192" i="11"/>
  <c r="H1192" i="11" s="1"/>
  <c r="K1192" i="11"/>
  <c r="F1192" i="11"/>
  <c r="G1402" i="11"/>
  <c r="H1402" i="11" s="1"/>
  <c r="F1402" i="11"/>
  <c r="K1402" i="11"/>
  <c r="F1179" i="11"/>
  <c r="G1179" i="11"/>
  <c r="H1179" i="11" s="1"/>
  <c r="K1179" i="11"/>
  <c r="F1547" i="11"/>
  <c r="G1547" i="11"/>
  <c r="H1547" i="11" s="1"/>
  <c r="K1547" i="11"/>
  <c r="F2230" i="11"/>
  <c r="G2230" i="11"/>
  <c r="H2230" i="11" s="1"/>
  <c r="K2230" i="11"/>
  <c r="F1266" i="11"/>
  <c r="G1266" i="11"/>
  <c r="H1266" i="11" s="1"/>
  <c r="K1266" i="11"/>
  <c r="K185" i="11"/>
  <c r="F185" i="11"/>
  <c r="G185" i="11"/>
  <c r="H185" i="11" s="1"/>
  <c r="F1227" i="11"/>
  <c r="G1227" i="11"/>
  <c r="H1227" i="11" s="1"/>
  <c r="K1227" i="11"/>
  <c r="F1969" i="11"/>
  <c r="G1969" i="11"/>
  <c r="H1969" i="11" s="1"/>
  <c r="F890" i="11"/>
  <c r="F521" i="11"/>
  <c r="G521" i="11"/>
  <c r="H521" i="11" s="1"/>
  <c r="G890" i="11"/>
  <c r="H890" i="11" s="1"/>
  <c r="K103" i="11"/>
  <c r="G103" i="11"/>
  <c r="H103" i="11" s="1"/>
  <c r="F103" i="11"/>
  <c r="G239" i="11"/>
  <c r="H239" i="11" s="1"/>
  <c r="F239" i="11"/>
  <c r="F1023" i="11"/>
  <c r="G1023" i="11"/>
  <c r="H1023" i="11" s="1"/>
  <c r="K2142" i="11"/>
  <c r="G2142" i="11"/>
  <c r="H2142" i="11" s="1"/>
  <c r="F2142" i="11"/>
  <c r="F659" i="11"/>
  <c r="F1311" i="11"/>
  <c r="K1311" i="11"/>
  <c r="G1311" i="11"/>
  <c r="H1311" i="11" s="1"/>
  <c r="G659" i="11"/>
  <c r="H659" i="11" s="1"/>
  <c r="F230" i="11"/>
  <c r="G230" i="11"/>
  <c r="H230" i="11" s="1"/>
  <c r="F1028" i="11"/>
  <c r="G1028" i="11"/>
  <c r="H1028" i="11" s="1"/>
  <c r="F1507" i="11"/>
  <c r="G1507" i="11"/>
  <c r="H1507" i="11" s="1"/>
  <c r="K1507" i="11"/>
  <c r="K659" i="11"/>
  <c r="F2129" i="11"/>
  <c r="G2129" i="11"/>
  <c r="H2129" i="11" s="1"/>
  <c r="H657" i="11"/>
  <c r="F1305" i="11"/>
  <c r="K1305" i="11"/>
  <c r="G1297" i="11"/>
  <c r="H1297" i="11" s="1"/>
  <c r="K1297" i="11"/>
  <c r="F1297" i="11"/>
  <c r="G1305" i="11"/>
  <c r="H1305" i="11" s="1"/>
  <c r="G382" i="11"/>
  <c r="H382" i="11" s="1"/>
  <c r="H381" i="11"/>
  <c r="F382" i="11"/>
  <c r="K382" i="11"/>
  <c r="G1457" i="11"/>
  <c r="H1457" i="11" s="1"/>
  <c r="K1457" i="11"/>
  <c r="F1457" i="11"/>
  <c r="H1455" i="11"/>
  <c r="H457" i="11"/>
  <c r="G1599" i="11"/>
  <c r="H1599" i="11" s="1"/>
  <c r="K1599" i="11"/>
  <c r="F1599" i="11"/>
  <c r="K1593" i="11"/>
  <c r="F1593" i="11"/>
  <c r="G1593" i="11"/>
  <c r="H1593" i="11" s="1"/>
  <c r="H1838" i="11"/>
  <c r="K2251" i="11"/>
  <c r="F2251" i="11"/>
  <c r="G2251" i="11"/>
  <c r="H2251" i="11" s="1"/>
  <c r="H1976" i="11"/>
  <c r="H1530" i="11"/>
  <c r="H1639" i="11"/>
  <c r="H2009" i="11"/>
  <c r="H1763" i="11"/>
  <c r="H1934" i="11"/>
  <c r="H955" i="11"/>
  <c r="H409" i="11"/>
  <c r="H344" i="11"/>
  <c r="H343" i="11"/>
  <c r="K344" i="11"/>
  <c r="H2010" i="11"/>
  <c r="H411" i="11"/>
  <c r="K2081" i="11"/>
  <c r="H1935" i="11"/>
  <c r="H458" i="11"/>
  <c r="H1764" i="11"/>
  <c r="H2080" i="11"/>
  <c r="G2081" i="11"/>
  <c r="H2081" i="11" s="1"/>
  <c r="F2081" i="11"/>
  <c r="H1839" i="11"/>
  <c r="H1519" i="11"/>
  <c r="H1840" i="11"/>
  <c r="H21" i="11"/>
  <c r="F426" i="11"/>
  <c r="K426" i="11"/>
  <c r="G426" i="11"/>
  <c r="H426" i="11" s="1"/>
  <c r="F1324" i="11"/>
  <c r="G1324" i="11"/>
  <c r="H1324" i="11" s="1"/>
  <c r="K1324" i="11"/>
  <c r="H1979" i="11"/>
  <c r="H39" i="11"/>
  <c r="H1766" i="11"/>
  <c r="K2129" i="11"/>
  <c r="F1101" i="11"/>
  <c r="H529" i="11"/>
  <c r="H1244" i="11"/>
  <c r="H548" i="11"/>
  <c r="K130" i="11"/>
  <c r="H435" i="11"/>
  <c r="G130" i="11"/>
  <c r="H130" i="11" s="1"/>
  <c r="H135" i="11"/>
  <c r="H302" i="11"/>
  <c r="H607" i="11"/>
  <c r="H136" i="11"/>
  <c r="K1101" i="11"/>
  <c r="G531" i="11"/>
  <c r="H531" i="11" s="1"/>
  <c r="G1101" i="11"/>
  <c r="H1101" i="11" s="1"/>
  <c r="H1841" i="11"/>
  <c r="H1534" i="11"/>
  <c r="H253" i="11"/>
  <c r="H663" i="11"/>
  <c r="F665" i="11"/>
  <c r="K665" i="11"/>
  <c r="G665" i="11"/>
  <c r="H665" i="11" s="1"/>
  <c r="H664" i="11"/>
  <c r="F531" i="11"/>
  <c r="H1767" i="11"/>
  <c r="H861" i="11"/>
  <c r="H436" i="11"/>
  <c r="H497" i="11"/>
  <c r="H254" i="11"/>
  <c r="F2223" i="11"/>
  <c r="K2223" i="11"/>
  <c r="H2222" i="11"/>
  <c r="G2223" i="11"/>
  <c r="H2223" i="11" s="1"/>
  <c r="F1523" i="11"/>
  <c r="H1942" i="11"/>
  <c r="K1523" i="11"/>
  <c r="G1523" i="11"/>
  <c r="H1523" i="11" s="1"/>
  <c r="F960" i="11"/>
  <c r="K960" i="11"/>
  <c r="G960" i="11"/>
  <c r="H960" i="11" s="1"/>
  <c r="H639" i="11"/>
  <c r="F461" i="11"/>
  <c r="K461" i="11"/>
  <c r="H1052" i="11"/>
  <c r="G461" i="11"/>
  <c r="H461" i="11" s="1"/>
  <c r="G78" i="11"/>
  <c r="H78" i="11" s="1"/>
  <c r="H2031" i="11"/>
  <c r="H1671" i="11"/>
  <c r="H1654" i="11"/>
  <c r="H1610" i="11"/>
  <c r="H1449" i="11"/>
  <c r="H1420" i="11"/>
  <c r="H1368" i="11"/>
  <c r="H1360" i="11"/>
  <c r="H1344" i="11"/>
  <c r="H1250" i="11"/>
  <c r="H1070" i="11"/>
  <c r="H1062" i="11"/>
  <c r="H1054" i="11"/>
  <c r="H993" i="11"/>
  <c r="H985" i="11"/>
  <c r="H915" i="11"/>
  <c r="H880" i="11"/>
  <c r="H872" i="11"/>
  <c r="H864" i="11"/>
  <c r="H824" i="11"/>
  <c r="H771" i="11"/>
  <c r="H763" i="11"/>
  <c r="H729" i="11"/>
  <c r="H721" i="11"/>
  <c r="H680" i="11"/>
  <c r="H317" i="11"/>
  <c r="H596" i="11"/>
  <c r="H2023" i="11"/>
  <c r="H1952" i="11"/>
  <c r="H1944" i="11"/>
  <c r="H1901" i="11"/>
  <c r="H1787" i="11"/>
  <c r="H1779" i="11"/>
  <c r="H1725" i="11"/>
  <c r="H1717" i="11"/>
  <c r="H1709" i="11"/>
  <c r="H1646" i="11"/>
  <c r="H1537" i="11"/>
  <c r="H1078" i="11"/>
  <c r="H1960" i="11"/>
  <c r="H1771" i="11"/>
  <c r="H1693" i="11"/>
  <c r="H1352" i="11"/>
  <c r="H2152" i="11"/>
  <c r="H1865" i="11"/>
  <c r="H1857" i="11"/>
  <c r="H1849" i="11"/>
  <c r="H2160" i="11"/>
  <c r="H1660" i="11"/>
  <c r="H1123" i="11"/>
  <c r="H1470" i="11"/>
  <c r="H1873" i="11"/>
  <c r="H1126" i="11"/>
  <c r="H1581" i="11"/>
  <c r="H1584" i="11"/>
  <c r="H2149" i="11"/>
  <c r="H2092" i="11"/>
  <c r="H2036" i="11"/>
  <c r="H1862" i="11"/>
  <c r="H1698" i="11"/>
  <c r="H877" i="11"/>
  <c r="H685" i="11"/>
  <c r="G646" i="11"/>
  <c r="H646" i="11" s="1"/>
  <c r="H610" i="11"/>
  <c r="H2166" i="11"/>
  <c r="H1373" i="11"/>
  <c r="H1466" i="11"/>
  <c r="H1129" i="11"/>
  <c r="H2097" i="11"/>
  <c r="H1872" i="11"/>
  <c r="H1377" i="11"/>
  <c r="H1211" i="11"/>
  <c r="H1248" i="11"/>
  <c r="H749" i="11"/>
  <c r="H781" i="11"/>
  <c r="H1378" i="11"/>
  <c r="H1474" i="11"/>
  <c r="H782" i="11"/>
  <c r="H1092" i="11"/>
  <c r="H1249" i="11"/>
  <c r="H798" i="11"/>
  <c r="H2162" i="11"/>
  <c r="H2154" i="11"/>
  <c r="H2146" i="11"/>
  <c r="H2046" i="11"/>
  <c r="H2041" i="11"/>
  <c r="H2033" i="11"/>
  <c r="H2025" i="11"/>
  <c r="H2017" i="11"/>
  <c r="H1981" i="11"/>
  <c r="H1962" i="11"/>
  <c r="H1954" i="11"/>
  <c r="H1946" i="11"/>
  <c r="H1903" i="11"/>
  <c r="H1878" i="11"/>
  <c r="H1859" i="11"/>
  <c r="H1851" i="11"/>
  <c r="H1843" i="11"/>
  <c r="H1822" i="11"/>
  <c r="H1814" i="11"/>
  <c r="H1789" i="11"/>
  <c r="H1781" i="11"/>
  <c r="H1773" i="11"/>
  <c r="H1727" i="11"/>
  <c r="H1719" i="11"/>
  <c r="H1711" i="11"/>
  <c r="H1695" i="11"/>
  <c r="H1673" i="11"/>
  <c r="H1656" i="11"/>
  <c r="H1648" i="11"/>
  <c r="H1612" i="11"/>
  <c r="H1551" i="11"/>
  <c r="H1539" i="11"/>
  <c r="H1422" i="11"/>
  <c r="H1370" i="11"/>
  <c r="H1362" i="11"/>
  <c r="H1354" i="11"/>
  <c r="H1346" i="11"/>
  <c r="G1197" i="11"/>
  <c r="H1197" i="11" s="1"/>
  <c r="H1080" i="11"/>
  <c r="H1072" i="11"/>
  <c r="H1064" i="11"/>
  <c r="H1056" i="11"/>
  <c r="H987" i="11"/>
  <c r="H917" i="11"/>
  <c r="H874" i="11"/>
  <c r="H866" i="11"/>
  <c r="H731" i="11"/>
  <c r="H723" i="11"/>
  <c r="H715" i="11"/>
  <c r="H590" i="11"/>
  <c r="H582" i="11"/>
  <c r="H574" i="11"/>
  <c r="H566" i="11"/>
  <c r="H558" i="11"/>
  <c r="H2044" i="11"/>
  <c r="H739" i="11"/>
  <c r="H787" i="11"/>
  <c r="H1084" i="11"/>
  <c r="H2095" i="11"/>
  <c r="H1245" i="11"/>
  <c r="H2096" i="11"/>
  <c r="H1468" i="11"/>
  <c r="H1088" i="11"/>
  <c r="H885" i="11"/>
  <c r="H1246" i="11"/>
  <c r="H1201" i="11"/>
  <c r="H1436" i="11"/>
  <c r="H1473" i="11"/>
  <c r="H1090" i="11"/>
  <c r="H1127" i="11"/>
  <c r="H1205" i="11"/>
  <c r="H796" i="11"/>
  <c r="H783" i="11"/>
  <c r="H1910" i="11"/>
  <c r="H1212" i="11"/>
  <c r="H1735" i="11"/>
  <c r="H1202" i="11"/>
  <c r="H2165" i="11"/>
  <c r="H1784" i="11"/>
  <c r="H1740" i="11"/>
  <c r="H1690" i="11"/>
  <c r="H1446" i="11"/>
  <c r="H1365" i="11"/>
  <c r="H1349" i="11"/>
  <c r="H1270" i="11"/>
  <c r="H920" i="11"/>
  <c r="H618" i="11"/>
  <c r="H2093" i="11"/>
  <c r="H1731" i="11"/>
  <c r="H745" i="11"/>
  <c r="H1605" i="11"/>
  <c r="H1737" i="11"/>
  <c r="H1908" i="11"/>
  <c r="H2099" i="11"/>
  <c r="H2159" i="11"/>
  <c r="H2151" i="11"/>
  <c r="H2030" i="11"/>
  <c r="H2022" i="11"/>
  <c r="H1959" i="11"/>
  <c r="H1951" i="11"/>
  <c r="H1943" i="11"/>
  <c r="H1864" i="11"/>
  <c r="H1856" i="11"/>
  <c r="H1848" i="11"/>
  <c r="H1786" i="11"/>
  <c r="H1778" i="11"/>
  <c r="H1770" i="11"/>
  <c r="H1757" i="11"/>
  <c r="H1724" i="11"/>
  <c r="H1716" i="11"/>
  <c r="H1708" i="11"/>
  <c r="H1692" i="11"/>
  <c r="H1670" i="11"/>
  <c r="H1653" i="11"/>
  <c r="H1645" i="11"/>
  <c r="H1536" i="11"/>
  <c r="H1448" i="11"/>
  <c r="H1427" i="11"/>
  <c r="H1419" i="11"/>
  <c r="H1272" i="11"/>
  <c r="H1077" i="11"/>
  <c r="H1069" i="11"/>
  <c r="H1061" i="11"/>
  <c r="H1053" i="11"/>
  <c r="H992" i="11"/>
  <c r="H984" i="11"/>
  <c r="H914" i="11"/>
  <c r="H906" i="11"/>
  <c r="H879" i="11"/>
  <c r="H871" i="11"/>
  <c r="H863" i="11"/>
  <c r="H770" i="11"/>
  <c r="H762" i="11"/>
  <c r="H687" i="11"/>
  <c r="H679" i="11"/>
  <c r="H628" i="11"/>
  <c r="H620" i="11"/>
  <c r="H612" i="11"/>
  <c r="H587" i="11"/>
  <c r="H579" i="11"/>
  <c r="H571" i="11"/>
  <c r="H563" i="11"/>
  <c r="H1558" i="11"/>
  <c r="H1081" i="11"/>
  <c r="H734" i="11"/>
  <c r="H882" i="11"/>
  <c r="H703" i="11"/>
  <c r="H594" i="11"/>
  <c r="H1086" i="11"/>
  <c r="H1733" i="11"/>
  <c r="H746" i="11"/>
  <c r="H1477" i="11"/>
  <c r="H1124" i="11"/>
  <c r="H2170" i="11"/>
  <c r="H1874" i="11"/>
  <c r="H793" i="11"/>
  <c r="H1870" i="11"/>
  <c r="H1579" i="11"/>
  <c r="H2173" i="11"/>
  <c r="H784" i="11"/>
  <c r="H1475" i="11"/>
  <c r="H751" i="11"/>
  <c r="H741" i="11"/>
  <c r="H1464" i="11"/>
  <c r="H1869" i="11"/>
  <c r="H1826" i="11"/>
  <c r="H1876" i="11"/>
  <c r="H2028" i="11"/>
  <c r="H1357" i="11"/>
  <c r="H718" i="11"/>
  <c r="H677" i="11"/>
  <c r="H1113" i="11"/>
  <c r="H1476" i="11"/>
  <c r="H2235" i="11"/>
  <c r="H2091" i="11"/>
  <c r="H2035" i="11"/>
  <c r="H2027" i="11"/>
  <c r="H2019" i="11"/>
  <c r="H1956" i="11"/>
  <c r="H1948" i="11"/>
  <c r="H1861" i="11"/>
  <c r="H1853" i="11"/>
  <c r="H1845" i="11"/>
  <c r="H1783" i="11"/>
  <c r="H1775" i="11"/>
  <c r="H1729" i="11"/>
  <c r="H1721" i="11"/>
  <c r="H1713" i="11"/>
  <c r="H1705" i="11"/>
  <c r="H1697" i="11"/>
  <c r="H1689" i="11"/>
  <c r="H1667" i="11"/>
  <c r="H1658" i="11"/>
  <c r="H1650" i="11"/>
  <c r="H1642" i="11"/>
  <c r="H1614" i="11"/>
  <c r="H1541" i="11"/>
  <c r="H1445" i="11"/>
  <c r="H1424" i="11"/>
  <c r="H1380" i="11"/>
  <c r="H1364" i="11"/>
  <c r="H1356" i="11"/>
  <c r="H1348" i="11"/>
  <c r="H1340" i="11"/>
  <c r="H1085" i="11"/>
  <c r="H1074" i="11"/>
  <c r="H1066" i="11"/>
  <c r="H1058" i="11"/>
  <c r="H989" i="11"/>
  <c r="H981" i="11"/>
  <c r="H919" i="11"/>
  <c r="H911" i="11"/>
  <c r="H903" i="11"/>
  <c r="H876" i="11"/>
  <c r="H868" i="11"/>
  <c r="H725" i="11"/>
  <c r="H717" i="11"/>
  <c r="H692" i="11"/>
  <c r="H625" i="11"/>
  <c r="H617" i="11"/>
  <c r="H609" i="11"/>
  <c r="H2094" i="11"/>
  <c r="H2167" i="11"/>
  <c r="H779" i="11"/>
  <c r="H1824" i="11"/>
  <c r="H799" i="11"/>
  <c r="H1334" i="11"/>
  <c r="H1467" i="11"/>
  <c r="H1967" i="11"/>
  <c r="H1585" i="11"/>
  <c r="H1434" i="11"/>
  <c r="H886" i="11"/>
  <c r="H1093" i="11"/>
  <c r="H733" i="11"/>
  <c r="H1604" i="11"/>
  <c r="H2157" i="11"/>
  <c r="H1425" i="11"/>
  <c r="H982" i="11"/>
  <c r="H904" i="11"/>
  <c r="H869" i="11"/>
  <c r="H2161" i="11"/>
  <c r="H2032" i="11"/>
  <c r="H1980" i="11"/>
  <c r="H1961" i="11"/>
  <c r="H1945" i="11"/>
  <c r="H1842" i="11"/>
  <c r="H1780" i="11"/>
  <c r="H1710" i="11"/>
  <c r="H1672" i="11"/>
  <c r="H1655" i="11"/>
  <c r="H1557" i="11"/>
  <c r="H1538" i="11"/>
  <c r="H1421" i="11"/>
  <c r="H1369" i="11"/>
  <c r="H1353" i="11"/>
  <c r="H1071" i="11"/>
  <c r="H1055" i="11"/>
  <c r="H916" i="11"/>
  <c r="H772" i="11"/>
  <c r="H730" i="11"/>
  <c r="H722" i="11"/>
  <c r="H714" i="11"/>
  <c r="H681" i="11"/>
  <c r="H630" i="11"/>
  <c r="H2045" i="11"/>
  <c r="H1462" i="11"/>
  <c r="H1963" i="11"/>
  <c r="H1372" i="11"/>
  <c r="H740" i="11"/>
  <c r="H1964" i="11"/>
  <c r="H792" i="11"/>
  <c r="H2048" i="11"/>
  <c r="H1089" i="11"/>
  <c r="H1469" i="11"/>
  <c r="H1734" i="11"/>
  <c r="H701" i="11"/>
  <c r="H1867" i="11"/>
  <c r="H1868" i="11"/>
  <c r="H747" i="11"/>
  <c r="H1825" i="11"/>
  <c r="H2100" i="11"/>
  <c r="H1909" i="11"/>
  <c r="H1827" i="11"/>
  <c r="H1875" i="11"/>
  <c r="H2101" i="11"/>
  <c r="H888" i="11"/>
  <c r="H1128" i="11"/>
  <c r="H1437" i="11"/>
  <c r="H786" i="11"/>
  <c r="H1739" i="11"/>
  <c r="H1877" i="11"/>
  <c r="H2102" i="11"/>
  <c r="H1379" i="11"/>
  <c r="H1439" i="11"/>
  <c r="H1583" i="11"/>
  <c r="H1911" i="11"/>
  <c r="H1204" i="11"/>
  <c r="H640" i="11"/>
  <c r="H699" i="11"/>
  <c r="H743" i="11"/>
  <c r="H748" i="11"/>
  <c r="H795" i="11"/>
  <c r="H2174" i="11"/>
  <c r="H2175" i="11"/>
  <c r="H2236" i="11"/>
  <c r="H2020" i="11"/>
  <c r="H1984" i="11"/>
  <c r="H1854" i="11"/>
  <c r="H1846" i="11"/>
  <c r="H1817" i="11"/>
  <c r="H1776" i="11"/>
  <c r="H1768" i="11"/>
  <c r="H1615" i="11"/>
  <c r="H1341" i="11"/>
  <c r="H990" i="11"/>
  <c r="H768" i="11"/>
  <c r="H726" i="11"/>
  <c r="H626" i="11"/>
  <c r="H2047" i="11"/>
  <c r="H1333" i="11"/>
  <c r="H1966" i="11"/>
  <c r="H1578" i="11"/>
  <c r="H2153" i="11"/>
  <c r="H2024" i="11"/>
  <c r="H1953" i="11"/>
  <c r="H1902" i="11"/>
  <c r="H1866" i="11"/>
  <c r="H1858" i="11"/>
  <c r="H1850" i="11"/>
  <c r="H1788" i="11"/>
  <c r="H1772" i="11"/>
  <c r="H1726" i="11"/>
  <c r="H1718" i="11"/>
  <c r="H1647" i="11"/>
  <c r="H1361" i="11"/>
  <c r="H1345" i="11"/>
  <c r="H1112" i="11"/>
  <c r="H1079" i="11"/>
  <c r="H1063" i="11"/>
  <c r="H2176" i="11"/>
  <c r="H2158" i="11"/>
  <c r="H2150" i="11"/>
  <c r="H2103" i="11"/>
  <c r="H2029" i="11"/>
  <c r="H2021" i="11"/>
  <c r="H1958" i="11"/>
  <c r="H1950" i="11"/>
  <c r="H1785" i="11"/>
  <c r="H1777" i="11"/>
  <c r="H1769" i="11"/>
  <c r="H1723" i="11"/>
  <c r="H1715" i="11"/>
  <c r="H1707" i="11"/>
  <c r="H1699" i="11"/>
  <c r="H1691" i="11"/>
  <c r="H1669" i="11"/>
  <c r="H1661" i="11"/>
  <c r="H1652" i="11"/>
  <c r="H1644" i="11"/>
  <c r="H1447" i="11"/>
  <c r="H1426" i="11"/>
  <c r="H1418" i="11"/>
  <c r="H1366" i="11"/>
  <c r="H1358" i="11"/>
  <c r="H1350" i="11"/>
  <c r="H1342" i="11"/>
  <c r="H1076" i="11"/>
  <c r="H1068" i="11"/>
  <c r="H1060" i="11"/>
  <c r="H991" i="11"/>
  <c r="H983" i="11"/>
  <c r="H905" i="11"/>
  <c r="H878" i="11"/>
  <c r="H870" i="11"/>
  <c r="H862" i="11"/>
  <c r="H769" i="11"/>
  <c r="H738" i="11"/>
  <c r="H727" i="11"/>
  <c r="H719" i="11"/>
  <c r="H586" i="11"/>
  <c r="H578" i="11"/>
  <c r="H570" i="11"/>
  <c r="H1461" i="11"/>
  <c r="H1082" i="11"/>
  <c r="H735" i="11"/>
  <c r="H1732" i="11"/>
  <c r="H2168" i="11"/>
  <c r="H595" i="11"/>
  <c r="H2169" i="11"/>
  <c r="H742" i="11"/>
  <c r="H883" i="11"/>
  <c r="H1433" i="11"/>
  <c r="H2171" i="11"/>
  <c r="H1577" i="11"/>
  <c r="H794" i="11"/>
  <c r="H1376" i="11"/>
  <c r="H598" i="11"/>
  <c r="H1736" i="11"/>
  <c r="H887" i="11"/>
  <c r="H1580" i="11"/>
  <c r="H1247" i="11"/>
  <c r="H1214" i="11"/>
  <c r="F84" i="11"/>
  <c r="H1213" i="11"/>
  <c r="H975" i="11"/>
  <c r="H1668" i="11"/>
  <c r="H912" i="11"/>
  <c r="H737" i="11"/>
  <c r="H2163" i="11"/>
  <c r="H2155" i="11"/>
  <c r="H2147" i="11"/>
  <c r="H2234" i="11"/>
  <c r="H2049" i="11"/>
  <c r="H2042" i="11"/>
  <c r="H2034" i="11"/>
  <c r="H2026" i="11"/>
  <c r="H2018" i="11"/>
  <c r="H1982" i="11"/>
  <c r="H1968" i="11"/>
  <c r="H1955" i="11"/>
  <c r="H1947" i="11"/>
  <c r="H1860" i="11"/>
  <c r="H1852" i="11"/>
  <c r="H1844" i="11"/>
  <c r="H1829" i="11"/>
  <c r="H1815" i="11"/>
  <c r="H1790" i="11"/>
  <c r="H1782" i="11"/>
  <c r="H1774" i="11"/>
  <c r="H1728" i="11"/>
  <c r="H1720" i="11"/>
  <c r="H1712" i="11"/>
  <c r="H1704" i="11"/>
  <c r="H1696" i="11"/>
  <c r="H1666" i="11"/>
  <c r="H1657" i="11"/>
  <c r="H1649" i="11"/>
  <c r="H1641" i="11"/>
  <c r="H1613" i="11"/>
  <c r="H1540" i="11"/>
  <c r="H1423" i="11"/>
  <c r="H1371" i="11"/>
  <c r="H1363" i="11"/>
  <c r="H1355" i="11"/>
  <c r="H1347" i="11"/>
  <c r="H1094" i="11"/>
  <c r="H1073" i="11"/>
  <c r="H1065" i="11"/>
  <c r="H1057" i="11"/>
  <c r="H988" i="11"/>
  <c r="H980" i="11"/>
  <c r="H918" i="11"/>
  <c r="H902" i="11"/>
  <c r="H875" i="11"/>
  <c r="H867" i="11"/>
  <c r="H774" i="11"/>
  <c r="H732" i="11"/>
  <c r="H724" i="11"/>
  <c r="H683" i="11"/>
  <c r="H675" i="11"/>
  <c r="H624" i="11"/>
  <c r="H616" i="11"/>
  <c r="H1823" i="11"/>
  <c r="H780" i="11"/>
  <c r="H697" i="11"/>
  <c r="H1335" i="11"/>
  <c r="H1374" i="11"/>
  <c r="H1465" i="11"/>
  <c r="H1087" i="11"/>
  <c r="H884" i="11"/>
  <c r="H1435" i="11"/>
  <c r="H1472" i="11"/>
  <c r="H750" i="11"/>
  <c r="H1438" i="11"/>
  <c r="K976" i="11"/>
  <c r="G976" i="11"/>
  <c r="H976" i="11" s="1"/>
  <c r="K602" i="11"/>
  <c r="G84" i="11"/>
  <c r="H84" i="11" s="1"/>
  <c r="F1215" i="11"/>
  <c r="K1336" i="11"/>
  <c r="K388" i="11"/>
  <c r="K1478" i="11"/>
  <c r="G1114" i="11"/>
  <c r="H1114" i="11" s="1"/>
  <c r="K1913" i="11"/>
  <c r="K753" i="11"/>
  <c r="K1441" i="11"/>
  <c r="H650" i="11"/>
  <c r="K1197" i="11"/>
  <c r="K704" i="11"/>
  <c r="F1553" i="11"/>
  <c r="G125" i="11"/>
  <c r="H125" i="11" s="1"/>
  <c r="G693" i="11"/>
  <c r="H693" i="11" s="1"/>
  <c r="K693" i="11"/>
  <c r="F9" i="11"/>
  <c r="H530" i="11"/>
  <c r="F414" i="11"/>
  <c r="K1553" i="11"/>
  <c r="K1616" i="11"/>
  <c r="K1758" i="11"/>
  <c r="K922" i="11"/>
  <c r="K1450" i="11"/>
  <c r="K421" i="11"/>
  <c r="K78" i="11"/>
  <c r="K1586" i="11"/>
  <c r="F1206" i="11"/>
  <c r="G825" i="11"/>
  <c r="H825" i="11" s="1"/>
  <c r="K1672" i="11"/>
  <c r="K179" i="11"/>
  <c r="K800" i="11"/>
  <c r="G1215" i="11"/>
  <c r="H1215" i="11" s="1"/>
  <c r="K1114" i="11"/>
  <c r="G800" i="11"/>
  <c r="H800" i="11" s="1"/>
  <c r="G388" i="11"/>
  <c r="H388" i="11" s="1"/>
  <c r="F1616" i="11"/>
  <c r="G120" i="11"/>
  <c r="H120" i="11" s="1"/>
  <c r="K1559" i="11"/>
  <c r="F788" i="11"/>
  <c r="K1741" i="11"/>
  <c r="K1130" i="11"/>
  <c r="K1904" i="11"/>
  <c r="K371" i="11"/>
  <c r="K114" i="11"/>
  <c r="K221" i="11"/>
  <c r="F1586" i="11"/>
  <c r="K907" i="11"/>
  <c r="F1336" i="11"/>
  <c r="G1553" i="11"/>
  <c r="H1553" i="11" s="1"/>
  <c r="G114" i="11"/>
  <c r="H114" i="11" s="1"/>
  <c r="H386" i="11"/>
  <c r="G1206" i="11"/>
  <c r="H1206" i="11" s="1"/>
  <c r="F641" i="11"/>
  <c r="F559" i="11"/>
  <c r="K2050" i="11"/>
  <c r="K72" i="11"/>
  <c r="F1985" i="11"/>
  <c r="F1251" i="11"/>
  <c r="F1818" i="11"/>
  <c r="F1700" i="11"/>
  <c r="H1210" i="11"/>
  <c r="F199" i="11"/>
  <c r="F1913" i="11"/>
  <c r="G1559" i="11"/>
  <c r="H1559" i="11" s="1"/>
  <c r="F441" i="11"/>
  <c r="K125" i="11"/>
  <c r="G9" i="11"/>
  <c r="H9" i="11" s="1"/>
  <c r="K788" i="11"/>
  <c r="G1450" i="11"/>
  <c r="H1450" i="11" s="1"/>
  <c r="G421" i="11"/>
  <c r="H421" i="11" s="1"/>
  <c r="F764" i="11"/>
  <c r="F1441" i="11"/>
  <c r="F1130" i="11"/>
  <c r="K1206" i="11"/>
  <c r="G641" i="11"/>
  <c r="H641" i="11" s="1"/>
  <c r="G764" i="11"/>
  <c r="H764" i="11" s="1"/>
  <c r="G1336" i="11"/>
  <c r="H1336" i="11" s="1"/>
  <c r="F1559" i="11"/>
  <c r="K825" i="11"/>
  <c r="K764" i="11"/>
  <c r="H651" i="11"/>
  <c r="K646" i="11"/>
  <c r="F221" i="11"/>
  <c r="G1606" i="11"/>
  <c r="H1606" i="11" s="1"/>
  <c r="K1606" i="11"/>
  <c r="K9" i="11"/>
  <c r="F800" i="11"/>
  <c r="K1215" i="11"/>
  <c r="K1674" i="11"/>
  <c r="F421" i="11"/>
  <c r="F1606" i="11"/>
  <c r="K995" i="11"/>
  <c r="F1791" i="11"/>
  <c r="G1441" i="11"/>
  <c r="H1441" i="11" s="1"/>
  <c r="H1603" i="11"/>
  <c r="K1273" i="11"/>
  <c r="K688" i="11"/>
  <c r="G1830" i="11"/>
  <c r="H1830" i="11" s="1"/>
  <c r="F179" i="11"/>
  <c r="F141" i="11"/>
  <c r="F30" i="11"/>
  <c r="G2237" i="11"/>
  <c r="H2237" i="11" s="1"/>
  <c r="G333" i="11"/>
  <c r="H333" i="11" s="1"/>
  <c r="H76" i="11"/>
  <c r="G72" i="11"/>
  <c r="H72" i="11" s="1"/>
  <c r="F1674" i="11"/>
  <c r="K333" i="11"/>
  <c r="K290" i="11"/>
  <c r="F290" i="11"/>
  <c r="F263" i="11"/>
  <c r="K199" i="11"/>
  <c r="G2177" i="11"/>
  <c r="H2177" i="11" s="1"/>
  <c r="F1904" i="11"/>
  <c r="F632" i="11"/>
  <c r="G688" i="11"/>
  <c r="H688" i="11" s="1"/>
  <c r="G704" i="11"/>
  <c r="H704" i="11" s="1"/>
  <c r="F2237" i="11"/>
  <c r="F2050" i="11"/>
  <c r="K775" i="11"/>
  <c r="G1586" i="11"/>
  <c r="H1586" i="11" s="1"/>
  <c r="G788" i="11"/>
  <c r="H788" i="11" s="1"/>
  <c r="G1428" i="11"/>
  <c r="H1428" i="11" s="1"/>
  <c r="G559" i="11"/>
  <c r="H559" i="11" s="1"/>
  <c r="G57" i="11"/>
  <c r="H57" i="11" s="1"/>
  <c r="K120" i="11"/>
  <c r="F120" i="11"/>
  <c r="K84" i="11"/>
  <c r="F321" i="11"/>
  <c r="G290" i="11"/>
  <c r="H290" i="11" s="1"/>
  <c r="G339" i="11"/>
  <c r="H339" i="11" s="1"/>
  <c r="G30" i="11"/>
  <c r="H30" i="11" s="1"/>
  <c r="F1879" i="11"/>
  <c r="F1478" i="11"/>
  <c r="G1913" i="11"/>
  <c r="H1913" i="11" s="1"/>
  <c r="K1700" i="11"/>
  <c r="K1381" i="11"/>
  <c r="F602" i="11"/>
  <c r="F72" i="11"/>
  <c r="F1830" i="11"/>
  <c r="G1273" i="11"/>
  <c r="H1273" i="11" s="1"/>
  <c r="G1616" i="11"/>
  <c r="H1616" i="11" s="1"/>
  <c r="G1381" i="11"/>
  <c r="H1381" i="11" s="1"/>
  <c r="G1478" i="11"/>
  <c r="H1478" i="11" s="1"/>
  <c r="F1662" i="11"/>
  <c r="G1700" i="11"/>
  <c r="H1700" i="11" s="1"/>
  <c r="G263" i="11"/>
  <c r="H263" i="11" s="1"/>
  <c r="G922" i="11"/>
  <c r="H922" i="11" s="1"/>
  <c r="G1741" i="11"/>
  <c r="H1741" i="11" s="1"/>
  <c r="H1196" i="11"/>
  <c r="G1791" i="11"/>
  <c r="H1791" i="11" s="1"/>
  <c r="G1662" i="11"/>
  <c r="H1662" i="11" s="1"/>
  <c r="G1904" i="11"/>
  <c r="H1904" i="11" s="1"/>
  <c r="F2177" i="11"/>
  <c r="F2104" i="11"/>
  <c r="F1381" i="11"/>
  <c r="F688" i="11"/>
  <c r="G753" i="11"/>
  <c r="H753" i="11" s="1"/>
  <c r="G1251" i="11"/>
  <c r="H1251" i="11" s="1"/>
  <c r="G995" i="11"/>
  <c r="H995" i="11" s="1"/>
  <c r="G371" i="11"/>
  <c r="H371" i="11" s="1"/>
  <c r="G1542" i="11"/>
  <c r="H1542" i="11" s="1"/>
  <c r="G1130" i="11"/>
  <c r="H1130" i="11" s="1"/>
  <c r="K2177" i="11"/>
  <c r="K2237" i="11"/>
  <c r="F2037" i="11"/>
  <c r="G602" i="11"/>
  <c r="H602" i="11" s="1"/>
  <c r="G907" i="11"/>
  <c r="H907" i="11" s="1"/>
  <c r="G1879" i="11"/>
  <c r="H1879" i="11" s="1"/>
  <c r="G1095" i="11"/>
  <c r="H1095" i="11" s="1"/>
  <c r="G775" i="11"/>
  <c r="H775" i="11" s="1"/>
  <c r="G1818" i="11"/>
  <c r="H1818" i="11" s="1"/>
  <c r="G2037" i="11"/>
  <c r="H2037" i="11" s="1"/>
  <c r="G1985" i="11"/>
  <c r="H1985" i="11" s="1"/>
  <c r="G1758" i="11"/>
  <c r="H1758" i="11" s="1"/>
  <c r="F1095" i="11"/>
  <c r="F1273" i="11"/>
  <c r="F995" i="11"/>
  <c r="F907" i="11"/>
  <c r="F333" i="11"/>
  <c r="F1542" i="11"/>
  <c r="F1428" i="11"/>
  <c r="F114" i="11"/>
  <c r="F57" i="11"/>
  <c r="K1428" i="11"/>
  <c r="F753" i="11"/>
  <c r="F1741" i="11"/>
  <c r="F704" i="11"/>
  <c r="K1830" i="11"/>
  <c r="F1450" i="11"/>
  <c r="F922" i="11"/>
  <c r="F339" i="11"/>
  <c r="F775" i="11"/>
  <c r="K651" i="11"/>
  <c r="F388" i="11"/>
  <c r="K339" i="11"/>
  <c r="F371" i="11"/>
  <c r="F78" i="11"/>
  <c r="G441" i="11"/>
  <c r="H441" i="11" s="1"/>
  <c r="G199" i="11"/>
  <c r="H199" i="11" s="1"/>
  <c r="G2050" i="11"/>
  <c r="H2050" i="11" s="1"/>
  <c r="G1674" i="11"/>
  <c r="H1674" i="11" s="1"/>
  <c r="G221" i="11"/>
  <c r="H221" i="11" s="1"/>
  <c r="G141" i="11"/>
  <c r="H141" i="11" s="1"/>
  <c r="G321" i="11"/>
  <c r="H321" i="11" s="1"/>
  <c r="G632" i="11"/>
  <c r="H632" i="11" s="1"/>
  <c r="G2104" i="11"/>
  <c r="H2104" i="11" s="1"/>
  <c r="G179" i="11"/>
  <c r="H179" i="11" s="1"/>
  <c r="G414" i="11"/>
  <c r="H414" i="11" s="1"/>
  <c r="H645" i="11"/>
</calcChain>
</file>

<file path=xl/sharedStrings.xml><?xml version="1.0" encoding="utf-8"?>
<sst xmlns="http://schemas.openxmlformats.org/spreadsheetml/2006/main" count="16579" uniqueCount="307">
  <si>
    <t>Body</t>
  </si>
  <si>
    <t>Prům. elo</t>
  </si>
  <si>
    <t>Český Brod B</t>
  </si>
  <si>
    <t>Český Brod C</t>
  </si>
  <si>
    <t>Český Brod A</t>
  </si>
  <si>
    <t>%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</si>
  <si>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</si>
  <si>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</si>
  <si>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</si>
  <si>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</si>
  <si>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</si>
  <si>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</si>
  <si>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</si>
  <si>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</si>
  <si>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Souč. elo</t>
  </si>
  <si>
    <t>Jan Čermák</t>
  </si>
  <si>
    <t>Miroslav Chaloupka</t>
  </si>
  <si>
    <t>Petr Nováček</t>
  </si>
  <si>
    <t>Jan Máčik</t>
  </si>
  <si>
    <t>Jakub Hovorka</t>
  </si>
  <si>
    <t>Petr Tůma</t>
  </si>
  <si>
    <t>Josef Dudek</t>
  </si>
  <si>
    <t>Tomáš Gustab</t>
  </si>
  <si>
    <t>Jan Bouda</t>
  </si>
  <si>
    <t>Tomáš Bouzek</t>
  </si>
  <si>
    <t>Pavel Urban</t>
  </si>
  <si>
    <t>Radovan Bednařík ml.</t>
  </si>
  <si>
    <t>Radovan Bednařík st.</t>
  </si>
  <si>
    <t>Jan Doležal</t>
  </si>
  <si>
    <t>Poděbrady</t>
  </si>
  <si>
    <t>Praga C</t>
  </si>
  <si>
    <t>Josef Hoskovec</t>
  </si>
  <si>
    <t>Radoslav Doležal st.</t>
  </si>
  <si>
    <t>Říčany</t>
  </si>
  <si>
    <t>Stavby mostů</t>
  </si>
  <si>
    <t>Pavel Šindelář</t>
  </si>
  <si>
    <t>Říčany C</t>
  </si>
  <si>
    <t>-</t>
  </si>
  <si>
    <t>Daniel Bossanyi</t>
  </si>
  <si>
    <t>Martin Homola st.</t>
  </si>
  <si>
    <t>Vít Brandejský</t>
  </si>
  <si>
    <t>Petr Čejkovský</t>
  </si>
  <si>
    <t>Jiří Čihák</t>
  </si>
  <si>
    <t>Jan Čutík</t>
  </si>
  <si>
    <t>Vladimír Fabián</t>
  </si>
  <si>
    <t>Říčany B</t>
  </si>
  <si>
    <t>Jan Fiala</t>
  </si>
  <si>
    <t>Michal Fokt</t>
  </si>
  <si>
    <t>Martin Homola ml.</t>
  </si>
  <si>
    <t>Martin Horák</t>
  </si>
  <si>
    <t>Zdeněk Chybný</t>
  </si>
  <si>
    <t>Michael Jirásek</t>
  </si>
  <si>
    <t>Martin Koller</t>
  </si>
  <si>
    <t>Ivan Koudelka</t>
  </si>
  <si>
    <t>Bohemians C</t>
  </si>
  <si>
    <t>Kutná Hora</t>
  </si>
  <si>
    <t>Sendražice</t>
  </si>
  <si>
    <t>Vít Moravec</t>
  </si>
  <si>
    <t>Pavel Píša</t>
  </si>
  <si>
    <t>Miroslav Saur</t>
  </si>
  <si>
    <t>Marek Šedivý</t>
  </si>
  <si>
    <t>Ondřej Šedivý</t>
  </si>
  <si>
    <t>Václav Šimek</t>
  </si>
  <si>
    <t>Stanislav Švec</t>
  </si>
  <si>
    <t>Miroslav Urban</t>
  </si>
  <si>
    <t>Nymburk</t>
  </si>
  <si>
    <t>Kostelec</t>
  </si>
  <si>
    <t>Kralupy B</t>
  </si>
  <si>
    <t>Jiří Valtera</t>
  </si>
  <si>
    <t>Jiří Záběhlický</t>
  </si>
  <si>
    <t>Pečky B</t>
  </si>
  <si>
    <t>Pečky E</t>
  </si>
  <si>
    <t>Pečky D</t>
  </si>
  <si>
    <t>Stavby mostů B</t>
  </si>
  <si>
    <t>P</t>
  </si>
  <si>
    <t>V</t>
  </si>
  <si>
    <t>R</t>
  </si>
  <si>
    <t>Vl. elo</t>
  </si>
  <si>
    <t>Výkon</t>
  </si>
  <si>
    <t>Praga B</t>
  </si>
  <si>
    <t>2011-12</t>
  </si>
  <si>
    <t>Jméno</t>
  </si>
  <si>
    <t>Sezóna</t>
  </si>
  <si>
    <t>Tým</t>
  </si>
  <si>
    <t>2010-12</t>
  </si>
  <si>
    <t>2012-13</t>
  </si>
  <si>
    <t>Michal Eisner</t>
  </si>
  <si>
    <t>Pečky A</t>
  </si>
  <si>
    <t>Julius Bug</t>
  </si>
  <si>
    <t>Kostelec C</t>
  </si>
  <si>
    <t>Jaroslav Boháč</t>
  </si>
  <si>
    <t>Robin Šícha</t>
  </si>
  <si>
    <t>2013-14</t>
  </si>
  <si>
    <t>Nymburk A</t>
  </si>
  <si>
    <t>Dana Vorlíčková</t>
  </si>
  <si>
    <t>David Patočka</t>
  </si>
  <si>
    <t>Stanislav Ježek</t>
  </si>
  <si>
    <t>2014-15</t>
  </si>
  <si>
    <t>Pečky C</t>
  </si>
  <si>
    <t>Vlašim B</t>
  </si>
  <si>
    <t>Bohemians D</t>
  </si>
  <si>
    <t>Čelákovice</t>
  </si>
  <si>
    <t>Lok. Radlice B</t>
  </si>
  <si>
    <t>Ondřej Matějovský</t>
  </si>
  <si>
    <t>Dolní Kralovice</t>
  </si>
  <si>
    <t>2002-03</t>
  </si>
  <si>
    <t>Jan Frise</t>
  </si>
  <si>
    <t>Oldřich Eisner (nar. 1955)</t>
  </si>
  <si>
    <t>Oldřich Eisner (nar. 1984)</t>
  </si>
  <si>
    <t>Polabí S. Joly E</t>
  </si>
  <si>
    <t>2002-04</t>
  </si>
  <si>
    <t>Kobylisy F</t>
  </si>
  <si>
    <t>2015-16</t>
  </si>
  <si>
    <t>Robert Radics</t>
  </si>
  <si>
    <t>Petr Slavík</t>
  </si>
  <si>
    <t>Vlašim</t>
  </si>
  <si>
    <t>2016-17</t>
  </si>
  <si>
    <t>Miroslav Vomáčka</t>
  </si>
  <si>
    <t>Praga A</t>
  </si>
  <si>
    <t>Vlašim C</t>
  </si>
  <si>
    <t>2017-18</t>
  </si>
  <si>
    <t>Petr Kraus</t>
  </si>
  <si>
    <t>Vít Štěpánek</t>
  </si>
  <si>
    <t>Lukáš Dlabal</t>
  </si>
  <si>
    <t>Kolín B</t>
  </si>
  <si>
    <t>2359</t>
  </si>
  <si>
    <t>2018-19</t>
  </si>
  <si>
    <t>Adéla Burianová</t>
  </si>
  <si>
    <t>Radek Gregor</t>
  </si>
  <si>
    <t>Vlašim A</t>
  </si>
  <si>
    <t>Vojtěch Lasák</t>
  </si>
  <si>
    <t>Jaroslav Plachý</t>
  </si>
  <si>
    <t>Josef Plachý</t>
  </si>
  <si>
    <t>David Zvára</t>
  </si>
  <si>
    <t>2019-20</t>
  </si>
  <si>
    <t>Jan Pecka</t>
  </si>
  <si>
    <t>Brandýs n. L. A</t>
  </si>
  <si>
    <t>Brandýs n. L. B</t>
  </si>
  <si>
    <t>Bohemians E</t>
  </si>
  <si>
    <t>Bohnice C</t>
  </si>
  <si>
    <t>2020-21</t>
  </si>
  <si>
    <t>2021-22</t>
  </si>
  <si>
    <t>Robin Hrdina</t>
  </si>
  <si>
    <t>Miroslav Krejčík</t>
  </si>
  <si>
    <t>Petr Homolka</t>
  </si>
  <si>
    <t>Tibor Hrebíček</t>
  </si>
  <si>
    <t>Adam Benda</t>
  </si>
  <si>
    <t>Újezd n. L.</t>
  </si>
  <si>
    <t>2022-23</t>
  </si>
  <si>
    <t>Újezd n. L. A</t>
  </si>
  <si>
    <t>Újezd n. L. B</t>
  </si>
  <si>
    <t>Michal Aschenbrenner</t>
  </si>
  <si>
    <t>Jan Benda</t>
  </si>
  <si>
    <t>Richard Mládek</t>
  </si>
  <si>
    <t>Kroměříž A</t>
  </si>
  <si>
    <t>Unichess A</t>
  </si>
  <si>
    <t>VŠTE ČB A</t>
  </si>
  <si>
    <t>Kobylisy A</t>
  </si>
  <si>
    <t>Vojtěch Dudek</t>
  </si>
  <si>
    <t>2023-24</t>
  </si>
  <si>
    <t>Patrik Pýcha</t>
  </si>
  <si>
    <t>Jundrov A</t>
  </si>
  <si>
    <t>Jundrov B</t>
  </si>
  <si>
    <t>Lukáš Passer</t>
  </si>
  <si>
    <t>Čelákovice A</t>
  </si>
  <si>
    <t>Poděbrady A</t>
  </si>
  <si>
    <t>Kostelec B</t>
  </si>
  <si>
    <t>Lukáš Pospíšil</t>
  </si>
  <si>
    <t>Dušan Lebeda</t>
  </si>
  <si>
    <t>DDM Poděbrady</t>
  </si>
  <si>
    <t>Poděbrady B</t>
  </si>
  <si>
    <t>2021-23</t>
  </si>
  <si>
    <t>2024-25</t>
  </si>
  <si>
    <t>Dobrovice A</t>
  </si>
  <si>
    <t>Daniel Tutunaru</t>
  </si>
  <si>
    <t>František Jiří Lebeda</t>
  </si>
  <si>
    <t>Pavel Benda</t>
  </si>
  <si>
    <t>2025-26</t>
  </si>
  <si>
    <t>Žižkov A</t>
  </si>
  <si>
    <t>Kobylisy D</t>
  </si>
  <si>
    <t>Jiří Kleger</t>
  </si>
  <si>
    <t>Unichess B</t>
  </si>
  <si>
    <t>Bohemians F</t>
  </si>
  <si>
    <t>2001-02</t>
  </si>
  <si>
    <t>Oldřich Eisner (nar. 1923)</t>
  </si>
  <si>
    <t>Jan Kalík</t>
  </si>
  <si>
    <t>Ivo Píša</t>
  </si>
  <si>
    <t>Jaroslav Zajíček</t>
  </si>
  <si>
    <t>Stanislav Herdin</t>
  </si>
  <si>
    <t>Michal Koudelka</t>
  </si>
  <si>
    <t>2000-01</t>
  </si>
  <si>
    <t>Jan Bouzek</t>
  </si>
  <si>
    <t>Miloš Vrabec</t>
  </si>
  <si>
    <t>1999-00</t>
  </si>
  <si>
    <t>1998-99</t>
  </si>
  <si>
    <t>František Michálek</t>
  </si>
  <si>
    <t>Stanislav Ďurík</t>
  </si>
  <si>
    <t>1997-98</t>
  </si>
  <si>
    <t>Vladěk Vopařil</t>
  </si>
  <si>
    <t>Ondřej Dlouhý</t>
  </si>
  <si>
    <t>1996-97</t>
  </si>
  <si>
    <t>1995-96</t>
  </si>
  <si>
    <t>1994-95</t>
  </si>
  <si>
    <t>Jaroslav Zvolánek</t>
  </si>
  <si>
    <t>1993-94</t>
  </si>
  <si>
    <t>Jiří Průcha</t>
  </si>
  <si>
    <t>Bohumil Ptáček</t>
  </si>
  <si>
    <t>Ivan Pecák</t>
  </si>
  <si>
    <t>Jiří Doležal</t>
  </si>
  <si>
    <t>Jan Mazura</t>
  </si>
  <si>
    <t>Miloš Mazura</t>
  </si>
  <si>
    <t>František Hájek</t>
  </si>
  <si>
    <t>1992-93</t>
  </si>
  <si>
    <t>Jaroslav Pelikán</t>
  </si>
  <si>
    <t>1991-92</t>
  </si>
  <si>
    <t>Petr Kopecký</t>
  </si>
  <si>
    <t>Pavel Čabart</t>
  </si>
  <si>
    <t>Josef Mažgut</t>
  </si>
  <si>
    <t>František Vršovský</t>
  </si>
  <si>
    <t>1990-91</t>
  </si>
  <si>
    <t>1989-90</t>
  </si>
  <si>
    <t>Oldřich Kopecký</t>
  </si>
  <si>
    <t>1985-86</t>
  </si>
  <si>
    <t>1983-84</t>
  </si>
  <si>
    <t>Karel Čapek</t>
  </si>
  <si>
    <t>Jitka Bláhová</t>
  </si>
  <si>
    <t>1982-83</t>
  </si>
  <si>
    <t>Václav Lochman</t>
  </si>
  <si>
    <t>Zdeněk Brill</t>
  </si>
  <si>
    <t>1981-82</t>
  </si>
  <si>
    <t>Jan Majcher</t>
  </si>
  <si>
    <t>František Zuklín</t>
  </si>
  <si>
    <t>1980-81</t>
  </si>
  <si>
    <t>Josef Píta</t>
  </si>
  <si>
    <t>Alois Kýhos</t>
  </si>
  <si>
    <t>Lubomír Neckář</t>
  </si>
  <si>
    <t>1979-80</t>
  </si>
  <si>
    <t>Alois Lanč</t>
  </si>
  <si>
    <t>Mario Matouš</t>
  </si>
  <si>
    <t>1978-79</t>
  </si>
  <si>
    <t>1977-78</t>
  </si>
  <si>
    <t>Libor Zvolánek</t>
  </si>
  <si>
    <t>Jiří Čihák (nar. 1957)</t>
  </si>
  <si>
    <t>Jiří Čihák (nar. 1966)</t>
  </si>
  <si>
    <t>1976-77</t>
  </si>
  <si>
    <t>Jitka Hudcová</t>
  </si>
  <si>
    <t>Vladimír Šenkýř</t>
  </si>
  <si>
    <t>1975-76</t>
  </si>
  <si>
    <t>Čeněk Teichmann</t>
  </si>
  <si>
    <t>Jaroslav Polák</t>
  </si>
  <si>
    <t>Vladimír Jedlička</t>
  </si>
  <si>
    <t>1974-75</t>
  </si>
  <si>
    <t>1973-74</t>
  </si>
  <si>
    <t>Ivan Beneš</t>
  </si>
  <si>
    <t>Gabriel Máčik</t>
  </si>
  <si>
    <t>Jan Kišari</t>
  </si>
  <si>
    <t>Vítězslav Nechanický</t>
  </si>
  <si>
    <t>1972-73</t>
  </si>
  <si>
    <t>Jarmila Kubičková, Plačková</t>
  </si>
  <si>
    <t>1971-72</t>
  </si>
  <si>
    <t>Jaroslav Hor</t>
  </si>
  <si>
    <t>1970-71</t>
  </si>
  <si>
    <t>Maria Křivánková</t>
  </si>
  <si>
    <t>Šimurda</t>
  </si>
  <si>
    <t>1969-70</t>
  </si>
  <si>
    <t>Vladimír Vondráček</t>
  </si>
  <si>
    <t>1968-69</t>
  </si>
  <si>
    <t>Dana Votápková, Lančová, Vorlíčková</t>
  </si>
  <si>
    <t>Dobroslav Bureš</t>
  </si>
  <si>
    <t>1967-68</t>
  </si>
  <si>
    <t>1966-67</t>
  </si>
  <si>
    <t>Stanislav Neyburský</t>
  </si>
  <si>
    <t>Václav Drábek</t>
  </si>
  <si>
    <t>Bernath</t>
  </si>
  <si>
    <t>1965-66</t>
  </si>
  <si>
    <t>Jan Ledeč</t>
  </si>
  <si>
    <t>Jan Korec</t>
  </si>
  <si>
    <t>Vladimír Sajdl</t>
  </si>
  <si>
    <t>1964-65</t>
  </si>
  <si>
    <t>Hladík</t>
  </si>
  <si>
    <t>Karkuš</t>
  </si>
  <si>
    <t>1963-64</t>
  </si>
  <si>
    <t>Milan Koman</t>
  </si>
  <si>
    <t>Dimitrij Mathon</t>
  </si>
  <si>
    <t>1962-63</t>
  </si>
  <si>
    <t>Jaroslav Kváča</t>
  </si>
  <si>
    <t>1959-60</t>
  </si>
  <si>
    <t>Václav Král</t>
  </si>
  <si>
    <t>Rudolf Hympl</t>
  </si>
  <si>
    <t>Václav Křivánek</t>
  </si>
  <si>
    <t>Svoboda</t>
  </si>
  <si>
    <t>1958-59</t>
  </si>
  <si>
    <t>1957-58</t>
  </si>
  <si>
    <t>Mácha</t>
  </si>
  <si>
    <t>Miler</t>
  </si>
  <si>
    <t>1956-57</t>
  </si>
  <si>
    <t>Svobodová</t>
  </si>
  <si>
    <t>1954-55</t>
  </si>
  <si>
    <t>Václav Horký</t>
  </si>
  <si>
    <t>Dr. Mathon</t>
  </si>
  <si>
    <t>Kopecká</t>
  </si>
  <si>
    <t>Russ</t>
  </si>
  <si>
    <t>Karel Kubička</t>
  </si>
  <si>
    <t>Ladislav Trachta</t>
  </si>
  <si>
    <t>František Baumruk</t>
  </si>
  <si>
    <t>Ivan Kravčenko</t>
  </si>
  <si>
    <t>Bude doplněno časem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</si>
</sst>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169C7-CE77-44D6-82A6-3B88BCC218E9}">
  <dimension ref="A1:R2261"/>
  <sheetViews>
    <sheetView tabSelected="1" zoomScaleNormal="100" workbookViewId="0">
      <selection activeCell="L1" sqref="L1"/>
    </sheetView>
  </sheetViews>
  <sheetFormatPr defaultColWidth="9.109375" defaultRowHeight="14.4" x14ac:dyDescent="0.3"/>
  <cols>
    <col min="1" max="1" width="9.109375" style="12"/>
    <col min="2" max="2" width="14.5546875" style="12" bestFit="1" customWidth="1"/>
    <col min="3" max="6" width="4" style="12" bestFit="1" customWidth="1"/>
    <col min="7" max="7" width="6" style="12" bestFit="1" customWidth="1"/>
    <col min="8" max="8" width="5.5546875" style="12" bestFit="1" customWidth="1"/>
    <col min="9" max="9" width="6.5546875" style="12" bestFit="1" customWidth="1"/>
    <col min="10" max="10" width="9" style="12" bestFit="1" customWidth="1"/>
    <col min="11" max="11" width="8.77734375" style="12" bestFit="1" customWidth="1"/>
    <col min="12" max="12" width="6.6640625" style="12" bestFit="1" customWidth="1"/>
    <col min="13" max="13" width="9.109375" style="30"/>
    <col min="14" max="14" width="10" style="30" bestFit="1" customWidth="1"/>
    <col min="15" max="18" width="9.109375" style="30"/>
    <col min="19" max="16384" width="9.109375" style="12"/>
  </cols>
  <sheetData>
    <row r="1" spans="1:18" x14ac:dyDescent="0.3">
      <c r="A1" s="22" t="s">
        <v>151</v>
      </c>
    </row>
    <row r="2" spans="1:18" x14ac:dyDescent="0.3">
      <c r="C2" s="12" t="s">
        <v>74</v>
      </c>
      <c r="D2" s="12" t="s">
        <v>75</v>
      </c>
      <c r="E2" s="12" t="s">
        <v>76</v>
      </c>
      <c r="F2" s="12" t="s">
        <v>74</v>
      </c>
      <c r="G2" s="12" t="s">
        <v>0</v>
      </c>
      <c r="H2" s="12" t="s">
        <v>5</v>
      </c>
      <c r="I2" s="12" t="s">
        <v>78</v>
      </c>
      <c r="J2" s="12" t="s">
        <v>14</v>
      </c>
      <c r="K2" s="12" t="s">
        <v>1</v>
      </c>
      <c r="L2" s="12" t="s">
        <v>77</v>
      </c>
    </row>
    <row r="3" spans="1:18" x14ac:dyDescent="0.3">
      <c r="A3" s="12" t="s">
        <v>148</v>
      </c>
      <c r="B3" s="12" t="s">
        <v>2</v>
      </c>
      <c r="C3" s="12">
        <v>7</v>
      </c>
      <c r="D3" s="12">
        <v>5</v>
      </c>
      <c r="E3" s="12">
        <v>1</v>
      </c>
      <c r="F3" s="12">
        <f t="shared" ref="F3:F8" si="0">C3-D3-E3</f>
        <v>1</v>
      </c>
      <c r="G3" s="13">
        <f t="shared" ref="G3:G8" si="1">D3+E3/2</f>
        <v>5.5</v>
      </c>
      <c r="H3" s="14">
        <f t="shared" ref="H3:H9" si="2">G3/C3</f>
        <v>0.7857142857142857</v>
      </c>
      <c r="I3" s="12">
        <v>1480</v>
      </c>
      <c r="J3" s="12">
        <v>8750</v>
      </c>
      <c r="K3" s="23">
        <f t="shared" ref="K3:K9" si="3">J3/C3</f>
        <v>1250</v>
      </c>
      <c r="L3" s="12" t="s">
        <v>37</v>
      </c>
    </row>
    <row r="4" spans="1:18" x14ac:dyDescent="0.3">
      <c r="A4" s="12" t="s">
        <v>159</v>
      </c>
      <c r="B4" s="12" t="s">
        <v>4</v>
      </c>
      <c r="C4" s="12">
        <v>1</v>
      </c>
      <c r="D4" s="12">
        <v>0</v>
      </c>
      <c r="E4" s="12">
        <v>0</v>
      </c>
      <c r="F4" s="12">
        <f t="shared" si="0"/>
        <v>1</v>
      </c>
      <c r="G4" s="13">
        <f t="shared" si="1"/>
        <v>0</v>
      </c>
      <c r="H4" s="14">
        <f t="shared" si="2"/>
        <v>0</v>
      </c>
      <c r="J4" s="12">
        <v>1824</v>
      </c>
      <c r="K4" s="23">
        <f t="shared" si="3"/>
        <v>1824</v>
      </c>
      <c r="L4" s="12">
        <v>1327</v>
      </c>
    </row>
    <row r="5" spans="1:18" x14ac:dyDescent="0.3">
      <c r="B5" s="12" t="s">
        <v>2</v>
      </c>
      <c r="C5" s="12">
        <v>5</v>
      </c>
      <c r="D5" s="12">
        <v>1</v>
      </c>
      <c r="E5" s="12">
        <v>0</v>
      </c>
      <c r="F5" s="12">
        <f t="shared" si="0"/>
        <v>4</v>
      </c>
      <c r="G5" s="13">
        <f t="shared" si="1"/>
        <v>1</v>
      </c>
      <c r="H5" s="14">
        <f t="shared" si="2"/>
        <v>0.2</v>
      </c>
      <c r="I5" s="12">
        <v>1518</v>
      </c>
      <c r="J5" s="12">
        <v>8789</v>
      </c>
      <c r="K5" s="23">
        <f t="shared" si="3"/>
        <v>1757.8</v>
      </c>
    </row>
    <row r="6" spans="1:18" x14ac:dyDescent="0.3">
      <c r="B6" s="12" t="s">
        <v>3</v>
      </c>
      <c r="C6" s="12">
        <v>6</v>
      </c>
      <c r="D6" s="12">
        <v>1</v>
      </c>
      <c r="E6" s="12">
        <v>1</v>
      </c>
      <c r="F6" s="12">
        <f t="shared" si="0"/>
        <v>4</v>
      </c>
      <c r="G6" s="13">
        <f t="shared" si="1"/>
        <v>1.5</v>
      </c>
      <c r="H6" s="14">
        <f t="shared" si="2"/>
        <v>0.25</v>
      </c>
      <c r="I6" s="12">
        <v>1332</v>
      </c>
      <c r="J6" s="12">
        <v>9148</v>
      </c>
      <c r="K6" s="23">
        <f t="shared" si="3"/>
        <v>1524.6666666666667</v>
      </c>
    </row>
    <row r="7" spans="1:18" x14ac:dyDescent="0.3">
      <c r="A7" s="12" t="s">
        <v>172</v>
      </c>
      <c r="B7" s="12" t="s">
        <v>2</v>
      </c>
      <c r="C7" s="12">
        <v>4</v>
      </c>
      <c r="D7" s="12">
        <v>1</v>
      </c>
      <c r="E7" s="12">
        <v>1</v>
      </c>
      <c r="F7" s="12">
        <f t="shared" si="0"/>
        <v>2</v>
      </c>
      <c r="G7" s="13">
        <f t="shared" si="1"/>
        <v>1.5</v>
      </c>
      <c r="H7" s="14">
        <f t="shared" si="2"/>
        <v>0.375</v>
      </c>
      <c r="I7" s="12">
        <v>1529</v>
      </c>
      <c r="J7" s="12">
        <v>6462</v>
      </c>
      <c r="K7" s="23">
        <f t="shared" si="3"/>
        <v>1615.5</v>
      </c>
      <c r="L7" s="12">
        <v>1352</v>
      </c>
    </row>
    <row r="8" spans="1:18" x14ac:dyDescent="0.3">
      <c r="B8" s="12" t="s">
        <v>3</v>
      </c>
      <c r="C8" s="12">
        <v>3</v>
      </c>
      <c r="D8" s="12">
        <v>2</v>
      </c>
      <c r="E8" s="12">
        <v>0</v>
      </c>
      <c r="F8" s="12">
        <f t="shared" si="0"/>
        <v>1</v>
      </c>
      <c r="G8" s="13">
        <f t="shared" si="1"/>
        <v>2</v>
      </c>
      <c r="H8" s="14">
        <f t="shared" si="2"/>
        <v>0.66666666666666663</v>
      </c>
      <c r="I8" s="12">
        <v>1401</v>
      </c>
      <c r="J8" s="12">
        <v>3829</v>
      </c>
      <c r="K8" s="23">
        <f t="shared" si="3"/>
        <v>1276.3333333333333</v>
      </c>
    </row>
    <row r="9" spans="1:18" s="15" customFormat="1" x14ac:dyDescent="0.3">
      <c r="C9" s="13">
        <f>SUM(C3:C8)</f>
        <v>26</v>
      </c>
      <c r="D9" s="13">
        <f>SUM(D3:D8)</f>
        <v>10</v>
      </c>
      <c r="E9" s="13">
        <f>SUM(E3:E8)</f>
        <v>3</v>
      </c>
      <c r="F9" s="13">
        <f>SUM(F3:F8)</f>
        <v>13</v>
      </c>
      <c r="G9" s="13">
        <f>SUM(G3:G8)</f>
        <v>11.5</v>
      </c>
      <c r="H9" s="24">
        <f t="shared" si="2"/>
        <v>0.44230769230769229</v>
      </c>
      <c r="I9" s="13">
        <v>1449</v>
      </c>
      <c r="J9" s="13">
        <f>SUM(J3:J8)</f>
        <v>38802</v>
      </c>
      <c r="K9" s="25">
        <f t="shared" si="3"/>
        <v>1492.3846153846155</v>
      </c>
      <c r="M9" s="27"/>
      <c r="N9" s="27"/>
      <c r="O9" s="27"/>
      <c r="P9" s="28"/>
      <c r="Q9" s="28"/>
      <c r="R9" s="27"/>
    </row>
    <row r="11" spans="1:18" x14ac:dyDescent="0.3">
      <c r="A11" s="22" t="s">
        <v>304</v>
      </c>
    </row>
    <row r="12" spans="1:18" x14ac:dyDescent="0.3">
      <c r="C12" s="12" t="s">
        <v>74</v>
      </c>
      <c r="D12" s="12" t="s">
        <v>75</v>
      </c>
      <c r="E12" s="12" t="s">
        <v>76</v>
      </c>
      <c r="F12" s="12" t="s">
        <v>74</v>
      </c>
      <c r="G12" s="12" t="s">
        <v>0</v>
      </c>
      <c r="H12" s="12" t="s">
        <v>5</v>
      </c>
      <c r="I12" s="12" t="s">
        <v>78</v>
      </c>
      <c r="J12" s="12" t="s">
        <v>14</v>
      </c>
      <c r="K12" s="12" t="s">
        <v>1</v>
      </c>
      <c r="L12" s="12" t="s">
        <v>77</v>
      </c>
    </row>
    <row r="13" spans="1:18" x14ac:dyDescent="0.3">
      <c r="A13" s="31" t="s">
        <v>297</v>
      </c>
      <c r="B13" s="31" t="s">
        <v>4</v>
      </c>
      <c r="C13" s="31">
        <v>1</v>
      </c>
      <c r="D13" s="31">
        <v>1</v>
      </c>
      <c r="E13" s="31">
        <v>0</v>
      </c>
      <c r="F13" s="31">
        <f t="shared" ref="F13" si="4">C13-D13-E13</f>
        <v>0</v>
      </c>
      <c r="G13" s="32">
        <f t="shared" ref="G13" si="5">D13+E13/2</f>
        <v>1</v>
      </c>
      <c r="H13" s="14"/>
      <c r="K13" s="23"/>
    </row>
    <row r="14" spans="1:18" x14ac:dyDescent="0.3">
      <c r="C14" s="13">
        <f>SUM(C13:C13)</f>
        <v>1</v>
      </c>
      <c r="D14" s="13">
        <f>SUM(D13:D13)</f>
        <v>1</v>
      </c>
      <c r="E14" s="13">
        <f>SUM(E13:E13)</f>
        <v>0</v>
      </c>
      <c r="F14" s="13">
        <f>SUM(F13:F13)</f>
        <v>0</v>
      </c>
      <c r="G14" s="13">
        <f>SUM(G13:G13)</f>
        <v>1</v>
      </c>
      <c r="H14" s="24">
        <f t="shared" ref="H14" si="6">G14/C14</f>
        <v>1</v>
      </c>
      <c r="I14" s="26"/>
      <c r="J14" s="13">
        <f>SUM(J13:J13)</f>
        <v>0</v>
      </c>
      <c r="K14" s="25">
        <f t="shared" ref="K14" si="7">J14/C14</f>
        <v>0</v>
      </c>
    </row>
    <row r="16" spans="1:18" x14ac:dyDescent="0.3">
      <c r="A16" s="22" t="s">
        <v>26</v>
      </c>
    </row>
    <row r="17" spans="1:17" x14ac:dyDescent="0.3">
      <c r="C17" s="12" t="s">
        <v>74</v>
      </c>
      <c r="D17" s="12" t="s">
        <v>75</v>
      </c>
      <c r="E17" s="12" t="s">
        <v>76</v>
      </c>
      <c r="F17" s="12" t="s">
        <v>74</v>
      </c>
      <c r="G17" s="12" t="s">
        <v>0</v>
      </c>
      <c r="H17" s="12" t="s">
        <v>5</v>
      </c>
      <c r="I17" s="12" t="s">
        <v>78</v>
      </c>
      <c r="J17" s="12" t="s">
        <v>14</v>
      </c>
      <c r="K17" s="12" t="s">
        <v>1</v>
      </c>
      <c r="L17" s="12" t="s">
        <v>77</v>
      </c>
    </row>
    <row r="18" spans="1:17" x14ac:dyDescent="0.3">
      <c r="A18" s="30" t="s">
        <v>197</v>
      </c>
      <c r="B18" s="30" t="s">
        <v>2</v>
      </c>
      <c r="C18" s="30">
        <v>4</v>
      </c>
      <c r="D18" s="30">
        <v>2</v>
      </c>
      <c r="E18" s="30">
        <v>0</v>
      </c>
      <c r="F18" s="30">
        <f t="shared" ref="F18:F29" si="8">C18-D18-E18</f>
        <v>2</v>
      </c>
      <c r="G18" s="28">
        <f t="shared" ref="G18:G29" si="9">D18+E18/2</f>
        <v>2</v>
      </c>
      <c r="H18" s="37">
        <f t="shared" ref="H18:H21" si="10">G18/C18</f>
        <v>0.5</v>
      </c>
      <c r="I18" s="30"/>
      <c r="J18" s="30"/>
      <c r="K18" s="38"/>
      <c r="L18" s="30"/>
    </row>
    <row r="19" spans="1:17" x14ac:dyDescent="0.3">
      <c r="A19" s="30"/>
      <c r="B19" s="30" t="s">
        <v>3</v>
      </c>
      <c r="C19" s="30">
        <v>5</v>
      </c>
      <c r="D19" s="30">
        <v>5</v>
      </c>
      <c r="E19" s="30">
        <v>0</v>
      </c>
      <c r="F19" s="30">
        <f t="shared" ref="F19" si="11">C19-D19-E19</f>
        <v>0</v>
      </c>
      <c r="G19" s="28">
        <f t="shared" ref="G19" si="12">D19+E19/2</f>
        <v>5</v>
      </c>
      <c r="H19" s="37">
        <f t="shared" si="10"/>
        <v>1</v>
      </c>
      <c r="I19" s="30"/>
      <c r="J19" s="30"/>
      <c r="K19" s="38"/>
      <c r="L19" s="30"/>
    </row>
    <row r="20" spans="1:17" x14ac:dyDescent="0.3">
      <c r="A20" s="31" t="s">
        <v>193</v>
      </c>
      <c r="B20" s="31" t="s">
        <v>2</v>
      </c>
      <c r="C20" s="31">
        <v>1</v>
      </c>
      <c r="D20" s="31">
        <v>0</v>
      </c>
      <c r="E20" s="31">
        <v>0</v>
      </c>
      <c r="F20" s="31">
        <f t="shared" ref="F20" si="13">C20-D20-E20</f>
        <v>1</v>
      </c>
      <c r="G20" s="32">
        <f t="shared" ref="G20" si="14">D20+E20/2</f>
        <v>0</v>
      </c>
      <c r="H20" s="33"/>
      <c r="I20" s="31"/>
      <c r="J20" s="31"/>
      <c r="K20" s="34"/>
      <c r="L20" s="31"/>
    </row>
    <row r="21" spans="1:17" x14ac:dyDescent="0.3">
      <c r="A21" s="12" t="s">
        <v>13</v>
      </c>
      <c r="B21" s="12" t="s">
        <v>30</v>
      </c>
      <c r="C21" s="12">
        <v>5</v>
      </c>
      <c r="D21" s="12">
        <v>0</v>
      </c>
      <c r="E21" s="12">
        <v>0</v>
      </c>
      <c r="F21" s="12">
        <f t="shared" ref="F21" si="15">C21-D21-E21</f>
        <v>5</v>
      </c>
      <c r="G21" s="13">
        <f t="shared" ref="G21" si="16">D21+E21/2</f>
        <v>0</v>
      </c>
      <c r="H21" s="14">
        <f t="shared" si="10"/>
        <v>0</v>
      </c>
      <c r="J21" s="12">
        <v>10337</v>
      </c>
      <c r="K21" s="23">
        <f t="shared" ref="K21" si="17">J21/C21</f>
        <v>2067.4</v>
      </c>
      <c r="L21" s="12">
        <v>2020</v>
      </c>
    </row>
    <row r="22" spans="1:17" x14ac:dyDescent="0.3">
      <c r="B22" s="12" t="s">
        <v>4</v>
      </c>
      <c r="C22" s="12">
        <v>8</v>
      </c>
      <c r="D22" s="12">
        <v>1</v>
      </c>
      <c r="E22" s="12">
        <v>2</v>
      </c>
      <c r="F22" s="12">
        <f t="shared" si="8"/>
        <v>5</v>
      </c>
      <c r="G22" s="13">
        <f t="shared" si="9"/>
        <v>2</v>
      </c>
      <c r="H22" s="14">
        <f t="shared" ref="H22:H30" si="18">G22/C22</f>
        <v>0.25</v>
      </c>
      <c r="I22" s="12">
        <v>1860</v>
      </c>
      <c r="J22" s="12">
        <v>16427</v>
      </c>
      <c r="K22" s="23">
        <f t="shared" ref="K22:K29" si="19">J22/C22</f>
        <v>2053.375</v>
      </c>
    </row>
    <row r="23" spans="1:17" x14ac:dyDescent="0.3">
      <c r="A23" s="12" t="s">
        <v>80</v>
      </c>
      <c r="B23" s="12" t="s">
        <v>79</v>
      </c>
      <c r="C23" s="12">
        <v>2</v>
      </c>
      <c r="D23" s="12">
        <v>1</v>
      </c>
      <c r="E23" s="12">
        <v>1</v>
      </c>
      <c r="F23" s="12">
        <f t="shared" si="8"/>
        <v>0</v>
      </c>
      <c r="G23" s="13">
        <f t="shared" si="9"/>
        <v>1.5</v>
      </c>
      <c r="H23" s="14">
        <f t="shared" si="18"/>
        <v>0.75</v>
      </c>
      <c r="I23" s="12">
        <v>2212</v>
      </c>
      <c r="J23" s="12">
        <v>4037</v>
      </c>
      <c r="K23" s="23">
        <f t="shared" si="19"/>
        <v>2018.5</v>
      </c>
      <c r="L23" s="12">
        <v>1964</v>
      </c>
    </row>
    <row r="24" spans="1:17" x14ac:dyDescent="0.3">
      <c r="B24" s="12" t="s">
        <v>4</v>
      </c>
      <c r="C24" s="12">
        <v>4</v>
      </c>
      <c r="D24" s="12">
        <v>1</v>
      </c>
      <c r="E24" s="12">
        <v>0</v>
      </c>
      <c r="F24" s="12">
        <f t="shared" si="8"/>
        <v>3</v>
      </c>
      <c r="G24" s="13">
        <f t="shared" si="9"/>
        <v>1</v>
      </c>
      <c r="H24" s="14">
        <f t="shared" si="18"/>
        <v>0.25</v>
      </c>
      <c r="I24" s="12">
        <v>1840</v>
      </c>
      <c r="J24" s="12">
        <v>8130</v>
      </c>
      <c r="K24" s="23">
        <f t="shared" si="19"/>
        <v>2032.5</v>
      </c>
    </row>
    <row r="25" spans="1:17" x14ac:dyDescent="0.3">
      <c r="A25" s="12" t="s">
        <v>85</v>
      </c>
      <c r="B25" s="12" t="s">
        <v>4</v>
      </c>
      <c r="C25" s="12">
        <v>1</v>
      </c>
      <c r="D25" s="12">
        <v>1</v>
      </c>
      <c r="E25" s="12">
        <v>0</v>
      </c>
      <c r="F25" s="12">
        <f t="shared" si="8"/>
        <v>0</v>
      </c>
      <c r="G25" s="13">
        <f t="shared" si="9"/>
        <v>1</v>
      </c>
      <c r="H25" s="14">
        <f t="shared" si="18"/>
        <v>1</v>
      </c>
      <c r="I25" s="12">
        <v>2412</v>
      </c>
      <c r="J25" s="12">
        <v>1612</v>
      </c>
      <c r="K25" s="23">
        <f t="shared" si="19"/>
        <v>1612</v>
      </c>
      <c r="L25" s="12">
        <v>1966</v>
      </c>
    </row>
    <row r="26" spans="1:17" x14ac:dyDescent="0.3">
      <c r="B26" s="12" t="s">
        <v>2</v>
      </c>
      <c r="C26" s="12">
        <v>5</v>
      </c>
      <c r="D26" s="12">
        <v>3</v>
      </c>
      <c r="E26" s="12">
        <v>1</v>
      </c>
      <c r="F26" s="12">
        <f t="shared" si="8"/>
        <v>1</v>
      </c>
      <c r="G26" s="13">
        <f t="shared" si="9"/>
        <v>3.5</v>
      </c>
      <c r="H26" s="14">
        <f t="shared" si="18"/>
        <v>0.7</v>
      </c>
      <c r="I26" s="12">
        <v>1944</v>
      </c>
      <c r="J26" s="12">
        <v>8974</v>
      </c>
      <c r="K26" s="23">
        <f t="shared" si="19"/>
        <v>1794.8</v>
      </c>
    </row>
    <row r="27" spans="1:17" x14ac:dyDescent="0.3">
      <c r="A27" s="12" t="s">
        <v>92</v>
      </c>
      <c r="B27" s="12" t="s">
        <v>4</v>
      </c>
      <c r="C27" s="12">
        <v>3</v>
      </c>
      <c r="D27" s="12">
        <v>1</v>
      </c>
      <c r="E27" s="12">
        <v>0</v>
      </c>
      <c r="F27" s="12">
        <f t="shared" si="8"/>
        <v>2</v>
      </c>
      <c r="G27" s="13">
        <f t="shared" si="9"/>
        <v>1</v>
      </c>
      <c r="H27" s="14">
        <f t="shared" si="18"/>
        <v>0.33333333333333331</v>
      </c>
      <c r="I27" s="12">
        <v>1607</v>
      </c>
      <c r="J27" s="12">
        <v>5197</v>
      </c>
      <c r="K27" s="23">
        <f t="shared" si="19"/>
        <v>1732.3333333333333</v>
      </c>
      <c r="L27" s="12">
        <v>1968</v>
      </c>
    </row>
    <row r="28" spans="1:17" x14ac:dyDescent="0.3">
      <c r="A28" s="12" t="s">
        <v>97</v>
      </c>
      <c r="B28" s="12" t="s">
        <v>2</v>
      </c>
      <c r="C28" s="12">
        <v>2</v>
      </c>
      <c r="D28" s="12">
        <v>1</v>
      </c>
      <c r="E28" s="12">
        <v>0</v>
      </c>
      <c r="F28" s="12">
        <f t="shared" si="8"/>
        <v>1</v>
      </c>
      <c r="G28" s="13">
        <f t="shared" si="9"/>
        <v>1</v>
      </c>
      <c r="H28" s="14">
        <f t="shared" si="18"/>
        <v>0.5</v>
      </c>
      <c r="I28" s="12">
        <v>1732</v>
      </c>
      <c r="J28" s="12">
        <v>3464</v>
      </c>
      <c r="K28" s="23">
        <f t="shared" si="19"/>
        <v>1732</v>
      </c>
      <c r="L28" s="12">
        <v>1948</v>
      </c>
    </row>
    <row r="29" spans="1:17" x14ac:dyDescent="0.3">
      <c r="A29" s="12" t="s">
        <v>112</v>
      </c>
      <c r="B29" s="12" t="s">
        <v>2</v>
      </c>
      <c r="C29" s="12">
        <v>2</v>
      </c>
      <c r="D29" s="12">
        <v>0</v>
      </c>
      <c r="E29" s="12">
        <v>2</v>
      </c>
      <c r="F29" s="12">
        <f t="shared" si="8"/>
        <v>0</v>
      </c>
      <c r="G29" s="13">
        <f t="shared" si="9"/>
        <v>1</v>
      </c>
      <c r="H29" s="14">
        <f t="shared" si="18"/>
        <v>0.5</v>
      </c>
      <c r="I29" s="12">
        <v>1781</v>
      </c>
      <c r="J29" s="12">
        <v>3561</v>
      </c>
      <c r="K29" s="23">
        <f t="shared" si="19"/>
        <v>1780.5</v>
      </c>
      <c r="L29" s="12">
        <v>1940</v>
      </c>
    </row>
    <row r="30" spans="1:17" x14ac:dyDescent="0.3">
      <c r="C30" s="13">
        <f>SUM(C18:C29)</f>
        <v>42</v>
      </c>
      <c r="D30" s="13">
        <f>SUM(D18:D29)</f>
        <v>16</v>
      </c>
      <c r="E30" s="13">
        <f>SUM(E18:E29)</f>
        <v>6</v>
      </c>
      <c r="F30" s="13">
        <f>SUM(F18:F29)</f>
        <v>20</v>
      </c>
      <c r="G30" s="13">
        <f>SUM(G18:G29)</f>
        <v>19</v>
      </c>
      <c r="H30" s="24">
        <f t="shared" si="18"/>
        <v>0.45238095238095238</v>
      </c>
      <c r="I30" s="26">
        <v>1842</v>
      </c>
      <c r="J30" s="13">
        <f>SUM(J18:J29)</f>
        <v>61739</v>
      </c>
      <c r="K30" s="25">
        <f>J30/SUM(C21:C29)</f>
        <v>1929.34375</v>
      </c>
      <c r="P30" s="28"/>
      <c r="Q30" s="28"/>
    </row>
    <row r="32" spans="1:17" x14ac:dyDescent="0.3">
      <c r="A32" s="22" t="s">
        <v>27</v>
      </c>
    </row>
    <row r="33" spans="1:12" ht="15" customHeight="1" x14ac:dyDescent="0.3">
      <c r="C33" s="12" t="s">
        <v>74</v>
      </c>
      <c r="D33" s="12" t="s">
        <v>75</v>
      </c>
      <c r="E33" s="12" t="s">
        <v>76</v>
      </c>
      <c r="F33" s="12" t="s">
        <v>74</v>
      </c>
      <c r="G33" s="12" t="s">
        <v>0</v>
      </c>
      <c r="H33" s="12" t="s">
        <v>5</v>
      </c>
      <c r="I33" s="12" t="s">
        <v>78</v>
      </c>
      <c r="J33" s="12" t="s">
        <v>14</v>
      </c>
      <c r="K33" s="12" t="s">
        <v>1</v>
      </c>
      <c r="L33" s="12" t="s">
        <v>77</v>
      </c>
    </row>
    <row r="34" spans="1:12" x14ac:dyDescent="0.3">
      <c r="A34" s="31" t="s">
        <v>214</v>
      </c>
      <c r="B34" s="31" t="s">
        <v>2</v>
      </c>
      <c r="C34" s="31">
        <v>1</v>
      </c>
      <c r="D34" s="31">
        <v>1</v>
      </c>
      <c r="E34" s="31">
        <v>0</v>
      </c>
      <c r="F34" s="31">
        <f t="shared" ref="F34:F49" si="20">C34-D34-E34</f>
        <v>0</v>
      </c>
      <c r="G34" s="32">
        <f t="shared" ref="G34:G49" si="21">D34+E34/2</f>
        <v>1</v>
      </c>
      <c r="H34" s="33"/>
      <c r="I34" s="31"/>
      <c r="J34" s="31"/>
      <c r="K34" s="34"/>
      <c r="L34" s="31"/>
    </row>
    <row r="35" spans="1:12" x14ac:dyDescent="0.3">
      <c r="A35" s="30" t="s">
        <v>204</v>
      </c>
      <c r="B35" s="30" t="s">
        <v>2</v>
      </c>
      <c r="C35" s="30">
        <v>6</v>
      </c>
      <c r="D35" s="30">
        <v>3</v>
      </c>
      <c r="E35" s="30">
        <v>2</v>
      </c>
      <c r="F35" s="30">
        <f t="shared" si="20"/>
        <v>1</v>
      </c>
      <c r="G35" s="28">
        <f t="shared" si="21"/>
        <v>4</v>
      </c>
      <c r="H35" s="37">
        <f t="shared" ref="H35" si="22">G35/C35</f>
        <v>0.66666666666666663</v>
      </c>
      <c r="I35" s="30"/>
      <c r="J35" s="30"/>
      <c r="K35" s="38"/>
      <c r="L35" s="30"/>
    </row>
    <row r="36" spans="1:12" x14ac:dyDescent="0.3">
      <c r="A36" s="31" t="s">
        <v>202</v>
      </c>
      <c r="B36" s="31" t="s">
        <v>2</v>
      </c>
      <c r="C36" s="31">
        <v>1</v>
      </c>
      <c r="D36" s="31">
        <v>0</v>
      </c>
      <c r="E36" s="31">
        <v>0</v>
      </c>
      <c r="F36" s="31">
        <f t="shared" ref="F36" si="23">C36-D36-E36</f>
        <v>1</v>
      </c>
      <c r="G36" s="32">
        <f t="shared" ref="G36" si="24">D36+E36/2</f>
        <v>0</v>
      </c>
      <c r="H36" s="33"/>
      <c r="I36" s="31"/>
      <c r="J36" s="31"/>
      <c r="K36" s="34"/>
      <c r="L36" s="31"/>
    </row>
    <row r="37" spans="1:12" x14ac:dyDescent="0.3">
      <c r="A37" s="31" t="s">
        <v>193</v>
      </c>
      <c r="B37" s="31" t="s">
        <v>2</v>
      </c>
      <c r="C37" s="31">
        <v>1</v>
      </c>
      <c r="D37" s="31">
        <v>0</v>
      </c>
      <c r="E37" s="31">
        <v>0</v>
      </c>
      <c r="F37" s="31">
        <f t="shared" ref="F37" si="25">C37-D37-E37</f>
        <v>1</v>
      </c>
      <c r="G37" s="32">
        <f t="shared" ref="G37" si="26">D37+E37/2</f>
        <v>0</v>
      </c>
      <c r="H37" s="33"/>
      <c r="I37" s="31"/>
      <c r="J37" s="31"/>
      <c r="K37" s="34"/>
      <c r="L37" s="31"/>
    </row>
    <row r="38" spans="1:12" x14ac:dyDescent="0.3">
      <c r="A38" s="31" t="s">
        <v>190</v>
      </c>
      <c r="B38" s="31" t="s">
        <v>4</v>
      </c>
      <c r="C38" s="31">
        <v>1</v>
      </c>
      <c r="D38" s="31">
        <v>0</v>
      </c>
      <c r="E38" s="31">
        <v>0</v>
      </c>
      <c r="F38" s="31">
        <f t="shared" ref="F38" si="27">C38-D38-E38</f>
        <v>1</v>
      </c>
      <c r="G38" s="32">
        <f t="shared" ref="G38" si="28">D38+E38/2</f>
        <v>0</v>
      </c>
      <c r="H38" s="33"/>
      <c r="I38" s="31"/>
      <c r="J38" s="31"/>
      <c r="K38" s="34"/>
      <c r="L38" s="31"/>
    </row>
    <row r="39" spans="1:12" x14ac:dyDescent="0.3">
      <c r="A39" s="12" t="s">
        <v>13</v>
      </c>
      <c r="B39" s="12" t="s">
        <v>2</v>
      </c>
      <c r="C39" s="12">
        <v>9</v>
      </c>
      <c r="D39" s="12">
        <v>6</v>
      </c>
      <c r="E39" s="12">
        <v>1</v>
      </c>
      <c r="F39" s="12">
        <f t="shared" ref="F39" si="29">C39-D39-E39</f>
        <v>2</v>
      </c>
      <c r="G39" s="13">
        <f t="shared" ref="G39" si="30">D39+E39/2</f>
        <v>6.5</v>
      </c>
      <c r="H39" s="14">
        <f t="shared" ref="H39" si="31">G39/C39</f>
        <v>0.72222222222222221</v>
      </c>
      <c r="I39" s="12">
        <v>1878</v>
      </c>
      <c r="J39" s="12">
        <v>15404</v>
      </c>
      <c r="K39" s="23">
        <f t="shared" ref="K39" si="32">J39/C39</f>
        <v>1711.5555555555557</v>
      </c>
      <c r="L39" s="12">
        <v>1719</v>
      </c>
    </row>
    <row r="40" spans="1:12" x14ac:dyDescent="0.3">
      <c r="B40" s="12" t="s">
        <v>3</v>
      </c>
      <c r="C40" s="12">
        <v>5</v>
      </c>
      <c r="D40" s="12">
        <v>2</v>
      </c>
      <c r="E40" s="12">
        <v>2</v>
      </c>
      <c r="F40" s="12">
        <f t="shared" si="20"/>
        <v>1</v>
      </c>
      <c r="G40" s="13">
        <f t="shared" si="21"/>
        <v>3</v>
      </c>
      <c r="H40" s="14">
        <f t="shared" ref="H40:H57" si="33">G40/C40</f>
        <v>0.6</v>
      </c>
      <c r="I40" s="12">
        <v>1782</v>
      </c>
      <c r="J40" s="12">
        <v>8549</v>
      </c>
      <c r="K40" s="23">
        <f t="shared" ref="K40:K48" si="34">J40/C40</f>
        <v>1709.8</v>
      </c>
    </row>
    <row r="41" spans="1:12" x14ac:dyDescent="0.3">
      <c r="A41" s="12" t="s">
        <v>80</v>
      </c>
      <c r="B41" s="12" t="s">
        <v>2</v>
      </c>
      <c r="C41" s="12">
        <v>8</v>
      </c>
      <c r="D41" s="12">
        <v>4</v>
      </c>
      <c r="E41" s="12">
        <v>1</v>
      </c>
      <c r="F41" s="12">
        <f t="shared" si="20"/>
        <v>3</v>
      </c>
      <c r="G41" s="13">
        <f t="shared" si="21"/>
        <v>4.5</v>
      </c>
      <c r="H41" s="14">
        <f t="shared" si="33"/>
        <v>0.5625</v>
      </c>
      <c r="I41" s="12">
        <v>1730</v>
      </c>
      <c r="J41" s="12">
        <v>13496</v>
      </c>
      <c r="K41" s="23">
        <f t="shared" si="34"/>
        <v>1687</v>
      </c>
      <c r="L41" s="12">
        <v>1754</v>
      </c>
    </row>
    <row r="42" spans="1:12" x14ac:dyDescent="0.3">
      <c r="B42" s="12" t="s">
        <v>3</v>
      </c>
      <c r="C42" s="12">
        <v>5</v>
      </c>
      <c r="D42" s="12">
        <v>0</v>
      </c>
      <c r="E42" s="12">
        <v>2</v>
      </c>
      <c r="F42" s="12">
        <f t="shared" si="20"/>
        <v>3</v>
      </c>
      <c r="G42" s="13">
        <f t="shared" si="21"/>
        <v>1</v>
      </c>
      <c r="H42" s="14">
        <f t="shared" si="33"/>
        <v>0.2</v>
      </c>
      <c r="I42" s="12">
        <v>1488</v>
      </c>
      <c r="J42" s="12">
        <v>8642</v>
      </c>
      <c r="K42" s="23">
        <f t="shared" si="34"/>
        <v>1728.4</v>
      </c>
    </row>
    <row r="43" spans="1:12" x14ac:dyDescent="0.3">
      <c r="A43" s="12" t="s">
        <v>85</v>
      </c>
      <c r="B43" s="12" t="s">
        <v>2</v>
      </c>
      <c r="C43" s="12">
        <v>8</v>
      </c>
      <c r="D43" s="12">
        <v>5</v>
      </c>
      <c r="E43" s="12">
        <v>1</v>
      </c>
      <c r="F43" s="12">
        <f t="shared" si="20"/>
        <v>2</v>
      </c>
      <c r="G43" s="13">
        <f t="shared" si="21"/>
        <v>5.5</v>
      </c>
      <c r="H43" s="14">
        <f t="shared" si="33"/>
        <v>0.6875</v>
      </c>
      <c r="I43" s="12">
        <v>1785</v>
      </c>
      <c r="J43" s="12">
        <v>13155</v>
      </c>
      <c r="K43" s="23">
        <f t="shared" si="34"/>
        <v>1644.375</v>
      </c>
      <c r="L43" s="12">
        <v>1725</v>
      </c>
    </row>
    <row r="44" spans="1:12" x14ac:dyDescent="0.3">
      <c r="B44" s="12" t="s">
        <v>3</v>
      </c>
      <c r="C44" s="12">
        <v>5</v>
      </c>
      <c r="D44" s="12">
        <v>2</v>
      </c>
      <c r="E44" s="12">
        <v>1</v>
      </c>
      <c r="F44" s="12">
        <f t="shared" si="20"/>
        <v>2</v>
      </c>
      <c r="G44" s="13">
        <f t="shared" si="21"/>
        <v>2.5</v>
      </c>
      <c r="H44" s="14">
        <f t="shared" si="33"/>
        <v>0.5</v>
      </c>
      <c r="I44" s="12">
        <v>1676</v>
      </c>
      <c r="J44" s="12">
        <v>8381</v>
      </c>
      <c r="K44" s="23">
        <f t="shared" si="34"/>
        <v>1676.2</v>
      </c>
    </row>
    <row r="45" spans="1:12" x14ac:dyDescent="0.3">
      <c r="A45" s="12" t="s">
        <v>92</v>
      </c>
      <c r="B45" s="12" t="s">
        <v>2</v>
      </c>
      <c r="C45" s="12">
        <v>6</v>
      </c>
      <c r="D45" s="12">
        <v>0</v>
      </c>
      <c r="E45" s="12">
        <v>1</v>
      </c>
      <c r="F45" s="12">
        <f>C45-D45-E45</f>
        <v>5</v>
      </c>
      <c r="G45" s="13">
        <f>D45+E45/2</f>
        <v>0.5</v>
      </c>
      <c r="H45" s="14">
        <f>G45/C45</f>
        <v>8.3333333333333329E-2</v>
      </c>
      <c r="I45" s="12">
        <v>1470</v>
      </c>
      <c r="J45" s="12">
        <v>11228</v>
      </c>
      <c r="K45" s="23">
        <f>J45/C45</f>
        <v>1871.3333333333333</v>
      </c>
      <c r="L45" s="12">
        <v>1732</v>
      </c>
    </row>
    <row r="46" spans="1:12" x14ac:dyDescent="0.3">
      <c r="B46" s="12" t="s">
        <v>3</v>
      </c>
      <c r="C46" s="12">
        <v>5</v>
      </c>
      <c r="D46" s="12">
        <v>4</v>
      </c>
      <c r="E46" s="12">
        <v>1</v>
      </c>
      <c r="F46" s="12">
        <f t="shared" si="20"/>
        <v>0</v>
      </c>
      <c r="G46" s="13">
        <f t="shared" si="21"/>
        <v>4.5</v>
      </c>
      <c r="H46" s="14">
        <f t="shared" si="33"/>
        <v>0.9</v>
      </c>
      <c r="I46" s="12">
        <v>1807</v>
      </c>
      <c r="J46" s="12">
        <v>7207</v>
      </c>
      <c r="K46" s="23">
        <f t="shared" si="34"/>
        <v>1441.4</v>
      </c>
    </row>
    <row r="47" spans="1:12" x14ac:dyDescent="0.3">
      <c r="A47" s="12" t="s">
        <v>97</v>
      </c>
      <c r="B47" s="12" t="s">
        <v>2</v>
      </c>
      <c r="C47" s="12">
        <v>5</v>
      </c>
      <c r="D47" s="12">
        <v>2</v>
      </c>
      <c r="E47" s="12">
        <v>1</v>
      </c>
      <c r="F47" s="12">
        <f t="shared" si="20"/>
        <v>2</v>
      </c>
      <c r="G47" s="13">
        <f t="shared" si="21"/>
        <v>2.5</v>
      </c>
      <c r="H47" s="14">
        <f t="shared" si="33"/>
        <v>0.5</v>
      </c>
      <c r="I47" s="12">
        <v>1641</v>
      </c>
      <c r="J47" s="12">
        <v>8204</v>
      </c>
      <c r="K47" s="23">
        <f t="shared" si="34"/>
        <v>1640.8</v>
      </c>
      <c r="L47" s="12">
        <v>1724</v>
      </c>
    </row>
    <row r="48" spans="1:12" x14ac:dyDescent="0.3">
      <c r="B48" s="12" t="s">
        <v>3</v>
      </c>
      <c r="C48" s="12">
        <v>2</v>
      </c>
      <c r="D48" s="12">
        <v>0</v>
      </c>
      <c r="E48" s="12">
        <v>2</v>
      </c>
      <c r="F48" s="12">
        <f t="shared" si="20"/>
        <v>0</v>
      </c>
      <c r="G48" s="13">
        <f t="shared" si="21"/>
        <v>1</v>
      </c>
      <c r="H48" s="14">
        <f t="shared" si="33"/>
        <v>0.5</v>
      </c>
      <c r="I48" s="12">
        <v>1499</v>
      </c>
      <c r="J48" s="12">
        <v>2997</v>
      </c>
      <c r="K48" s="23">
        <f t="shared" si="34"/>
        <v>1498.5</v>
      </c>
    </row>
    <row r="49" spans="1:17" x14ac:dyDescent="0.3">
      <c r="A49" s="12" t="s">
        <v>112</v>
      </c>
      <c r="B49" s="12" t="s">
        <v>2</v>
      </c>
      <c r="C49" s="12">
        <v>3</v>
      </c>
      <c r="D49" s="12">
        <v>2</v>
      </c>
      <c r="E49" s="12">
        <v>0</v>
      </c>
      <c r="F49" s="12">
        <f t="shared" si="20"/>
        <v>1</v>
      </c>
      <c r="G49" s="13">
        <f t="shared" si="21"/>
        <v>2</v>
      </c>
      <c r="H49" s="14">
        <f t="shared" ref="H49:H56" si="35">G49/C49</f>
        <v>0.66666666666666663</v>
      </c>
      <c r="I49" s="12">
        <v>1847</v>
      </c>
      <c r="J49" s="12">
        <v>5165</v>
      </c>
      <c r="K49" s="23">
        <f t="shared" ref="K49:K56" si="36">J49/C49</f>
        <v>1721.6666666666667</v>
      </c>
      <c r="L49" s="12">
        <v>1706</v>
      </c>
    </row>
    <row r="50" spans="1:17" x14ac:dyDescent="0.3">
      <c r="A50" s="12" t="s">
        <v>116</v>
      </c>
      <c r="B50" s="12" t="s">
        <v>4</v>
      </c>
      <c r="C50" s="12">
        <v>3</v>
      </c>
      <c r="D50" s="12">
        <v>0</v>
      </c>
      <c r="E50" s="12">
        <v>2</v>
      </c>
      <c r="F50" s="12">
        <f t="shared" ref="F50:F56" si="37">C50-D50-E50</f>
        <v>1</v>
      </c>
      <c r="G50" s="13">
        <f t="shared" ref="G50:G56" si="38">D50+E50/2</f>
        <v>1</v>
      </c>
      <c r="H50" s="14">
        <f t="shared" si="35"/>
        <v>0.33333333333333331</v>
      </c>
      <c r="I50" s="12">
        <v>1654</v>
      </c>
      <c r="J50" s="12">
        <v>5337</v>
      </c>
      <c r="K50" s="23">
        <f t="shared" si="36"/>
        <v>1779</v>
      </c>
      <c r="L50" s="12">
        <v>1714</v>
      </c>
    </row>
    <row r="51" spans="1:17" x14ac:dyDescent="0.3">
      <c r="B51" s="12" t="s">
        <v>2</v>
      </c>
      <c r="C51" s="12">
        <v>5</v>
      </c>
      <c r="D51" s="12">
        <v>2</v>
      </c>
      <c r="E51" s="12">
        <v>0</v>
      </c>
      <c r="F51" s="12">
        <f t="shared" si="37"/>
        <v>3</v>
      </c>
      <c r="G51" s="13">
        <f t="shared" si="38"/>
        <v>2</v>
      </c>
      <c r="H51" s="14">
        <f t="shared" si="35"/>
        <v>0.4</v>
      </c>
      <c r="I51" s="12">
        <v>1669</v>
      </c>
      <c r="J51" s="12">
        <v>8705</v>
      </c>
      <c r="K51" s="23">
        <f t="shared" si="36"/>
        <v>1741</v>
      </c>
    </row>
    <row r="52" spans="1:17" x14ac:dyDescent="0.3">
      <c r="A52" s="12" t="s">
        <v>120</v>
      </c>
      <c r="B52" s="12" t="s">
        <v>4</v>
      </c>
      <c r="C52" s="12">
        <v>2</v>
      </c>
      <c r="D52" s="12">
        <v>0</v>
      </c>
      <c r="E52" s="12">
        <v>1</v>
      </c>
      <c r="F52" s="12">
        <f t="shared" si="37"/>
        <v>1</v>
      </c>
      <c r="G52" s="13">
        <f t="shared" si="38"/>
        <v>0.5</v>
      </c>
      <c r="H52" s="14">
        <f t="shared" si="35"/>
        <v>0.25</v>
      </c>
      <c r="I52" s="12">
        <v>1509</v>
      </c>
      <c r="J52" s="12">
        <v>3403</v>
      </c>
      <c r="K52" s="23">
        <f t="shared" si="36"/>
        <v>1701.5</v>
      </c>
      <c r="L52" s="12">
        <v>1707</v>
      </c>
    </row>
    <row r="53" spans="1:17" x14ac:dyDescent="0.3">
      <c r="B53" s="12" t="s">
        <v>2</v>
      </c>
      <c r="C53" s="12">
        <v>1</v>
      </c>
      <c r="D53" s="12">
        <v>1</v>
      </c>
      <c r="E53" s="12">
        <v>0</v>
      </c>
      <c r="F53" s="12">
        <f t="shared" si="37"/>
        <v>0</v>
      </c>
      <c r="G53" s="13">
        <f t="shared" si="38"/>
        <v>1</v>
      </c>
      <c r="H53" s="14">
        <f t="shared" si="35"/>
        <v>1</v>
      </c>
      <c r="I53" s="12">
        <v>2544</v>
      </c>
      <c r="J53" s="12">
        <v>1744</v>
      </c>
      <c r="K53" s="23">
        <f t="shared" si="36"/>
        <v>1744</v>
      </c>
    </row>
    <row r="54" spans="1:17" x14ac:dyDescent="0.3">
      <c r="A54" s="12" t="s">
        <v>126</v>
      </c>
      <c r="B54" s="12" t="s">
        <v>4</v>
      </c>
      <c r="C54" s="12">
        <v>1</v>
      </c>
      <c r="D54" s="12">
        <v>0</v>
      </c>
      <c r="E54" s="12">
        <v>0</v>
      </c>
      <c r="F54" s="12">
        <f>C54-D54-E54</f>
        <v>1</v>
      </c>
      <c r="G54" s="13">
        <f>D54+E54/2</f>
        <v>0</v>
      </c>
      <c r="H54" s="14">
        <f>G54/C54</f>
        <v>0</v>
      </c>
      <c r="J54" s="12">
        <v>1527</v>
      </c>
      <c r="K54" s="23">
        <f>J54/C54</f>
        <v>1527</v>
      </c>
      <c r="L54" s="12">
        <v>1708</v>
      </c>
    </row>
    <row r="55" spans="1:17" x14ac:dyDescent="0.3">
      <c r="B55" s="12" t="s">
        <v>2</v>
      </c>
      <c r="C55" s="12">
        <v>3</v>
      </c>
      <c r="D55" s="12">
        <v>1</v>
      </c>
      <c r="E55" s="12">
        <v>2</v>
      </c>
      <c r="F55" s="12">
        <f>C55-D55-E55</f>
        <v>0</v>
      </c>
      <c r="G55" s="13">
        <f>D55+E55/2</f>
        <v>2</v>
      </c>
      <c r="H55" s="14">
        <f>G55/C55</f>
        <v>0.66666666666666663</v>
      </c>
      <c r="I55" s="12">
        <v>1702</v>
      </c>
      <c r="J55" s="12">
        <v>4732</v>
      </c>
      <c r="K55" s="23">
        <f>J55/C55</f>
        <v>1577.3333333333333</v>
      </c>
    </row>
    <row r="56" spans="1:17" x14ac:dyDescent="0.3">
      <c r="A56" s="12" t="s">
        <v>134</v>
      </c>
      <c r="B56" s="12" t="s">
        <v>2</v>
      </c>
      <c r="C56" s="12">
        <v>4</v>
      </c>
      <c r="D56" s="12">
        <v>1</v>
      </c>
      <c r="E56" s="12">
        <v>1</v>
      </c>
      <c r="F56" s="12">
        <f t="shared" si="37"/>
        <v>2</v>
      </c>
      <c r="G56" s="13">
        <f t="shared" si="38"/>
        <v>1.5</v>
      </c>
      <c r="H56" s="14">
        <f t="shared" si="35"/>
        <v>0.375</v>
      </c>
      <c r="I56" s="12">
        <v>1626</v>
      </c>
      <c r="J56" s="12">
        <v>6853</v>
      </c>
      <c r="K56" s="23">
        <f t="shared" si="36"/>
        <v>1713.25</v>
      </c>
      <c r="L56" s="12">
        <v>1696</v>
      </c>
    </row>
    <row r="57" spans="1:17" x14ac:dyDescent="0.3">
      <c r="C57" s="13">
        <f>SUM(C34:C56)</f>
        <v>90</v>
      </c>
      <c r="D57" s="13">
        <f>SUM(D34:D56)</f>
        <v>36</v>
      </c>
      <c r="E57" s="13">
        <f>SUM(E34:E56)</f>
        <v>21</v>
      </c>
      <c r="F57" s="13">
        <f>SUM(F34:F56)</f>
        <v>33</v>
      </c>
      <c r="G57" s="13">
        <f>SUM(G34:G56)</f>
        <v>46.5</v>
      </c>
      <c r="H57" s="24">
        <f t="shared" si="33"/>
        <v>0.51666666666666672</v>
      </c>
      <c r="I57" s="26">
        <v>1698</v>
      </c>
      <c r="J57" s="13">
        <f>SUM(J34:J56)</f>
        <v>134729</v>
      </c>
      <c r="K57" s="25">
        <f>J57/SUM(C39:C56)</f>
        <v>1684.1125</v>
      </c>
      <c r="P57" s="28"/>
      <c r="Q57" s="28"/>
    </row>
    <row r="58" spans="1:17" x14ac:dyDescent="0.3">
      <c r="C58" s="13"/>
      <c r="D58" s="13"/>
      <c r="E58" s="13"/>
      <c r="F58" s="13"/>
      <c r="G58" s="13"/>
      <c r="H58" s="24"/>
      <c r="I58" s="26"/>
      <c r="J58" s="13"/>
      <c r="K58" s="25"/>
    </row>
    <row r="59" spans="1:17" x14ac:dyDescent="0.3">
      <c r="A59" s="22" t="s">
        <v>146</v>
      </c>
      <c r="C59" s="13"/>
      <c r="D59" s="13"/>
      <c r="E59" s="13"/>
      <c r="F59" s="13"/>
      <c r="G59" s="13"/>
      <c r="H59" s="24"/>
      <c r="I59" s="26"/>
      <c r="J59" s="13"/>
      <c r="K59" s="25"/>
    </row>
    <row r="60" spans="1:17" x14ac:dyDescent="0.3">
      <c r="C60" s="12" t="s">
        <v>74</v>
      </c>
      <c r="D60" s="12" t="s">
        <v>75</v>
      </c>
      <c r="E60" s="12" t="s">
        <v>76</v>
      </c>
      <c r="F60" s="12" t="s">
        <v>74</v>
      </c>
      <c r="G60" s="12" t="s">
        <v>0</v>
      </c>
      <c r="H60" s="12" t="s">
        <v>5</v>
      </c>
      <c r="I60" s="12" t="s">
        <v>78</v>
      </c>
      <c r="J60" s="12" t="s">
        <v>14</v>
      </c>
      <c r="K60" s="12" t="s">
        <v>1</v>
      </c>
      <c r="L60" s="12" t="s">
        <v>77</v>
      </c>
    </row>
    <row r="61" spans="1:17" x14ac:dyDescent="0.3">
      <c r="A61" s="12" t="s">
        <v>141</v>
      </c>
      <c r="B61" s="12" t="s">
        <v>2</v>
      </c>
      <c r="C61" s="12">
        <v>5</v>
      </c>
      <c r="D61" s="12">
        <v>1</v>
      </c>
      <c r="E61" s="12">
        <v>0</v>
      </c>
      <c r="F61" s="12">
        <f t="shared" ref="F61:F71" si="39">C61-D61-E61</f>
        <v>4</v>
      </c>
      <c r="G61" s="13">
        <f t="shared" ref="G61:G71" si="40">D61+E61/2</f>
        <v>1</v>
      </c>
      <c r="H61" s="14">
        <f t="shared" ref="H61:H72" si="41">G61/C61</f>
        <v>0.2</v>
      </c>
      <c r="I61" s="12">
        <v>1010</v>
      </c>
      <c r="J61" s="12">
        <v>6250</v>
      </c>
      <c r="K61" s="23">
        <f t="shared" ref="K61:K72" si="42">J61/C61</f>
        <v>1250</v>
      </c>
      <c r="L61" s="12">
        <v>1100</v>
      </c>
    </row>
    <row r="62" spans="1:17" x14ac:dyDescent="0.3">
      <c r="A62" s="12" t="s">
        <v>148</v>
      </c>
      <c r="B62" s="12" t="s">
        <v>2</v>
      </c>
      <c r="C62" s="12">
        <v>8</v>
      </c>
      <c r="D62" s="12">
        <v>5</v>
      </c>
      <c r="E62" s="12">
        <v>1</v>
      </c>
      <c r="F62" s="12">
        <f t="shared" si="39"/>
        <v>2</v>
      </c>
      <c r="G62" s="13">
        <f t="shared" si="40"/>
        <v>5.5</v>
      </c>
      <c r="H62" s="14">
        <f t="shared" si="41"/>
        <v>0.6875</v>
      </c>
      <c r="I62" s="12">
        <v>1444</v>
      </c>
      <c r="J62" s="12">
        <v>10421</v>
      </c>
      <c r="K62" s="23">
        <f t="shared" si="42"/>
        <v>1302.625</v>
      </c>
      <c r="L62" s="12">
        <v>1108</v>
      </c>
    </row>
    <row r="63" spans="1:17" x14ac:dyDescent="0.3">
      <c r="A63" s="12" t="s">
        <v>159</v>
      </c>
      <c r="B63" s="12" t="s">
        <v>4</v>
      </c>
      <c r="C63" s="12">
        <v>1</v>
      </c>
      <c r="D63" s="12">
        <v>0</v>
      </c>
      <c r="E63" s="12">
        <v>0</v>
      </c>
      <c r="F63" s="12">
        <f t="shared" si="39"/>
        <v>1</v>
      </c>
      <c r="G63" s="13">
        <f t="shared" si="40"/>
        <v>0</v>
      </c>
      <c r="H63" s="14">
        <f t="shared" si="41"/>
        <v>0</v>
      </c>
      <c r="J63" s="12">
        <v>2065</v>
      </c>
      <c r="K63" s="23">
        <f t="shared" si="42"/>
        <v>2065</v>
      </c>
      <c r="L63" s="12">
        <v>1125</v>
      </c>
    </row>
    <row r="64" spans="1:17" x14ac:dyDescent="0.3">
      <c r="B64" s="12" t="s">
        <v>2</v>
      </c>
      <c r="C64" s="12">
        <v>7</v>
      </c>
      <c r="D64" s="12">
        <v>2</v>
      </c>
      <c r="E64" s="12">
        <v>3</v>
      </c>
      <c r="F64" s="12">
        <f t="shared" si="39"/>
        <v>2</v>
      </c>
      <c r="G64" s="13">
        <f t="shared" si="40"/>
        <v>3.5</v>
      </c>
      <c r="H64" s="14">
        <f t="shared" si="41"/>
        <v>0.5</v>
      </c>
      <c r="I64" s="12">
        <v>1669</v>
      </c>
      <c r="J64" s="12">
        <v>11686</v>
      </c>
      <c r="K64" s="23">
        <f t="shared" si="42"/>
        <v>1669.4285714285713</v>
      </c>
    </row>
    <row r="65" spans="1:17" x14ac:dyDescent="0.3">
      <c r="B65" s="12" t="s">
        <v>3</v>
      </c>
      <c r="C65" s="12">
        <v>7</v>
      </c>
      <c r="D65" s="12">
        <v>3</v>
      </c>
      <c r="E65" s="12">
        <v>1</v>
      </c>
      <c r="F65" s="12">
        <f t="shared" si="39"/>
        <v>3</v>
      </c>
      <c r="G65" s="13">
        <f t="shared" si="40"/>
        <v>3.5</v>
      </c>
      <c r="H65" s="14">
        <f>G65/C65</f>
        <v>0.5</v>
      </c>
      <c r="I65" s="12">
        <v>1559</v>
      </c>
      <c r="J65" s="12">
        <v>10913</v>
      </c>
      <c r="K65" s="23">
        <f>J65/C65</f>
        <v>1559</v>
      </c>
    </row>
    <row r="66" spans="1:17" x14ac:dyDescent="0.3">
      <c r="A66" s="12" t="s">
        <v>172</v>
      </c>
      <c r="B66" s="12" t="s">
        <v>4</v>
      </c>
      <c r="C66" s="12">
        <v>5</v>
      </c>
      <c r="D66" s="12">
        <v>1</v>
      </c>
      <c r="E66" s="12">
        <v>2</v>
      </c>
      <c r="F66" s="12">
        <f t="shared" si="39"/>
        <v>2</v>
      </c>
      <c r="G66" s="13">
        <f t="shared" si="40"/>
        <v>2</v>
      </c>
      <c r="H66" s="14">
        <f>G66/C66</f>
        <v>0.4</v>
      </c>
      <c r="I66" s="12">
        <v>1814</v>
      </c>
      <c r="J66" s="12">
        <v>9430</v>
      </c>
      <c r="K66" s="23">
        <f>J66/C66</f>
        <v>1886</v>
      </c>
      <c r="L66" s="12">
        <v>1256</v>
      </c>
    </row>
    <row r="67" spans="1:17" x14ac:dyDescent="0.3">
      <c r="B67" s="12" t="s">
        <v>2</v>
      </c>
      <c r="C67" s="12">
        <v>6</v>
      </c>
      <c r="D67" s="12">
        <v>2</v>
      </c>
      <c r="E67" s="12">
        <v>1</v>
      </c>
      <c r="F67" s="12">
        <f t="shared" si="39"/>
        <v>3</v>
      </c>
      <c r="G67" s="13">
        <f t="shared" si="40"/>
        <v>2.5</v>
      </c>
      <c r="H67" s="14">
        <f>G67/C67</f>
        <v>0.41666666666666669</v>
      </c>
      <c r="I67" s="12">
        <v>1771</v>
      </c>
      <c r="J67" s="12">
        <v>10965</v>
      </c>
      <c r="K67" s="23">
        <f>J67/C67</f>
        <v>1827.5</v>
      </c>
    </row>
    <row r="68" spans="1:17" x14ac:dyDescent="0.3">
      <c r="B68" s="12" t="s">
        <v>3</v>
      </c>
      <c r="C68" s="12">
        <v>6</v>
      </c>
      <c r="D68" s="12">
        <v>3</v>
      </c>
      <c r="E68" s="12">
        <v>1</v>
      </c>
      <c r="F68" s="12">
        <f t="shared" ref="F68:F69" si="43">C68-D68-E68</f>
        <v>2</v>
      </c>
      <c r="G68" s="13">
        <f t="shared" ref="G68:G69" si="44">D68+E68/2</f>
        <v>3.5</v>
      </c>
      <c r="H68" s="14">
        <f t="shared" ref="H68:H69" si="45">G68/C68</f>
        <v>0.58333333333333337</v>
      </c>
      <c r="I68" s="12">
        <v>1462</v>
      </c>
      <c r="J68" s="12">
        <v>8427</v>
      </c>
      <c r="K68" s="23">
        <f t="shared" ref="K68:K70" si="46">J68/C68</f>
        <v>1404.5</v>
      </c>
    </row>
    <row r="69" spans="1:17" x14ac:dyDescent="0.3">
      <c r="A69" s="12" t="s">
        <v>177</v>
      </c>
      <c r="B69" s="12" t="s">
        <v>4</v>
      </c>
      <c r="C69" s="12">
        <v>7</v>
      </c>
      <c r="D69" s="12">
        <v>2</v>
      </c>
      <c r="E69" s="12">
        <v>2</v>
      </c>
      <c r="F69" s="12">
        <f t="shared" si="43"/>
        <v>3</v>
      </c>
      <c r="G69" s="13">
        <f t="shared" si="44"/>
        <v>3</v>
      </c>
      <c r="H69" s="14">
        <f t="shared" si="45"/>
        <v>0.42857142857142855</v>
      </c>
      <c r="I69" s="12">
        <v>1750</v>
      </c>
      <c r="J69" s="12">
        <v>12600</v>
      </c>
      <c r="K69" s="23">
        <f t="shared" si="46"/>
        <v>1800</v>
      </c>
      <c r="L69" s="12">
        <v>1642</v>
      </c>
    </row>
    <row r="70" spans="1:17" x14ac:dyDescent="0.3">
      <c r="B70" s="12" t="s">
        <v>119</v>
      </c>
      <c r="C70" s="12">
        <v>10</v>
      </c>
      <c r="D70" s="12">
        <v>3</v>
      </c>
      <c r="E70" s="12">
        <v>2</v>
      </c>
      <c r="F70" s="12">
        <v>5</v>
      </c>
      <c r="G70" s="13">
        <f t="shared" ref="G70" si="47">D70+E70/2</f>
        <v>4</v>
      </c>
      <c r="H70" s="14">
        <f t="shared" ref="H70" si="48">G70/C70</f>
        <v>0.4</v>
      </c>
      <c r="I70" s="12">
        <v>1729</v>
      </c>
      <c r="J70" s="12">
        <v>18006</v>
      </c>
      <c r="K70" s="23">
        <f t="shared" si="46"/>
        <v>1800.6</v>
      </c>
    </row>
    <row r="71" spans="1:17" x14ac:dyDescent="0.3">
      <c r="B71" s="12" t="s">
        <v>2</v>
      </c>
      <c r="C71" s="12">
        <v>4</v>
      </c>
      <c r="D71" s="12">
        <v>0</v>
      </c>
      <c r="E71" s="12">
        <v>0</v>
      </c>
      <c r="F71" s="12">
        <f t="shared" si="39"/>
        <v>4</v>
      </c>
      <c r="G71" s="13">
        <f t="shared" si="40"/>
        <v>0</v>
      </c>
      <c r="H71" s="14">
        <f t="shared" si="41"/>
        <v>0</v>
      </c>
      <c r="J71" s="12">
        <v>7676</v>
      </c>
      <c r="K71" s="23">
        <f t="shared" si="42"/>
        <v>1919</v>
      </c>
    </row>
    <row r="72" spans="1:17" x14ac:dyDescent="0.3">
      <c r="C72" s="13">
        <f>SUM(C61:C71)</f>
        <v>66</v>
      </c>
      <c r="D72" s="13">
        <f>SUM(D61:D71)</f>
        <v>22</v>
      </c>
      <c r="E72" s="13">
        <f>SUM(E61:E71)</f>
        <v>13</v>
      </c>
      <c r="F72" s="13">
        <f>SUM(F61:F71)</f>
        <v>31</v>
      </c>
      <c r="G72" s="13">
        <f>SUM(G61:G71)</f>
        <v>28.5</v>
      </c>
      <c r="H72" s="24">
        <f t="shared" si="41"/>
        <v>0.43181818181818182</v>
      </c>
      <c r="I72" s="26">
        <v>1593</v>
      </c>
      <c r="J72" s="13">
        <f>SUM(J61:J71)</f>
        <v>108439</v>
      </c>
      <c r="K72" s="25">
        <f t="shared" si="42"/>
        <v>1643.0151515151515</v>
      </c>
      <c r="P72" s="28"/>
      <c r="Q72" s="28"/>
    </row>
    <row r="73" spans="1:17" x14ac:dyDescent="0.3">
      <c r="C73" s="13"/>
      <c r="D73" s="13"/>
      <c r="E73" s="13"/>
      <c r="F73" s="13"/>
      <c r="G73" s="13"/>
      <c r="H73" s="24"/>
      <c r="I73" s="26"/>
      <c r="J73" s="13"/>
      <c r="K73" s="25"/>
    </row>
    <row r="74" spans="1:17" x14ac:dyDescent="0.3">
      <c r="A74" s="22" t="s">
        <v>152</v>
      </c>
    </row>
    <row r="75" spans="1:17" x14ac:dyDescent="0.3">
      <c r="C75" s="12" t="s">
        <v>74</v>
      </c>
      <c r="D75" s="12" t="s">
        <v>75</v>
      </c>
      <c r="E75" s="12" t="s">
        <v>76</v>
      </c>
      <c r="F75" s="12" t="s">
        <v>74</v>
      </c>
      <c r="G75" s="12" t="s">
        <v>0</v>
      </c>
      <c r="H75" s="12" t="s">
        <v>5</v>
      </c>
      <c r="I75" s="12" t="s">
        <v>78</v>
      </c>
      <c r="J75" s="12" t="s">
        <v>14</v>
      </c>
      <c r="K75" s="12" t="s">
        <v>1</v>
      </c>
      <c r="L75" s="12" t="s">
        <v>77</v>
      </c>
    </row>
    <row r="76" spans="1:17" x14ac:dyDescent="0.3">
      <c r="A76" s="12" t="s">
        <v>148</v>
      </c>
      <c r="B76" s="12" t="s">
        <v>2</v>
      </c>
      <c r="C76" s="12">
        <v>1</v>
      </c>
      <c r="D76" s="12">
        <v>1</v>
      </c>
      <c r="E76" s="12">
        <v>0</v>
      </c>
      <c r="F76" s="12">
        <f>C76-D76-E76</f>
        <v>0</v>
      </c>
      <c r="G76" s="13">
        <f>D76+E76/2</f>
        <v>1</v>
      </c>
      <c r="H76" s="14">
        <f>G76/C76</f>
        <v>1</v>
      </c>
      <c r="I76" s="12">
        <v>2050</v>
      </c>
      <c r="J76" s="12">
        <v>1250</v>
      </c>
      <c r="K76" s="23">
        <f>J76/C76</f>
        <v>1250</v>
      </c>
      <c r="L76" s="12" t="s">
        <v>37</v>
      </c>
    </row>
    <row r="77" spans="1:17" x14ac:dyDescent="0.3">
      <c r="A77" s="12" t="s">
        <v>172</v>
      </c>
      <c r="B77" s="12" t="s">
        <v>2</v>
      </c>
      <c r="C77" s="12">
        <v>1</v>
      </c>
      <c r="D77" s="12">
        <v>0</v>
      </c>
      <c r="E77" s="12">
        <v>0</v>
      </c>
      <c r="F77" s="12">
        <f>C77-D77-E77</f>
        <v>1</v>
      </c>
      <c r="G77" s="13">
        <f>D77+E77/2</f>
        <v>0</v>
      </c>
      <c r="H77" s="14">
        <f>G77/C77</f>
        <v>0</v>
      </c>
      <c r="J77" s="12">
        <v>1528</v>
      </c>
      <c r="K77" s="23">
        <v>1528</v>
      </c>
      <c r="L77" s="12" t="s">
        <v>37</v>
      </c>
    </row>
    <row r="78" spans="1:17" x14ac:dyDescent="0.3">
      <c r="C78" s="13">
        <f>SUM(C76:C77)</f>
        <v>2</v>
      </c>
      <c r="D78" s="13">
        <f>SUM(D76:D77)</f>
        <v>1</v>
      </c>
      <c r="E78" s="13">
        <f>SUM(E76:E77)</f>
        <v>0</v>
      </c>
      <c r="F78" s="13">
        <f>SUM(F76:F77)</f>
        <v>1</v>
      </c>
      <c r="G78" s="13">
        <f>SUM(G76:G77)</f>
        <v>1</v>
      </c>
      <c r="H78" s="24">
        <f>G78/C78</f>
        <v>0.5</v>
      </c>
      <c r="I78" s="26">
        <v>1389</v>
      </c>
      <c r="J78" s="13">
        <f>SUM(J76:J77)</f>
        <v>2778</v>
      </c>
      <c r="K78" s="25">
        <f>J78/C78</f>
        <v>1389</v>
      </c>
      <c r="P78" s="28"/>
      <c r="Q78" s="28"/>
    </row>
    <row r="79" spans="1:17" x14ac:dyDescent="0.3">
      <c r="C79" s="13"/>
      <c r="D79" s="13"/>
      <c r="E79" s="13"/>
      <c r="F79" s="13"/>
      <c r="G79" s="13"/>
      <c r="H79" s="24"/>
      <c r="I79" s="26"/>
      <c r="J79" s="13"/>
      <c r="K79" s="25"/>
    </row>
    <row r="80" spans="1:17" x14ac:dyDescent="0.3">
      <c r="A80" s="22" t="s">
        <v>176</v>
      </c>
    </row>
    <row r="81" spans="1:17" x14ac:dyDescent="0.3">
      <c r="C81" s="12" t="s">
        <v>74</v>
      </c>
      <c r="D81" s="12" t="s">
        <v>75</v>
      </c>
      <c r="E81" s="12" t="s">
        <v>76</v>
      </c>
      <c r="F81" s="12" t="s">
        <v>74</v>
      </c>
      <c r="G81" s="12" t="s">
        <v>0</v>
      </c>
      <c r="H81" s="12" t="s">
        <v>5</v>
      </c>
      <c r="I81" s="12" t="s">
        <v>78</v>
      </c>
      <c r="J81" s="12" t="s">
        <v>14</v>
      </c>
      <c r="K81" s="12" t="s">
        <v>1</v>
      </c>
      <c r="L81" s="12" t="s">
        <v>77</v>
      </c>
    </row>
    <row r="82" spans="1:17" x14ac:dyDescent="0.3">
      <c r="A82" s="12" t="s">
        <v>172</v>
      </c>
      <c r="B82" s="12" t="s">
        <v>2</v>
      </c>
      <c r="C82" s="12">
        <v>1</v>
      </c>
      <c r="D82" s="12">
        <v>0</v>
      </c>
      <c r="E82" s="12">
        <v>1</v>
      </c>
      <c r="F82" s="12">
        <f>C82-D82-E82</f>
        <v>0</v>
      </c>
      <c r="G82" s="13">
        <f>D82+E82/2</f>
        <v>0.5</v>
      </c>
      <c r="H82" s="14">
        <f>G82/C82</f>
        <v>0.5</v>
      </c>
      <c r="I82" s="12">
        <v>1250</v>
      </c>
      <c r="J82" s="12">
        <v>1250</v>
      </c>
      <c r="K82" s="23">
        <f>J82/C82</f>
        <v>1250</v>
      </c>
      <c r="L82" s="12" t="s">
        <v>37</v>
      </c>
    </row>
    <row r="83" spans="1:17" x14ac:dyDescent="0.3">
      <c r="A83" s="12" t="s">
        <v>177</v>
      </c>
      <c r="B83" s="12" t="s">
        <v>2</v>
      </c>
      <c r="C83" s="12">
        <v>3</v>
      </c>
      <c r="D83" s="12">
        <v>2</v>
      </c>
      <c r="E83" s="12">
        <v>0</v>
      </c>
      <c r="F83" s="12">
        <f>C83-D83-E83</f>
        <v>1</v>
      </c>
      <c r="G83" s="13">
        <f>D83+E83/2</f>
        <v>2</v>
      </c>
      <c r="H83" s="14">
        <f>G83/C83</f>
        <v>0.66666666666666663</v>
      </c>
      <c r="I83" s="12">
        <v>1650</v>
      </c>
      <c r="J83" s="12">
        <v>4574</v>
      </c>
      <c r="K83" s="23">
        <f>J83/C83</f>
        <v>1524.6666666666667</v>
      </c>
      <c r="L83" s="12" t="s">
        <v>37</v>
      </c>
    </row>
    <row r="84" spans="1:17" x14ac:dyDescent="0.3">
      <c r="C84" s="13">
        <f>SUM(C82:C83)</f>
        <v>4</v>
      </c>
      <c r="D84" s="13">
        <f>SUM(D82:D83)</f>
        <v>2</v>
      </c>
      <c r="E84" s="13">
        <f>SUM(E82:E83)</f>
        <v>1</v>
      </c>
      <c r="F84" s="13">
        <f>SUM(F82:F83)</f>
        <v>1</v>
      </c>
      <c r="G84" s="13">
        <f>SUM(G82:G83)</f>
        <v>2.5</v>
      </c>
      <c r="H84" s="24">
        <f>G84/C84</f>
        <v>0.625</v>
      </c>
      <c r="I84" s="13">
        <v>1551</v>
      </c>
      <c r="J84" s="13">
        <f>SUM(J82:J83)</f>
        <v>5824</v>
      </c>
      <c r="K84" s="25">
        <f>J84/C84</f>
        <v>1456</v>
      </c>
      <c r="P84" s="28"/>
      <c r="Q84" s="28"/>
    </row>
    <row r="85" spans="1:17" x14ac:dyDescent="0.3">
      <c r="C85" s="13"/>
      <c r="D85" s="13"/>
      <c r="E85" s="13"/>
      <c r="F85" s="13"/>
      <c r="G85" s="13"/>
      <c r="H85" s="24"/>
      <c r="J85" s="13"/>
      <c r="K85" s="25"/>
    </row>
    <row r="86" spans="1:17" x14ac:dyDescent="0.3">
      <c r="A86" s="22" t="s">
        <v>253</v>
      </c>
    </row>
    <row r="87" spans="1:17" x14ac:dyDescent="0.3">
      <c r="C87" s="12" t="s">
        <v>74</v>
      </c>
      <c r="D87" s="12" t="s">
        <v>75</v>
      </c>
      <c r="E87" s="12" t="s">
        <v>76</v>
      </c>
      <c r="F87" s="12" t="s">
        <v>74</v>
      </c>
      <c r="G87" s="12" t="s">
        <v>0</v>
      </c>
      <c r="H87" s="12" t="s">
        <v>5</v>
      </c>
      <c r="I87" s="12" t="s">
        <v>78</v>
      </c>
      <c r="J87" s="12" t="s">
        <v>14</v>
      </c>
      <c r="K87" s="12" t="s">
        <v>1</v>
      </c>
      <c r="L87" s="12" t="s">
        <v>77</v>
      </c>
    </row>
    <row r="88" spans="1:17" x14ac:dyDescent="0.3">
      <c r="A88" s="31" t="s">
        <v>297</v>
      </c>
      <c r="B88" s="31" t="s">
        <v>2</v>
      </c>
      <c r="C88" s="31">
        <v>1</v>
      </c>
      <c r="D88" s="31">
        <v>0</v>
      </c>
      <c r="E88" s="31">
        <v>1</v>
      </c>
      <c r="F88" s="31">
        <f t="shared" ref="F88:F90" si="49">C88-D88-E88</f>
        <v>0</v>
      </c>
      <c r="G88" s="32">
        <f t="shared" ref="G88:G90" si="50">D88+E88/2</f>
        <v>0.5</v>
      </c>
      <c r="H88" s="14"/>
      <c r="K88" s="23"/>
    </row>
    <row r="89" spans="1:17" x14ac:dyDescent="0.3">
      <c r="A89" s="31" t="s">
        <v>286</v>
      </c>
      <c r="B89" s="31" t="s">
        <v>4</v>
      </c>
      <c r="C89" s="31">
        <v>1</v>
      </c>
      <c r="D89" s="31">
        <v>0</v>
      </c>
      <c r="E89" s="31">
        <v>1</v>
      </c>
      <c r="F89" s="31">
        <f t="shared" si="49"/>
        <v>0</v>
      </c>
      <c r="G89" s="32">
        <f t="shared" si="50"/>
        <v>0.5</v>
      </c>
      <c r="H89" s="14"/>
      <c r="K89" s="23"/>
    </row>
    <row r="90" spans="1:17" x14ac:dyDescent="0.3">
      <c r="A90" s="30" t="s">
        <v>252</v>
      </c>
      <c r="B90" s="30" t="s">
        <v>3</v>
      </c>
      <c r="C90" s="30">
        <v>1</v>
      </c>
      <c r="D90" s="30">
        <v>1</v>
      </c>
      <c r="E90" s="30">
        <v>0</v>
      </c>
      <c r="F90" s="30">
        <f t="shared" si="49"/>
        <v>0</v>
      </c>
      <c r="G90" s="27">
        <f t="shared" si="50"/>
        <v>1</v>
      </c>
      <c r="H90" s="14">
        <f t="shared" ref="H90" si="51">G90/C90</f>
        <v>1</v>
      </c>
      <c r="I90" s="31"/>
      <c r="J90" s="31"/>
      <c r="K90" s="31"/>
      <c r="L90" s="31"/>
    </row>
    <row r="91" spans="1:17" x14ac:dyDescent="0.3">
      <c r="C91" s="13">
        <f>SUM(C88:C90)</f>
        <v>3</v>
      </c>
      <c r="D91" s="13">
        <f>SUM(D88:D90)</f>
        <v>1</v>
      </c>
      <c r="E91" s="13">
        <f>SUM(E88:E90)</f>
        <v>2</v>
      </c>
      <c r="F91" s="13">
        <f>SUM(F88:F90)</f>
        <v>0</v>
      </c>
      <c r="G91" s="13">
        <f>SUM(G88:G90)</f>
        <v>2</v>
      </c>
      <c r="H91" s="24">
        <f t="shared" ref="H91" si="52">G91/C91</f>
        <v>0.66666666666666663</v>
      </c>
      <c r="I91" s="26"/>
      <c r="J91" s="13">
        <f>SUM(J88:J90)</f>
        <v>0</v>
      </c>
      <c r="K91" s="25">
        <f t="shared" ref="K91" si="53">J91/C91</f>
        <v>0</v>
      </c>
    </row>
    <row r="92" spans="1:17" x14ac:dyDescent="0.3">
      <c r="C92" s="13"/>
      <c r="D92" s="13"/>
      <c r="E92" s="13"/>
      <c r="F92" s="13"/>
      <c r="G92" s="13"/>
      <c r="H92" s="24"/>
      <c r="J92" s="13"/>
      <c r="K92" s="25"/>
    </row>
    <row r="93" spans="1:17" x14ac:dyDescent="0.3">
      <c r="A93" s="22" t="s">
        <v>273</v>
      </c>
    </row>
    <row r="94" spans="1:17" x14ac:dyDescent="0.3">
      <c r="C94" s="12" t="s">
        <v>74</v>
      </c>
      <c r="D94" s="12" t="s">
        <v>75</v>
      </c>
      <c r="E94" s="12" t="s">
        <v>76</v>
      </c>
      <c r="F94" s="12" t="s">
        <v>74</v>
      </c>
      <c r="G94" s="12" t="s">
        <v>0</v>
      </c>
      <c r="H94" s="12" t="s">
        <v>5</v>
      </c>
      <c r="I94" s="12" t="s">
        <v>78</v>
      </c>
      <c r="J94" s="12" t="s">
        <v>14</v>
      </c>
      <c r="K94" s="12" t="s">
        <v>1</v>
      </c>
      <c r="L94" s="12" t="s">
        <v>77</v>
      </c>
    </row>
    <row r="95" spans="1:17" x14ac:dyDescent="0.3">
      <c r="A95" s="31" t="s">
        <v>270</v>
      </c>
      <c r="B95" s="31" t="s">
        <v>4</v>
      </c>
      <c r="C95" s="31">
        <v>1</v>
      </c>
      <c r="D95" s="31">
        <v>0</v>
      </c>
      <c r="E95" s="31">
        <v>0</v>
      </c>
      <c r="F95" s="31">
        <f t="shared" ref="F95" si="54">C95-D95-E95</f>
        <v>1</v>
      </c>
      <c r="G95" s="35">
        <f t="shared" ref="G95" si="55">D95+E95/2</f>
        <v>0</v>
      </c>
      <c r="H95" s="33"/>
      <c r="I95" s="31"/>
      <c r="J95" s="31"/>
      <c r="K95" s="31"/>
      <c r="L95" s="31"/>
    </row>
    <row r="96" spans="1:17" x14ac:dyDescent="0.3">
      <c r="C96" s="13">
        <f>SUM(C95:C95)</f>
        <v>1</v>
      </c>
      <c r="D96" s="13">
        <f>SUM(D95:D95)</f>
        <v>0</v>
      </c>
      <c r="E96" s="13">
        <f>SUM(E95:E95)</f>
        <v>0</v>
      </c>
      <c r="F96" s="13">
        <f>SUM(F95:F95)</f>
        <v>1</v>
      </c>
      <c r="G96" s="13">
        <f>SUM(G95:G95)</f>
        <v>0</v>
      </c>
      <c r="H96" s="24">
        <f t="shared" ref="H96" si="56">G96/C96</f>
        <v>0</v>
      </c>
      <c r="I96" s="26"/>
      <c r="J96" s="13">
        <f>SUM(J95:J95)</f>
        <v>0</v>
      </c>
      <c r="K96" s="25">
        <f t="shared" ref="K96" si="57">J96/C96</f>
        <v>0</v>
      </c>
    </row>
    <row r="97" spans="1:12" x14ac:dyDescent="0.3">
      <c r="C97" s="13"/>
      <c r="D97" s="13"/>
      <c r="E97" s="13"/>
      <c r="F97" s="13"/>
      <c r="G97" s="13"/>
      <c r="H97" s="24"/>
      <c r="J97" s="13"/>
      <c r="K97" s="25"/>
    </row>
    <row r="98" spans="1:12" x14ac:dyDescent="0.3">
      <c r="A98" s="22" t="s">
        <v>225</v>
      </c>
    </row>
    <row r="99" spans="1:12" x14ac:dyDescent="0.3">
      <c r="C99" s="12" t="s">
        <v>74</v>
      </c>
      <c r="D99" s="12" t="s">
        <v>75</v>
      </c>
      <c r="E99" s="12" t="s">
        <v>76</v>
      </c>
      <c r="F99" s="12" t="s">
        <v>74</v>
      </c>
      <c r="G99" s="12" t="s">
        <v>0</v>
      </c>
      <c r="H99" s="12" t="s">
        <v>5</v>
      </c>
      <c r="I99" s="12" t="s">
        <v>78</v>
      </c>
      <c r="J99" s="12" t="s">
        <v>14</v>
      </c>
      <c r="K99" s="12" t="s">
        <v>1</v>
      </c>
      <c r="L99" s="12" t="s">
        <v>77</v>
      </c>
    </row>
    <row r="100" spans="1:12" x14ac:dyDescent="0.3">
      <c r="A100" s="31" t="s">
        <v>229</v>
      </c>
      <c r="B100" s="31" t="s">
        <v>4</v>
      </c>
      <c r="C100" s="31">
        <v>1</v>
      </c>
      <c r="D100" s="31">
        <v>0</v>
      </c>
      <c r="E100" s="31">
        <v>0</v>
      </c>
      <c r="F100" s="31">
        <f t="shared" ref="F100:F102" si="58">C100-D100-E100</f>
        <v>1</v>
      </c>
      <c r="G100" s="32">
        <f t="shared" ref="G100:G102" si="59">D100+E100/2</f>
        <v>0</v>
      </c>
      <c r="H100" s="14"/>
      <c r="K100" s="23"/>
    </row>
    <row r="101" spans="1:12" x14ac:dyDescent="0.3">
      <c r="A101" s="31" t="s">
        <v>226</v>
      </c>
      <c r="B101" s="31" t="s">
        <v>4</v>
      </c>
      <c r="C101" s="31">
        <v>1</v>
      </c>
      <c r="D101" s="31">
        <v>0</v>
      </c>
      <c r="E101" s="31">
        <v>0</v>
      </c>
      <c r="F101" s="31">
        <f t="shared" si="58"/>
        <v>1</v>
      </c>
      <c r="G101" s="32">
        <f t="shared" si="59"/>
        <v>0</v>
      </c>
      <c r="H101" s="14"/>
      <c r="K101" s="23"/>
    </row>
    <row r="102" spans="1:12" x14ac:dyDescent="0.3">
      <c r="A102" s="31" t="s">
        <v>223</v>
      </c>
      <c r="B102" s="31" t="s">
        <v>4</v>
      </c>
      <c r="C102" s="31">
        <v>2</v>
      </c>
      <c r="D102" s="31">
        <v>0</v>
      </c>
      <c r="E102" s="31">
        <v>1</v>
      </c>
      <c r="F102" s="31">
        <f t="shared" si="58"/>
        <v>1</v>
      </c>
      <c r="G102" s="35">
        <f t="shared" si="59"/>
        <v>0.5</v>
      </c>
      <c r="H102" s="33"/>
      <c r="I102" s="31"/>
      <c r="J102" s="31"/>
      <c r="K102" s="31"/>
      <c r="L102" s="31"/>
    </row>
    <row r="103" spans="1:12" x14ac:dyDescent="0.3">
      <c r="C103" s="13">
        <f>SUM(C100:C102)</f>
        <v>4</v>
      </c>
      <c r="D103" s="13">
        <f>SUM(D100:D102)</f>
        <v>0</v>
      </c>
      <c r="E103" s="13">
        <f>SUM(E100:E102)</f>
        <v>1</v>
      </c>
      <c r="F103" s="13">
        <f>SUM(F100:F102)</f>
        <v>3</v>
      </c>
      <c r="G103" s="13">
        <f>SUM(G100:G102)</f>
        <v>0.5</v>
      </c>
      <c r="H103" s="24">
        <f t="shared" ref="H103" si="60">G103/C103</f>
        <v>0.125</v>
      </c>
      <c r="I103" s="26"/>
      <c r="J103" s="13">
        <f>SUM(J100:J102)</f>
        <v>0</v>
      </c>
      <c r="K103" s="25">
        <f t="shared" ref="K103" si="61">J103/C103</f>
        <v>0</v>
      </c>
    </row>
    <row r="104" spans="1:12" x14ac:dyDescent="0.3">
      <c r="C104" s="13"/>
      <c r="D104" s="13"/>
      <c r="E104" s="13"/>
      <c r="F104" s="13"/>
      <c r="G104" s="13"/>
      <c r="H104" s="24"/>
      <c r="J104" s="13"/>
      <c r="K104" s="25"/>
    </row>
    <row r="105" spans="1:12" x14ac:dyDescent="0.3">
      <c r="A105" s="22" t="s">
        <v>90</v>
      </c>
    </row>
    <row r="106" spans="1:12" x14ac:dyDescent="0.3">
      <c r="C106" s="12" t="s">
        <v>74</v>
      </c>
      <c r="D106" s="12" t="s">
        <v>75</v>
      </c>
      <c r="E106" s="12" t="s">
        <v>76</v>
      </c>
      <c r="F106" s="12" t="s">
        <v>74</v>
      </c>
      <c r="G106" s="12" t="s">
        <v>0</v>
      </c>
      <c r="H106" s="12" t="s">
        <v>5</v>
      </c>
      <c r="I106" s="12" t="s">
        <v>78</v>
      </c>
      <c r="J106" s="12" t="s">
        <v>14</v>
      </c>
      <c r="K106" s="12" t="s">
        <v>1</v>
      </c>
      <c r="L106" s="12" t="s">
        <v>77</v>
      </c>
    </row>
    <row r="107" spans="1:12" x14ac:dyDescent="0.3">
      <c r="A107" s="12" t="s">
        <v>85</v>
      </c>
      <c r="B107" s="12" t="s">
        <v>3</v>
      </c>
      <c r="C107" s="12">
        <v>1</v>
      </c>
      <c r="D107" s="12">
        <v>0</v>
      </c>
      <c r="E107" s="12">
        <v>0</v>
      </c>
      <c r="F107" s="12">
        <f t="shared" ref="F107:F113" si="62">C107-D107-E107</f>
        <v>1</v>
      </c>
      <c r="G107" s="13">
        <f t="shared" ref="G107:G113" si="63">D107+E107/2</f>
        <v>0</v>
      </c>
      <c r="H107" s="14">
        <f t="shared" ref="H107:H114" si="64">G107/C107</f>
        <v>0</v>
      </c>
      <c r="J107" s="12">
        <v>1544</v>
      </c>
      <c r="K107" s="23">
        <f t="shared" ref="K107:K114" si="65">J107/C107</f>
        <v>1544</v>
      </c>
      <c r="L107" s="12" t="s">
        <v>37</v>
      </c>
    </row>
    <row r="108" spans="1:12" x14ac:dyDescent="0.3">
      <c r="A108" s="12" t="s">
        <v>97</v>
      </c>
      <c r="B108" s="12" t="s">
        <v>2</v>
      </c>
      <c r="C108" s="12">
        <v>1</v>
      </c>
      <c r="D108" s="12">
        <v>0</v>
      </c>
      <c r="E108" s="12">
        <v>0</v>
      </c>
      <c r="F108" s="12">
        <f t="shared" si="62"/>
        <v>1</v>
      </c>
      <c r="G108" s="13">
        <f t="shared" si="63"/>
        <v>0</v>
      </c>
      <c r="H108" s="14">
        <f t="shared" si="64"/>
        <v>0</v>
      </c>
      <c r="J108" s="12">
        <v>1550</v>
      </c>
      <c r="K108" s="23">
        <f t="shared" si="65"/>
        <v>1550</v>
      </c>
      <c r="L108" s="12">
        <v>1258</v>
      </c>
    </row>
    <row r="109" spans="1:12" x14ac:dyDescent="0.3">
      <c r="B109" s="12" t="s">
        <v>3</v>
      </c>
      <c r="C109" s="12">
        <v>3</v>
      </c>
      <c r="D109" s="12">
        <v>1</v>
      </c>
      <c r="E109" s="12">
        <v>1</v>
      </c>
      <c r="F109" s="12">
        <f t="shared" si="62"/>
        <v>1</v>
      </c>
      <c r="G109" s="13">
        <f t="shared" si="63"/>
        <v>1.5</v>
      </c>
      <c r="H109" s="14">
        <f t="shared" si="64"/>
        <v>0.5</v>
      </c>
      <c r="I109" s="12">
        <v>1305</v>
      </c>
      <c r="J109" s="12">
        <v>3914</v>
      </c>
      <c r="K109" s="23">
        <f t="shared" si="65"/>
        <v>1304.6666666666667</v>
      </c>
    </row>
    <row r="110" spans="1:12" x14ac:dyDescent="0.3">
      <c r="A110" s="12" t="s">
        <v>112</v>
      </c>
      <c r="B110" s="12" t="s">
        <v>2</v>
      </c>
      <c r="C110" s="12">
        <v>3</v>
      </c>
      <c r="D110" s="12">
        <v>1</v>
      </c>
      <c r="E110" s="12">
        <v>0</v>
      </c>
      <c r="F110" s="12">
        <f t="shared" si="62"/>
        <v>2</v>
      </c>
      <c r="G110" s="13">
        <f t="shared" si="63"/>
        <v>1</v>
      </c>
      <c r="H110" s="14">
        <f t="shared" si="64"/>
        <v>0.33333333333333331</v>
      </c>
      <c r="I110" s="12">
        <v>1330</v>
      </c>
      <c r="J110" s="12">
        <v>4364</v>
      </c>
      <c r="K110" s="23">
        <f t="shared" si="65"/>
        <v>1454.6666666666667</v>
      </c>
      <c r="L110" s="12">
        <v>1213</v>
      </c>
    </row>
    <row r="111" spans="1:12" x14ac:dyDescent="0.3">
      <c r="A111" s="12" t="s">
        <v>116</v>
      </c>
      <c r="B111" s="12" t="s">
        <v>2</v>
      </c>
      <c r="C111" s="12">
        <v>3</v>
      </c>
      <c r="D111" s="12">
        <v>1</v>
      </c>
      <c r="E111" s="12">
        <v>0</v>
      </c>
      <c r="F111" s="12">
        <f t="shared" si="62"/>
        <v>2</v>
      </c>
      <c r="G111" s="13">
        <f t="shared" si="63"/>
        <v>1</v>
      </c>
      <c r="H111" s="14">
        <f>G111/C111</f>
        <v>0.33333333333333331</v>
      </c>
      <c r="I111" s="12">
        <v>1560</v>
      </c>
      <c r="J111" s="12">
        <v>5055</v>
      </c>
      <c r="K111" s="23">
        <f>J111/C111</f>
        <v>1685</v>
      </c>
      <c r="L111" s="12">
        <v>1224</v>
      </c>
    </row>
    <row r="112" spans="1:12" x14ac:dyDescent="0.3">
      <c r="A112" s="12" t="s">
        <v>120</v>
      </c>
      <c r="B112" s="12" t="s">
        <v>2</v>
      </c>
      <c r="C112" s="12">
        <v>1</v>
      </c>
      <c r="D112" s="12">
        <v>1</v>
      </c>
      <c r="E112" s="12">
        <v>0</v>
      </c>
      <c r="F112" s="12">
        <f t="shared" si="62"/>
        <v>0</v>
      </c>
      <c r="G112" s="13">
        <f t="shared" si="63"/>
        <v>1</v>
      </c>
      <c r="H112" s="14">
        <f>G112/C112</f>
        <v>1</v>
      </c>
      <c r="I112" s="12">
        <v>2108</v>
      </c>
      <c r="J112" s="12">
        <v>1308</v>
      </c>
      <c r="K112" s="23">
        <f>J112/C112</f>
        <v>1308</v>
      </c>
      <c r="L112" s="12">
        <v>1245</v>
      </c>
    </row>
    <row r="113" spans="1:17" x14ac:dyDescent="0.3">
      <c r="A113" s="12" t="s">
        <v>126</v>
      </c>
      <c r="B113" s="12" t="s">
        <v>2</v>
      </c>
      <c r="C113" s="12">
        <v>1</v>
      </c>
      <c r="D113" s="12">
        <v>0</v>
      </c>
      <c r="E113" s="12">
        <v>0</v>
      </c>
      <c r="F113" s="12">
        <f t="shared" si="62"/>
        <v>1</v>
      </c>
      <c r="G113" s="15">
        <f t="shared" si="63"/>
        <v>0</v>
      </c>
      <c r="H113" s="14">
        <f>G113/C113</f>
        <v>0</v>
      </c>
      <c r="J113" s="12">
        <v>1506</v>
      </c>
      <c r="K113" s="12">
        <f>J113/C113</f>
        <v>1506</v>
      </c>
      <c r="L113" s="12">
        <v>1260</v>
      </c>
    </row>
    <row r="114" spans="1:17" x14ac:dyDescent="0.3">
      <c r="C114" s="13">
        <f>SUM(C107:C113)</f>
        <v>13</v>
      </c>
      <c r="D114" s="13">
        <f>SUM(D107:D113)</f>
        <v>4</v>
      </c>
      <c r="E114" s="13">
        <f>SUM(E107:E113)</f>
        <v>1</v>
      </c>
      <c r="F114" s="13">
        <f>SUM(F107:F113)</f>
        <v>8</v>
      </c>
      <c r="G114" s="13">
        <f>SUM(G107:G113)</f>
        <v>4.5</v>
      </c>
      <c r="H114" s="24">
        <f t="shared" si="64"/>
        <v>0.34615384615384615</v>
      </c>
      <c r="I114" s="26">
        <v>1370</v>
      </c>
      <c r="J114" s="13">
        <f>SUM(J107:J113)</f>
        <v>19241</v>
      </c>
      <c r="K114" s="25">
        <f t="shared" si="65"/>
        <v>1480.0769230769231</v>
      </c>
      <c r="P114" s="28"/>
      <c r="Q114" s="28"/>
    </row>
    <row r="116" spans="1:17" x14ac:dyDescent="0.3">
      <c r="A116" s="22" t="s">
        <v>38</v>
      </c>
    </row>
    <row r="117" spans="1:17" x14ac:dyDescent="0.3">
      <c r="C117" s="12" t="s">
        <v>74</v>
      </c>
      <c r="D117" s="12" t="s">
        <v>75</v>
      </c>
      <c r="E117" s="12" t="s">
        <v>76</v>
      </c>
      <c r="F117" s="12" t="s">
        <v>74</v>
      </c>
      <c r="G117" s="12" t="s">
        <v>0</v>
      </c>
      <c r="H117" s="12" t="s">
        <v>5</v>
      </c>
      <c r="I117" s="12" t="s">
        <v>78</v>
      </c>
      <c r="J117" s="12" t="s">
        <v>14</v>
      </c>
      <c r="K117" s="12" t="s">
        <v>1</v>
      </c>
      <c r="L117" s="12" t="s">
        <v>77</v>
      </c>
    </row>
    <row r="118" spans="1:17" x14ac:dyDescent="0.3">
      <c r="A118" s="12" t="s">
        <v>12</v>
      </c>
      <c r="B118" s="12" t="s">
        <v>2</v>
      </c>
      <c r="C118" s="12">
        <v>1</v>
      </c>
      <c r="D118" s="12">
        <v>0</v>
      </c>
      <c r="E118" s="12">
        <v>0</v>
      </c>
      <c r="F118" s="12">
        <f>C118-D118-E118</f>
        <v>1</v>
      </c>
      <c r="G118" s="13">
        <f>D118+E118/2</f>
        <v>0</v>
      </c>
      <c r="H118" s="14">
        <f>G118/C118</f>
        <v>0</v>
      </c>
      <c r="J118" s="12">
        <v>1697</v>
      </c>
      <c r="K118" s="23">
        <f>J118/C118</f>
        <v>1697</v>
      </c>
      <c r="L118" s="12" t="s">
        <v>37</v>
      </c>
    </row>
    <row r="119" spans="1:17" x14ac:dyDescent="0.3">
      <c r="B119" s="12" t="s">
        <v>3</v>
      </c>
      <c r="C119" s="12">
        <v>3</v>
      </c>
      <c r="D119" s="12">
        <v>0</v>
      </c>
      <c r="E119" s="12">
        <v>0</v>
      </c>
      <c r="F119" s="12">
        <f>C119-D119-E119</f>
        <v>3</v>
      </c>
      <c r="G119" s="13">
        <f>D119+E119/2</f>
        <v>0</v>
      </c>
      <c r="H119" s="14">
        <f>G119/C119</f>
        <v>0</v>
      </c>
      <c r="J119" s="12">
        <v>4528</v>
      </c>
      <c r="K119" s="23">
        <f>J119/C119</f>
        <v>1509.3333333333333</v>
      </c>
    </row>
    <row r="120" spans="1:17" x14ac:dyDescent="0.3">
      <c r="C120" s="13">
        <f>SUM(C118:C119)</f>
        <v>4</v>
      </c>
      <c r="D120" s="13">
        <f>SUM(D118:D119)</f>
        <v>0</v>
      </c>
      <c r="E120" s="13">
        <f>SUM(E118:E119)</f>
        <v>0</v>
      </c>
      <c r="F120" s="13">
        <f>SUM(F118:F119)</f>
        <v>4</v>
      </c>
      <c r="G120" s="13">
        <f>SUM(G118:G119)</f>
        <v>0</v>
      </c>
      <c r="H120" s="24">
        <f>G120/C120</f>
        <v>0</v>
      </c>
      <c r="I120" s="13"/>
      <c r="J120" s="13">
        <f>SUM(J118:J119)</f>
        <v>6225</v>
      </c>
      <c r="K120" s="25">
        <f>J120/C120</f>
        <v>1556.25</v>
      </c>
      <c r="P120" s="28"/>
      <c r="Q120" s="28"/>
    </row>
    <row r="121" spans="1:17" x14ac:dyDescent="0.3">
      <c r="C121" s="13"/>
      <c r="D121" s="13"/>
      <c r="E121" s="13"/>
      <c r="F121" s="13"/>
      <c r="G121" s="13"/>
      <c r="H121" s="24"/>
      <c r="I121" s="13"/>
      <c r="J121" s="13"/>
      <c r="K121" s="25"/>
    </row>
    <row r="122" spans="1:17" x14ac:dyDescent="0.3">
      <c r="A122" s="22" t="s">
        <v>23</v>
      </c>
    </row>
    <row r="123" spans="1:17" x14ac:dyDescent="0.3">
      <c r="C123" s="12" t="s">
        <v>74</v>
      </c>
      <c r="D123" s="12" t="s">
        <v>75</v>
      </c>
      <c r="E123" s="12" t="s">
        <v>76</v>
      </c>
      <c r="F123" s="12" t="s">
        <v>74</v>
      </c>
      <c r="G123" s="12" t="s">
        <v>0</v>
      </c>
      <c r="H123" s="12" t="s">
        <v>5</v>
      </c>
      <c r="I123" s="12" t="s">
        <v>78</v>
      </c>
      <c r="J123" s="12" t="s">
        <v>14</v>
      </c>
      <c r="K123" s="12" t="s">
        <v>1</v>
      </c>
      <c r="L123" s="12" t="s">
        <v>77</v>
      </c>
    </row>
    <row r="124" spans="1:17" x14ac:dyDescent="0.3">
      <c r="A124" s="12" t="s">
        <v>8</v>
      </c>
      <c r="B124" s="12" t="s">
        <v>3</v>
      </c>
      <c r="C124" s="12">
        <v>2</v>
      </c>
      <c r="D124" s="12">
        <v>1</v>
      </c>
      <c r="E124" s="12">
        <v>0</v>
      </c>
      <c r="F124" s="12">
        <f>C124-D124-E124</f>
        <v>1</v>
      </c>
      <c r="G124" s="13">
        <f>D124+E124/2</f>
        <v>1</v>
      </c>
      <c r="H124" s="14">
        <f>G124/C124</f>
        <v>0.5</v>
      </c>
      <c r="I124" s="12">
        <v>1361</v>
      </c>
      <c r="J124" s="12">
        <v>2721</v>
      </c>
      <c r="K124" s="23">
        <f>J124/C124</f>
        <v>1360.5</v>
      </c>
      <c r="L124" s="12" t="s">
        <v>37</v>
      </c>
    </row>
    <row r="125" spans="1:17" x14ac:dyDescent="0.3">
      <c r="C125" s="13">
        <f>SUM(C124:C124)</f>
        <v>2</v>
      </c>
      <c r="D125" s="13">
        <f>SUM(D124:D124)</f>
        <v>1</v>
      </c>
      <c r="E125" s="13">
        <f>SUM(E124:E124)</f>
        <v>0</v>
      </c>
      <c r="F125" s="13">
        <f>SUM(F124:F124)</f>
        <v>1</v>
      </c>
      <c r="G125" s="13">
        <f>SUM(G124:G124)</f>
        <v>1</v>
      </c>
      <c r="H125" s="24">
        <f>G125/C125</f>
        <v>0.5</v>
      </c>
      <c r="I125" s="26">
        <v>1361</v>
      </c>
      <c r="J125" s="13">
        <f>SUM(J124:J124)</f>
        <v>2721</v>
      </c>
      <c r="K125" s="25">
        <f>J125/C125</f>
        <v>1360.5</v>
      </c>
      <c r="P125" s="28"/>
      <c r="Q125" s="28"/>
    </row>
    <row r="126" spans="1:17" x14ac:dyDescent="0.3">
      <c r="C126" s="13"/>
      <c r="D126" s="13"/>
      <c r="E126" s="13"/>
      <c r="F126" s="13"/>
      <c r="G126" s="13"/>
      <c r="H126" s="24"/>
      <c r="I126" s="26"/>
      <c r="J126" s="13"/>
      <c r="K126" s="25"/>
      <c r="P126" s="28"/>
      <c r="Q126" s="28"/>
    </row>
    <row r="127" spans="1:17" x14ac:dyDescent="0.3">
      <c r="A127" s="22" t="s">
        <v>191</v>
      </c>
    </row>
    <row r="128" spans="1:17" x14ac:dyDescent="0.3">
      <c r="C128" s="12" t="s">
        <v>74</v>
      </c>
      <c r="D128" s="12" t="s">
        <v>75</v>
      </c>
      <c r="E128" s="12" t="s">
        <v>76</v>
      </c>
      <c r="F128" s="12" t="s">
        <v>74</v>
      </c>
      <c r="G128" s="12" t="s">
        <v>0</v>
      </c>
      <c r="H128" s="12" t="s">
        <v>5</v>
      </c>
      <c r="I128" s="12" t="s">
        <v>78</v>
      </c>
      <c r="J128" s="12" t="s">
        <v>14</v>
      </c>
      <c r="K128" s="12" t="s">
        <v>1</v>
      </c>
      <c r="L128" s="12" t="s">
        <v>77</v>
      </c>
    </row>
    <row r="129" spans="1:17" x14ac:dyDescent="0.3">
      <c r="A129" s="31" t="s">
        <v>190</v>
      </c>
      <c r="B129" s="31" t="s">
        <v>3</v>
      </c>
      <c r="C129" s="31">
        <v>1</v>
      </c>
      <c r="D129" s="31">
        <v>0</v>
      </c>
      <c r="E129" s="31">
        <v>0</v>
      </c>
      <c r="F129" s="31">
        <f>C129-D129-E129</f>
        <v>1</v>
      </c>
      <c r="G129" s="32">
        <f>D129+E129/2</f>
        <v>0</v>
      </c>
      <c r="H129" s="33">
        <f t="shared" ref="H129" si="66">G129/C129</f>
        <v>0</v>
      </c>
      <c r="I129" s="31"/>
      <c r="J129" s="31"/>
      <c r="K129" s="34"/>
      <c r="L129" s="31"/>
    </row>
    <row r="130" spans="1:17" x14ac:dyDescent="0.3">
      <c r="C130" s="13">
        <f>SUM(C129:C129)</f>
        <v>1</v>
      </c>
      <c r="D130" s="13">
        <f>SUM(D129:D129)</f>
        <v>0</v>
      </c>
      <c r="E130" s="13">
        <f>SUM(E129:E129)</f>
        <v>0</v>
      </c>
      <c r="F130" s="13">
        <f>SUM(F129:F129)</f>
        <v>1</v>
      </c>
      <c r="G130" s="13">
        <f>SUM(G129:G129)</f>
        <v>0</v>
      </c>
      <c r="H130" s="24">
        <f>G130/C130</f>
        <v>0</v>
      </c>
      <c r="I130" s="26"/>
      <c r="J130" s="13">
        <f>SUM(J129:J129)</f>
        <v>0</v>
      </c>
      <c r="K130" s="25">
        <f>J130/C130</f>
        <v>0</v>
      </c>
      <c r="P130" s="28"/>
      <c r="Q130" s="28"/>
    </row>
    <row r="132" spans="1:17" x14ac:dyDescent="0.3">
      <c r="A132" s="22" t="s">
        <v>24</v>
      </c>
    </row>
    <row r="133" spans="1:17" x14ac:dyDescent="0.3">
      <c r="C133" s="12" t="s">
        <v>74</v>
      </c>
      <c r="D133" s="12" t="s">
        <v>75</v>
      </c>
      <c r="E133" s="12" t="s">
        <v>76</v>
      </c>
      <c r="F133" s="12" t="s">
        <v>74</v>
      </c>
      <c r="G133" s="12" t="s">
        <v>0</v>
      </c>
      <c r="H133" s="12" t="s">
        <v>5</v>
      </c>
      <c r="I133" s="12" t="s">
        <v>78</v>
      </c>
      <c r="J133" s="12" t="s">
        <v>14</v>
      </c>
      <c r="K133" s="12" t="s">
        <v>1</v>
      </c>
      <c r="L133" s="12" t="s">
        <v>77</v>
      </c>
    </row>
    <row r="134" spans="1:17" x14ac:dyDescent="0.3">
      <c r="A134" s="31" t="s">
        <v>190</v>
      </c>
      <c r="B134" s="31" t="s">
        <v>3</v>
      </c>
      <c r="C134" s="31">
        <v>1</v>
      </c>
      <c r="D134" s="31">
        <v>0</v>
      </c>
      <c r="E134" s="31">
        <v>0</v>
      </c>
      <c r="F134" s="31">
        <f t="shared" ref="F134:F140" si="67">C134-D134-E134</f>
        <v>1</v>
      </c>
      <c r="G134" s="32">
        <f t="shared" ref="G134:G140" si="68">D134+E134/2</f>
        <v>0</v>
      </c>
      <c r="H134" s="33">
        <f t="shared" ref="H134:H141" si="69">G134/C134</f>
        <v>0</v>
      </c>
      <c r="I134" s="31"/>
      <c r="J134" s="31"/>
      <c r="K134" s="34"/>
      <c r="L134" s="31"/>
    </row>
    <row r="135" spans="1:17" x14ac:dyDescent="0.3">
      <c r="A135" s="12" t="s">
        <v>183</v>
      </c>
      <c r="B135" s="12" t="s">
        <v>3</v>
      </c>
      <c r="C135" s="12">
        <v>5</v>
      </c>
      <c r="D135" s="12">
        <v>3</v>
      </c>
      <c r="E135" s="12">
        <v>0</v>
      </c>
      <c r="F135" s="12">
        <f t="shared" si="67"/>
        <v>2</v>
      </c>
      <c r="G135" s="13">
        <f t="shared" si="68"/>
        <v>3</v>
      </c>
      <c r="H135" s="14">
        <f t="shared" ref="H135" si="70">G135/C135</f>
        <v>0.6</v>
      </c>
      <c r="K135" s="23"/>
    </row>
    <row r="136" spans="1:17" x14ac:dyDescent="0.3">
      <c r="A136" s="12" t="s">
        <v>105</v>
      </c>
      <c r="B136" s="12" t="s">
        <v>4</v>
      </c>
      <c r="C136" s="12">
        <v>5</v>
      </c>
      <c r="D136" s="12">
        <v>2</v>
      </c>
      <c r="E136" s="12">
        <v>0</v>
      </c>
      <c r="F136" s="12">
        <f t="shared" si="67"/>
        <v>3</v>
      </c>
      <c r="G136" s="13">
        <f t="shared" si="68"/>
        <v>2</v>
      </c>
      <c r="H136" s="14">
        <f t="shared" ref="H136" si="71">G136/C136</f>
        <v>0.4</v>
      </c>
      <c r="I136" s="12">
        <v>1505</v>
      </c>
      <c r="J136" s="12">
        <v>7885</v>
      </c>
      <c r="K136" s="23">
        <f t="shared" ref="K136" si="72">J136/C136</f>
        <v>1577</v>
      </c>
      <c r="L136" s="12">
        <v>1599</v>
      </c>
    </row>
    <row r="137" spans="1:17" x14ac:dyDescent="0.3">
      <c r="B137" s="12" t="s">
        <v>2</v>
      </c>
      <c r="C137" s="12">
        <v>9</v>
      </c>
      <c r="D137" s="12">
        <v>3</v>
      </c>
      <c r="E137" s="12">
        <v>0</v>
      </c>
      <c r="F137" s="12">
        <f t="shared" si="67"/>
        <v>6</v>
      </c>
      <c r="G137" s="13">
        <f t="shared" si="68"/>
        <v>3</v>
      </c>
      <c r="H137" s="14">
        <f t="shared" si="69"/>
        <v>0.33333333333333331</v>
      </c>
      <c r="I137" s="12">
        <v>1624</v>
      </c>
      <c r="J137" s="12">
        <v>15743</v>
      </c>
      <c r="K137" s="23">
        <f t="shared" ref="K137:K140" si="73">J137/C137</f>
        <v>1749.2222222222222</v>
      </c>
    </row>
    <row r="138" spans="1:17" x14ac:dyDescent="0.3">
      <c r="A138" s="12" t="s">
        <v>6</v>
      </c>
      <c r="B138" s="12" t="s">
        <v>2</v>
      </c>
      <c r="C138" s="12">
        <v>6</v>
      </c>
      <c r="D138" s="12">
        <v>2</v>
      </c>
      <c r="E138" s="12">
        <v>0</v>
      </c>
      <c r="F138" s="12">
        <f t="shared" si="67"/>
        <v>4</v>
      </c>
      <c r="G138" s="13">
        <f t="shared" si="68"/>
        <v>2</v>
      </c>
      <c r="H138" s="14">
        <f t="shared" si="69"/>
        <v>0.33333333333333331</v>
      </c>
      <c r="I138" s="12">
        <v>1514</v>
      </c>
      <c r="J138" s="12">
        <v>9835</v>
      </c>
      <c r="K138" s="23">
        <f t="shared" si="73"/>
        <v>1639.1666666666667</v>
      </c>
      <c r="L138" s="12">
        <v>1743</v>
      </c>
    </row>
    <row r="139" spans="1:17" x14ac:dyDescent="0.3">
      <c r="A139" s="12" t="s">
        <v>10</v>
      </c>
      <c r="B139" s="12" t="s">
        <v>2</v>
      </c>
      <c r="C139" s="12">
        <v>1</v>
      </c>
      <c r="D139" s="12">
        <v>1</v>
      </c>
      <c r="E139" s="12">
        <v>0</v>
      </c>
      <c r="F139" s="12">
        <f t="shared" si="67"/>
        <v>0</v>
      </c>
      <c r="G139" s="13">
        <f t="shared" si="68"/>
        <v>1</v>
      </c>
      <c r="H139" s="14">
        <f t="shared" si="69"/>
        <v>1</v>
      </c>
      <c r="I139" s="12">
        <v>2050</v>
      </c>
      <c r="J139" s="12">
        <v>1250</v>
      </c>
      <c r="K139" s="23">
        <f t="shared" si="73"/>
        <v>1250</v>
      </c>
      <c r="L139" s="12">
        <v>1581</v>
      </c>
    </row>
    <row r="140" spans="1:17" x14ac:dyDescent="0.3">
      <c r="B140" s="12" t="s">
        <v>3</v>
      </c>
      <c r="C140" s="12">
        <v>4</v>
      </c>
      <c r="D140" s="12">
        <v>2</v>
      </c>
      <c r="E140" s="12">
        <v>0</v>
      </c>
      <c r="F140" s="12">
        <f t="shared" si="67"/>
        <v>2</v>
      </c>
      <c r="G140" s="13">
        <f t="shared" si="68"/>
        <v>2</v>
      </c>
      <c r="H140" s="14">
        <f t="shared" si="69"/>
        <v>0.5</v>
      </c>
      <c r="I140" s="12">
        <v>1473</v>
      </c>
      <c r="J140" s="12">
        <v>5893</v>
      </c>
      <c r="K140" s="23">
        <f t="shared" si="73"/>
        <v>1473.25</v>
      </c>
    </row>
    <row r="141" spans="1:17" x14ac:dyDescent="0.3">
      <c r="C141" s="13">
        <f>SUM(C134:C140)</f>
        <v>31</v>
      </c>
      <c r="D141" s="13">
        <f>SUM(D134:D140)</f>
        <v>13</v>
      </c>
      <c r="E141" s="13">
        <f>SUM(E134:E140)</f>
        <v>0</v>
      </c>
      <c r="F141" s="13">
        <f>SUM(F134:F140)</f>
        <v>18</v>
      </c>
      <c r="G141" s="13">
        <f>SUM(G134:G140)</f>
        <v>13</v>
      </c>
      <c r="H141" s="24">
        <f t="shared" si="69"/>
        <v>0.41935483870967744</v>
      </c>
      <c r="I141" s="26">
        <v>1552</v>
      </c>
      <c r="J141" s="13">
        <f>SUM(J134:J140)</f>
        <v>40606</v>
      </c>
      <c r="K141" s="25">
        <f>J141/SUM(C135:C140)</f>
        <v>1353.5333333333333</v>
      </c>
      <c r="P141" s="28"/>
      <c r="Q141" s="28"/>
    </row>
    <row r="142" spans="1:17" x14ac:dyDescent="0.3">
      <c r="C142" s="13"/>
      <c r="D142" s="13"/>
      <c r="E142" s="13"/>
      <c r="F142" s="13"/>
      <c r="G142" s="13"/>
      <c r="H142" s="24"/>
      <c r="I142" s="26"/>
      <c r="J142" s="13"/>
      <c r="K142" s="25"/>
    </row>
    <row r="143" spans="1:17" x14ac:dyDescent="0.3">
      <c r="A143" s="22" t="s">
        <v>40</v>
      </c>
      <c r="C143" s="13"/>
      <c r="D143" s="13"/>
      <c r="E143" s="13"/>
      <c r="F143" s="13"/>
      <c r="G143" s="13"/>
      <c r="H143" s="24"/>
      <c r="I143" s="26"/>
      <c r="J143" s="13"/>
      <c r="K143" s="25"/>
    </row>
    <row r="144" spans="1:17" x14ac:dyDescent="0.3">
      <c r="C144" s="12" t="s">
        <v>74</v>
      </c>
      <c r="D144" s="12" t="s">
        <v>75</v>
      </c>
      <c r="E144" s="12" t="s">
        <v>76</v>
      </c>
      <c r="F144" s="12" t="s">
        <v>74</v>
      </c>
      <c r="G144" s="12" t="s">
        <v>0</v>
      </c>
      <c r="H144" s="12" t="s">
        <v>5</v>
      </c>
      <c r="I144" s="12" t="s">
        <v>78</v>
      </c>
      <c r="J144" s="12" t="s">
        <v>14</v>
      </c>
      <c r="K144" s="12" t="s">
        <v>1</v>
      </c>
      <c r="L144" s="12" t="s">
        <v>77</v>
      </c>
    </row>
    <row r="145" spans="1:12" x14ac:dyDescent="0.3">
      <c r="A145" s="12" t="s">
        <v>6</v>
      </c>
      <c r="B145" s="12" t="s">
        <v>2</v>
      </c>
      <c r="C145" s="12">
        <v>3</v>
      </c>
      <c r="D145" s="12">
        <v>0</v>
      </c>
      <c r="E145" s="12">
        <v>1</v>
      </c>
      <c r="F145" s="12">
        <f t="shared" ref="F145:F155" si="74">C145-D145-E145</f>
        <v>2</v>
      </c>
      <c r="G145" s="13">
        <f t="shared" ref="G145:G155" si="75">D145+E145/2</f>
        <v>0.5</v>
      </c>
      <c r="H145" s="14">
        <f t="shared" ref="H145:H155" si="76">G145/C145</f>
        <v>0.16666666666666666</v>
      </c>
      <c r="I145" s="12">
        <v>1219</v>
      </c>
      <c r="J145" s="12">
        <v>4477</v>
      </c>
      <c r="K145" s="23">
        <f t="shared" ref="K145:K155" si="77">J145/C145</f>
        <v>1492.3333333333333</v>
      </c>
      <c r="L145" s="12" t="s">
        <v>37</v>
      </c>
    </row>
    <row r="146" spans="1:12" x14ac:dyDescent="0.3">
      <c r="A146" s="12" t="s">
        <v>7</v>
      </c>
      <c r="B146" s="12" t="s">
        <v>2</v>
      </c>
      <c r="C146" s="12">
        <v>8</v>
      </c>
      <c r="D146" s="12">
        <v>3</v>
      </c>
      <c r="E146" s="12">
        <v>3</v>
      </c>
      <c r="F146" s="12">
        <f t="shared" si="74"/>
        <v>2</v>
      </c>
      <c r="G146" s="13">
        <f t="shared" si="75"/>
        <v>4.5</v>
      </c>
      <c r="H146" s="14">
        <f t="shared" si="76"/>
        <v>0.5625</v>
      </c>
      <c r="I146" s="12">
        <v>1384</v>
      </c>
      <c r="J146" s="12">
        <v>10731</v>
      </c>
      <c r="K146" s="23">
        <f t="shared" si="77"/>
        <v>1341.375</v>
      </c>
      <c r="L146" s="12" t="s">
        <v>37</v>
      </c>
    </row>
    <row r="147" spans="1:12" x14ac:dyDescent="0.3">
      <c r="A147" s="12" t="s">
        <v>8</v>
      </c>
      <c r="B147" s="12" t="s">
        <v>3</v>
      </c>
      <c r="C147" s="12">
        <v>9</v>
      </c>
      <c r="D147" s="12">
        <v>4</v>
      </c>
      <c r="E147" s="12">
        <v>1</v>
      </c>
      <c r="F147" s="12">
        <f t="shared" si="74"/>
        <v>4</v>
      </c>
      <c r="G147" s="13">
        <f t="shared" si="75"/>
        <v>4.5</v>
      </c>
      <c r="H147" s="14">
        <f t="shared" si="76"/>
        <v>0.5</v>
      </c>
      <c r="I147" s="12">
        <v>1442</v>
      </c>
      <c r="J147" s="12">
        <v>12979</v>
      </c>
      <c r="K147" s="23">
        <f t="shared" si="77"/>
        <v>1442.1111111111111</v>
      </c>
      <c r="L147" s="12" t="s">
        <v>37</v>
      </c>
    </row>
    <row r="148" spans="1:12" x14ac:dyDescent="0.3">
      <c r="A148" s="12" t="s">
        <v>9</v>
      </c>
      <c r="B148" s="12" t="s">
        <v>2</v>
      </c>
      <c r="C148" s="12">
        <v>6</v>
      </c>
      <c r="D148" s="12">
        <v>2</v>
      </c>
      <c r="E148" s="12">
        <v>1</v>
      </c>
      <c r="F148" s="12">
        <f t="shared" si="74"/>
        <v>3</v>
      </c>
      <c r="G148" s="13">
        <f t="shared" si="75"/>
        <v>2.5</v>
      </c>
      <c r="H148" s="14">
        <f t="shared" si="76"/>
        <v>0.41666666666666669</v>
      </c>
      <c r="I148" s="12">
        <v>1397</v>
      </c>
      <c r="J148" s="12">
        <v>8725</v>
      </c>
      <c r="K148" s="23">
        <f t="shared" si="77"/>
        <v>1454.1666666666667</v>
      </c>
      <c r="L148" s="12">
        <v>1354</v>
      </c>
    </row>
    <row r="149" spans="1:12" x14ac:dyDescent="0.3">
      <c r="A149" s="12" t="s">
        <v>10</v>
      </c>
      <c r="B149" s="12" t="s">
        <v>2</v>
      </c>
      <c r="C149" s="12">
        <v>3</v>
      </c>
      <c r="D149" s="12">
        <v>1</v>
      </c>
      <c r="E149" s="12">
        <v>1</v>
      </c>
      <c r="F149" s="12">
        <f t="shared" si="74"/>
        <v>1</v>
      </c>
      <c r="G149" s="13">
        <f t="shared" si="75"/>
        <v>1.5</v>
      </c>
      <c r="H149" s="14">
        <f t="shared" si="76"/>
        <v>0.5</v>
      </c>
      <c r="I149" s="12">
        <v>1554</v>
      </c>
      <c r="J149" s="12">
        <v>4661</v>
      </c>
      <c r="K149" s="23">
        <f t="shared" si="77"/>
        <v>1553.6666666666667</v>
      </c>
      <c r="L149" s="12">
        <v>1356</v>
      </c>
    </row>
    <row r="150" spans="1:12" x14ac:dyDescent="0.3">
      <c r="B150" s="12" t="s">
        <v>3</v>
      </c>
      <c r="C150" s="12">
        <v>5</v>
      </c>
      <c r="D150" s="12">
        <v>1</v>
      </c>
      <c r="E150" s="12">
        <v>1</v>
      </c>
      <c r="F150" s="12">
        <f t="shared" si="74"/>
        <v>3</v>
      </c>
      <c r="G150" s="13">
        <f t="shared" si="75"/>
        <v>1.5</v>
      </c>
      <c r="H150" s="14">
        <f t="shared" si="76"/>
        <v>0.3</v>
      </c>
      <c r="I150" s="12">
        <v>1306</v>
      </c>
      <c r="J150" s="12">
        <v>7277</v>
      </c>
      <c r="K150" s="23">
        <f t="shared" si="77"/>
        <v>1455.4</v>
      </c>
    </row>
    <row r="151" spans="1:12" ht="15" customHeight="1" x14ac:dyDescent="0.3">
      <c r="A151" s="12" t="s">
        <v>11</v>
      </c>
      <c r="B151" s="12" t="s">
        <v>3</v>
      </c>
      <c r="C151" s="12">
        <v>3</v>
      </c>
      <c r="D151" s="12">
        <v>1</v>
      </c>
      <c r="E151" s="12">
        <v>1</v>
      </c>
      <c r="F151" s="12">
        <f t="shared" si="74"/>
        <v>1</v>
      </c>
      <c r="G151" s="13">
        <f t="shared" si="75"/>
        <v>1.5</v>
      </c>
      <c r="H151" s="14">
        <f t="shared" si="76"/>
        <v>0.5</v>
      </c>
      <c r="I151" s="12">
        <v>1382</v>
      </c>
      <c r="J151" s="12">
        <v>4146</v>
      </c>
      <c r="K151" s="23">
        <f t="shared" si="77"/>
        <v>1382</v>
      </c>
      <c r="L151" s="12">
        <v>1359</v>
      </c>
    </row>
    <row r="152" spans="1:12" x14ac:dyDescent="0.3">
      <c r="A152" s="12" t="s">
        <v>12</v>
      </c>
      <c r="B152" s="12" t="s">
        <v>2</v>
      </c>
      <c r="C152" s="12">
        <v>4</v>
      </c>
      <c r="D152" s="12">
        <v>0</v>
      </c>
      <c r="E152" s="12">
        <v>2</v>
      </c>
      <c r="F152" s="12">
        <f t="shared" si="74"/>
        <v>2</v>
      </c>
      <c r="G152" s="13">
        <f t="shared" si="75"/>
        <v>1</v>
      </c>
      <c r="H152" s="14">
        <f t="shared" si="76"/>
        <v>0.25</v>
      </c>
      <c r="I152" s="12">
        <v>1257</v>
      </c>
      <c r="J152" s="12">
        <v>5800</v>
      </c>
      <c r="K152" s="23">
        <f t="shared" si="77"/>
        <v>1450</v>
      </c>
      <c r="L152" s="12">
        <v>1365</v>
      </c>
    </row>
    <row r="153" spans="1:12" x14ac:dyDescent="0.3">
      <c r="B153" s="12" t="s">
        <v>3</v>
      </c>
      <c r="C153" s="12">
        <v>7</v>
      </c>
      <c r="D153" s="12">
        <v>2</v>
      </c>
      <c r="E153" s="12">
        <v>0</v>
      </c>
      <c r="F153" s="12">
        <f t="shared" si="74"/>
        <v>5</v>
      </c>
      <c r="G153" s="13">
        <f t="shared" si="75"/>
        <v>2</v>
      </c>
      <c r="H153" s="14">
        <f t="shared" si="76"/>
        <v>0.2857142857142857</v>
      </c>
      <c r="I153" s="12">
        <v>1455</v>
      </c>
      <c r="J153" s="12">
        <v>11289</v>
      </c>
      <c r="K153" s="23">
        <f t="shared" si="77"/>
        <v>1612.7142857142858</v>
      </c>
    </row>
    <row r="154" spans="1:12" x14ac:dyDescent="0.3">
      <c r="A154" s="12" t="s">
        <v>13</v>
      </c>
      <c r="B154" s="12" t="s">
        <v>2</v>
      </c>
      <c r="C154" s="12">
        <v>3</v>
      </c>
      <c r="D154" s="12">
        <v>2</v>
      </c>
      <c r="E154" s="12">
        <v>1</v>
      </c>
      <c r="F154" s="12">
        <f t="shared" si="74"/>
        <v>0</v>
      </c>
      <c r="G154" s="13">
        <f t="shared" si="75"/>
        <v>2.5</v>
      </c>
      <c r="H154" s="14">
        <f t="shared" si="76"/>
        <v>0.83333333333333337</v>
      </c>
      <c r="I154" s="12">
        <v>1830</v>
      </c>
      <c r="J154" s="12">
        <v>4672</v>
      </c>
      <c r="K154" s="23">
        <f t="shared" si="77"/>
        <v>1557.3333333333333</v>
      </c>
      <c r="L154" s="12">
        <v>1359</v>
      </c>
    </row>
    <row r="155" spans="1:12" x14ac:dyDescent="0.3">
      <c r="B155" s="12" t="s">
        <v>3</v>
      </c>
      <c r="C155" s="12">
        <v>6</v>
      </c>
      <c r="D155" s="12">
        <v>2</v>
      </c>
      <c r="E155" s="12">
        <v>1</v>
      </c>
      <c r="F155" s="12">
        <f t="shared" si="74"/>
        <v>3</v>
      </c>
      <c r="G155" s="13">
        <f t="shared" si="75"/>
        <v>2.5</v>
      </c>
      <c r="H155" s="14">
        <f t="shared" si="76"/>
        <v>0.41666666666666669</v>
      </c>
      <c r="I155" s="12">
        <v>1461</v>
      </c>
      <c r="J155" s="12">
        <v>9107</v>
      </c>
      <c r="K155" s="23">
        <f t="shared" si="77"/>
        <v>1517.8333333333333</v>
      </c>
    </row>
    <row r="156" spans="1:12" x14ac:dyDescent="0.3">
      <c r="A156" s="12" t="s">
        <v>80</v>
      </c>
      <c r="B156" s="12" t="s">
        <v>4</v>
      </c>
      <c r="C156" s="12">
        <v>2</v>
      </c>
      <c r="D156" s="12">
        <v>0</v>
      </c>
      <c r="E156" s="12">
        <v>1</v>
      </c>
      <c r="F156" s="12">
        <f t="shared" ref="F156:F162" si="78">C156-D156-E156</f>
        <v>1</v>
      </c>
      <c r="G156" s="13">
        <f t="shared" ref="G156:G162" si="79">D156+E156/2</f>
        <v>0.5</v>
      </c>
      <c r="H156" s="14">
        <f t="shared" ref="H156:H162" si="80">G156/C156</f>
        <v>0.25</v>
      </c>
      <c r="I156" s="12">
        <v>1503</v>
      </c>
      <c r="J156" s="12">
        <v>3392</v>
      </c>
      <c r="K156" s="23">
        <f t="shared" ref="K156:K165" si="81">J156/C156</f>
        <v>1696</v>
      </c>
      <c r="L156" s="12">
        <v>1420</v>
      </c>
    </row>
    <row r="157" spans="1:12" x14ac:dyDescent="0.3">
      <c r="B157" s="12" t="s">
        <v>3</v>
      </c>
      <c r="C157" s="12">
        <v>6</v>
      </c>
      <c r="D157" s="12">
        <v>2</v>
      </c>
      <c r="E157" s="12">
        <v>3</v>
      </c>
      <c r="F157" s="12">
        <f t="shared" si="78"/>
        <v>1</v>
      </c>
      <c r="G157" s="13">
        <f t="shared" si="79"/>
        <v>3.5</v>
      </c>
      <c r="H157" s="14">
        <f t="shared" si="80"/>
        <v>0.58333333333333337</v>
      </c>
      <c r="I157" s="12">
        <v>1589</v>
      </c>
      <c r="J157" s="12">
        <v>9194</v>
      </c>
      <c r="K157" s="23">
        <f t="shared" si="81"/>
        <v>1532.3333333333333</v>
      </c>
    </row>
    <row r="158" spans="1:12" x14ac:dyDescent="0.3">
      <c r="A158" s="12" t="s">
        <v>85</v>
      </c>
      <c r="B158" s="12" t="s">
        <v>2</v>
      </c>
      <c r="C158" s="12">
        <v>7</v>
      </c>
      <c r="D158" s="12">
        <v>2</v>
      </c>
      <c r="E158" s="12">
        <v>2</v>
      </c>
      <c r="F158" s="12">
        <f t="shared" si="78"/>
        <v>3</v>
      </c>
      <c r="G158" s="13">
        <f t="shared" si="79"/>
        <v>3</v>
      </c>
      <c r="H158" s="14">
        <f t="shared" si="80"/>
        <v>0.42857142857142855</v>
      </c>
      <c r="I158" s="12">
        <v>1517</v>
      </c>
      <c r="J158" s="12">
        <v>10969</v>
      </c>
      <c r="K158" s="23">
        <f t="shared" si="81"/>
        <v>1567</v>
      </c>
      <c r="L158" s="12">
        <v>1495</v>
      </c>
    </row>
    <row r="159" spans="1:12" x14ac:dyDescent="0.3">
      <c r="B159" s="12" t="s">
        <v>3</v>
      </c>
      <c r="C159" s="12">
        <v>11</v>
      </c>
      <c r="D159" s="12">
        <v>2</v>
      </c>
      <c r="E159" s="12">
        <v>4</v>
      </c>
      <c r="F159" s="12">
        <f t="shared" si="78"/>
        <v>5</v>
      </c>
      <c r="G159" s="13">
        <f t="shared" si="79"/>
        <v>4</v>
      </c>
      <c r="H159" s="14">
        <f t="shared" si="80"/>
        <v>0.36363636363636365</v>
      </c>
      <c r="I159" s="12">
        <v>1375</v>
      </c>
      <c r="J159" s="12">
        <v>16248</v>
      </c>
      <c r="K159" s="23">
        <f t="shared" si="81"/>
        <v>1477.090909090909</v>
      </c>
    </row>
    <row r="160" spans="1:12" x14ac:dyDescent="0.3">
      <c r="A160" s="12" t="s">
        <v>92</v>
      </c>
      <c r="B160" s="12" t="s">
        <v>4</v>
      </c>
      <c r="C160" s="12">
        <v>3</v>
      </c>
      <c r="D160" s="12">
        <v>2</v>
      </c>
      <c r="E160" s="12">
        <v>0</v>
      </c>
      <c r="F160" s="12">
        <f t="shared" si="78"/>
        <v>1</v>
      </c>
      <c r="G160" s="13">
        <f t="shared" si="79"/>
        <v>2</v>
      </c>
      <c r="H160" s="14">
        <f t="shared" si="80"/>
        <v>0.66666666666666663</v>
      </c>
      <c r="I160" s="12">
        <v>1460</v>
      </c>
      <c r="J160" s="12">
        <v>4006</v>
      </c>
      <c r="K160" s="23">
        <f t="shared" si="81"/>
        <v>1335.3333333333333</v>
      </c>
      <c r="L160" s="12">
        <v>1609</v>
      </c>
    </row>
    <row r="161" spans="1:12" x14ac:dyDescent="0.3">
      <c r="B161" s="12" t="s">
        <v>2</v>
      </c>
      <c r="C161" s="12">
        <v>6</v>
      </c>
      <c r="D161" s="12">
        <v>1</v>
      </c>
      <c r="E161" s="12">
        <v>3</v>
      </c>
      <c r="F161" s="12">
        <f t="shared" si="78"/>
        <v>2</v>
      </c>
      <c r="G161" s="13">
        <f t="shared" si="79"/>
        <v>2.5</v>
      </c>
      <c r="H161" s="14">
        <f t="shared" si="80"/>
        <v>0.41666666666666669</v>
      </c>
      <c r="I161" s="12">
        <v>1698</v>
      </c>
      <c r="J161" s="12">
        <v>10528</v>
      </c>
      <c r="K161" s="23">
        <f t="shared" si="81"/>
        <v>1754.6666666666667</v>
      </c>
    </row>
    <row r="162" spans="1:12" x14ac:dyDescent="0.3">
      <c r="B162" s="12" t="s">
        <v>3</v>
      </c>
      <c r="C162" s="12">
        <v>6</v>
      </c>
      <c r="D162" s="12">
        <v>2</v>
      </c>
      <c r="E162" s="12">
        <v>1</v>
      </c>
      <c r="F162" s="12">
        <f t="shared" si="78"/>
        <v>3</v>
      </c>
      <c r="G162" s="13">
        <f t="shared" si="79"/>
        <v>2.5</v>
      </c>
      <c r="H162" s="14">
        <f t="shared" si="80"/>
        <v>0.41666666666666669</v>
      </c>
      <c r="I162" s="12">
        <v>1596</v>
      </c>
      <c r="J162" s="12">
        <v>9919</v>
      </c>
      <c r="K162" s="23">
        <f t="shared" si="81"/>
        <v>1653.1666666666667</v>
      </c>
    </row>
    <row r="163" spans="1:12" x14ac:dyDescent="0.3">
      <c r="A163" s="12" t="s">
        <v>97</v>
      </c>
      <c r="B163" s="12" t="s">
        <v>4</v>
      </c>
      <c r="C163" s="12">
        <v>3</v>
      </c>
      <c r="D163" s="12">
        <v>0</v>
      </c>
      <c r="E163" s="12">
        <v>1</v>
      </c>
      <c r="F163" s="12">
        <f t="shared" ref="F163:F178" si="82">C163-D163-E163</f>
        <v>2</v>
      </c>
      <c r="G163" s="13">
        <f t="shared" ref="G163:G178" si="83">D163+E163/2</f>
        <v>0.5</v>
      </c>
      <c r="H163" s="14">
        <f t="shared" ref="H163:H179" si="84">G163/C163</f>
        <v>0.16666666666666666</v>
      </c>
      <c r="I163" s="12">
        <v>1399</v>
      </c>
      <c r="J163" s="12">
        <v>5017</v>
      </c>
      <c r="K163" s="23">
        <f t="shared" si="81"/>
        <v>1672.3333333333333</v>
      </c>
      <c r="L163" s="12">
        <v>1598</v>
      </c>
    </row>
    <row r="164" spans="1:12" x14ac:dyDescent="0.3">
      <c r="B164" s="12" t="s">
        <v>2</v>
      </c>
      <c r="C164" s="12">
        <v>9</v>
      </c>
      <c r="D164" s="12">
        <v>1</v>
      </c>
      <c r="E164" s="12">
        <v>4</v>
      </c>
      <c r="F164" s="12">
        <f t="shared" si="82"/>
        <v>4</v>
      </c>
      <c r="G164" s="13">
        <f t="shared" si="83"/>
        <v>3</v>
      </c>
      <c r="H164" s="14">
        <f t="shared" si="84"/>
        <v>0.33333333333333331</v>
      </c>
      <c r="I164" s="12">
        <v>1637</v>
      </c>
      <c r="J164" s="12">
        <v>15860</v>
      </c>
      <c r="K164" s="23">
        <f t="shared" si="81"/>
        <v>1762.2222222222222</v>
      </c>
    </row>
    <row r="165" spans="1:12" x14ac:dyDescent="0.3">
      <c r="B165" s="12" t="s">
        <v>3</v>
      </c>
      <c r="C165" s="12">
        <v>5</v>
      </c>
      <c r="D165" s="12">
        <v>2</v>
      </c>
      <c r="E165" s="12">
        <v>1</v>
      </c>
      <c r="F165" s="12">
        <f t="shared" si="82"/>
        <v>2</v>
      </c>
      <c r="G165" s="13">
        <f t="shared" si="83"/>
        <v>2.5</v>
      </c>
      <c r="H165" s="14">
        <f t="shared" si="84"/>
        <v>0.5</v>
      </c>
      <c r="I165" s="12">
        <v>1652</v>
      </c>
      <c r="J165" s="12">
        <v>8261</v>
      </c>
      <c r="K165" s="23">
        <f t="shared" si="81"/>
        <v>1652.2</v>
      </c>
    </row>
    <row r="166" spans="1:12" x14ac:dyDescent="0.3">
      <c r="A166" s="12" t="s">
        <v>112</v>
      </c>
      <c r="B166" s="12" t="s">
        <v>2</v>
      </c>
      <c r="C166" s="12">
        <v>4</v>
      </c>
      <c r="D166" s="12">
        <v>0</v>
      </c>
      <c r="E166" s="12">
        <v>1</v>
      </c>
      <c r="F166" s="12">
        <f t="shared" si="82"/>
        <v>3</v>
      </c>
      <c r="G166" s="13">
        <f t="shared" si="83"/>
        <v>0.5</v>
      </c>
      <c r="H166" s="14">
        <f t="shared" si="84"/>
        <v>0.125</v>
      </c>
      <c r="I166" s="12">
        <v>1489</v>
      </c>
      <c r="J166" s="12">
        <v>7245</v>
      </c>
      <c r="K166" s="23">
        <f t="shared" ref="K166:K179" si="85">J166/C166</f>
        <v>1811.25</v>
      </c>
      <c r="L166" s="12">
        <v>1601</v>
      </c>
    </row>
    <row r="167" spans="1:12" x14ac:dyDescent="0.3">
      <c r="A167" s="12" t="s">
        <v>116</v>
      </c>
      <c r="B167" s="12" t="s">
        <v>4</v>
      </c>
      <c r="C167" s="12">
        <v>1</v>
      </c>
      <c r="D167" s="12">
        <v>0</v>
      </c>
      <c r="E167" s="12">
        <v>0</v>
      </c>
      <c r="F167" s="12">
        <f t="shared" si="82"/>
        <v>1</v>
      </c>
      <c r="G167" s="13">
        <f t="shared" si="83"/>
        <v>0</v>
      </c>
      <c r="H167" s="14">
        <f t="shared" si="84"/>
        <v>0</v>
      </c>
      <c r="J167" s="12">
        <v>1731</v>
      </c>
      <c r="K167" s="23">
        <f t="shared" si="85"/>
        <v>1731</v>
      </c>
      <c r="L167" s="12">
        <v>1587</v>
      </c>
    </row>
    <row r="168" spans="1:12" x14ac:dyDescent="0.3">
      <c r="B168" s="12" t="s">
        <v>2</v>
      </c>
      <c r="C168" s="12">
        <v>3</v>
      </c>
      <c r="D168" s="12">
        <v>0</v>
      </c>
      <c r="E168" s="12">
        <v>1</v>
      </c>
      <c r="F168" s="12">
        <f t="shared" si="82"/>
        <v>2</v>
      </c>
      <c r="G168" s="13">
        <f t="shared" si="83"/>
        <v>0.5</v>
      </c>
      <c r="H168" s="14">
        <f t="shared" si="84"/>
        <v>0.16666666666666666</v>
      </c>
      <c r="I168" s="12">
        <v>1543</v>
      </c>
      <c r="J168" s="12">
        <v>5447</v>
      </c>
      <c r="K168" s="23">
        <f t="shared" si="85"/>
        <v>1815.6666666666667</v>
      </c>
    </row>
    <row r="169" spans="1:12" x14ac:dyDescent="0.3">
      <c r="A169" s="12" t="s">
        <v>120</v>
      </c>
      <c r="B169" s="12" t="s">
        <v>2</v>
      </c>
      <c r="C169" s="12">
        <v>3</v>
      </c>
      <c r="D169" s="12">
        <v>0</v>
      </c>
      <c r="E169" s="12">
        <v>1</v>
      </c>
      <c r="F169" s="12">
        <f t="shared" si="82"/>
        <v>2</v>
      </c>
      <c r="G169" s="13">
        <f t="shared" si="83"/>
        <v>0.5</v>
      </c>
      <c r="H169" s="14">
        <f t="shared" si="84"/>
        <v>0.16666666666666666</v>
      </c>
      <c r="I169" s="12">
        <v>1509</v>
      </c>
      <c r="J169" s="12">
        <v>5346</v>
      </c>
      <c r="K169" s="23">
        <f t="shared" si="85"/>
        <v>1782</v>
      </c>
      <c r="L169" s="12">
        <v>1562</v>
      </c>
    </row>
    <row r="170" spans="1:12" x14ac:dyDescent="0.3">
      <c r="A170" s="12" t="s">
        <v>126</v>
      </c>
      <c r="B170" s="12" t="s">
        <v>4</v>
      </c>
      <c r="C170" s="12">
        <v>3</v>
      </c>
      <c r="D170" s="12">
        <v>1</v>
      </c>
      <c r="E170" s="12">
        <v>1</v>
      </c>
      <c r="F170" s="12">
        <f>C170-D170-E170</f>
        <v>1</v>
      </c>
      <c r="G170" s="13">
        <f>D170+E170/2</f>
        <v>1.5</v>
      </c>
      <c r="H170" s="14">
        <f>G170/C170</f>
        <v>0.5</v>
      </c>
      <c r="I170" s="12">
        <v>1727</v>
      </c>
      <c r="J170" s="12">
        <v>5181</v>
      </c>
      <c r="K170" s="23">
        <f>J170/C170</f>
        <v>1727</v>
      </c>
      <c r="L170" s="12">
        <v>1570</v>
      </c>
    </row>
    <row r="171" spans="1:12" x14ac:dyDescent="0.3">
      <c r="B171" s="12" t="s">
        <v>2</v>
      </c>
      <c r="C171" s="12">
        <v>3</v>
      </c>
      <c r="D171" s="12">
        <v>0</v>
      </c>
      <c r="E171" s="12">
        <v>2</v>
      </c>
      <c r="F171" s="12">
        <f>C171-D171-E171</f>
        <v>1</v>
      </c>
      <c r="G171" s="13">
        <f>D171+E171/2</f>
        <v>1</v>
      </c>
      <c r="H171" s="14">
        <f>G171/C171</f>
        <v>0.33333333333333331</v>
      </c>
      <c r="I171" s="12">
        <v>1499</v>
      </c>
      <c r="J171" s="12">
        <v>4872</v>
      </c>
      <c r="K171" s="23">
        <f>J171/C171</f>
        <v>1624</v>
      </c>
    </row>
    <row r="172" spans="1:12" x14ac:dyDescent="0.3">
      <c r="A172" s="12" t="s">
        <v>134</v>
      </c>
      <c r="B172" s="12" t="s">
        <v>4</v>
      </c>
      <c r="C172" s="12">
        <v>2</v>
      </c>
      <c r="D172" s="12">
        <v>0</v>
      </c>
      <c r="E172" s="12">
        <v>0</v>
      </c>
      <c r="F172" s="12">
        <f t="shared" si="82"/>
        <v>2</v>
      </c>
      <c r="G172" s="13">
        <f t="shared" si="83"/>
        <v>0</v>
      </c>
      <c r="H172" s="14">
        <f t="shared" si="84"/>
        <v>0</v>
      </c>
      <c r="J172" s="12">
        <v>3096</v>
      </c>
      <c r="K172" s="23">
        <f t="shared" si="85"/>
        <v>1548</v>
      </c>
      <c r="L172" s="12">
        <v>1576</v>
      </c>
    </row>
    <row r="173" spans="1:12" x14ac:dyDescent="0.3">
      <c r="B173" s="12" t="s">
        <v>2</v>
      </c>
      <c r="C173" s="12">
        <v>3</v>
      </c>
      <c r="D173" s="12">
        <v>2</v>
      </c>
      <c r="E173" s="12">
        <v>1</v>
      </c>
      <c r="F173" s="12">
        <f>C173-D173-E173</f>
        <v>0</v>
      </c>
      <c r="G173" s="13">
        <f>D173+E173/2</f>
        <v>2.5</v>
      </c>
      <c r="H173" s="14">
        <f>G173/C173</f>
        <v>0.83333333333333337</v>
      </c>
      <c r="I173" s="12">
        <v>1721</v>
      </c>
      <c r="J173" s="12">
        <v>4343</v>
      </c>
      <c r="K173" s="23">
        <f>J173/C173</f>
        <v>1447.6666666666667</v>
      </c>
    </row>
    <row r="174" spans="1:12" x14ac:dyDescent="0.3">
      <c r="A174" s="12" t="s">
        <v>141</v>
      </c>
      <c r="B174" s="12" t="s">
        <v>2</v>
      </c>
      <c r="C174" s="12">
        <v>5</v>
      </c>
      <c r="D174" s="12">
        <v>1</v>
      </c>
      <c r="E174" s="12">
        <v>3</v>
      </c>
      <c r="F174" s="12">
        <f>C174-D174-E174</f>
        <v>1</v>
      </c>
      <c r="G174" s="13">
        <f>D174+E174/2</f>
        <v>2.5</v>
      </c>
      <c r="H174" s="14">
        <f>G174/C174</f>
        <v>0.5</v>
      </c>
      <c r="I174" s="12">
        <v>1534</v>
      </c>
      <c r="J174" s="12">
        <v>7668</v>
      </c>
      <c r="K174" s="23">
        <f>J174/C174</f>
        <v>1533.6</v>
      </c>
      <c r="L174" s="12">
        <v>1561</v>
      </c>
    </row>
    <row r="175" spans="1:12" x14ac:dyDescent="0.3">
      <c r="A175" s="12" t="s">
        <v>148</v>
      </c>
      <c r="B175" s="12" t="s">
        <v>2</v>
      </c>
      <c r="C175" s="12">
        <v>2</v>
      </c>
      <c r="D175" s="12">
        <v>1</v>
      </c>
      <c r="E175" s="12">
        <v>0</v>
      </c>
      <c r="F175" s="12">
        <f>C175-D175-E175</f>
        <v>1</v>
      </c>
      <c r="G175" s="13">
        <f>D175+E175/2</f>
        <v>1</v>
      </c>
      <c r="H175" s="14">
        <f>G175/C175</f>
        <v>0.5</v>
      </c>
      <c r="I175" s="12">
        <v>1284</v>
      </c>
      <c r="J175" s="12">
        <v>2568</v>
      </c>
      <c r="K175" s="23">
        <f>J175/C175</f>
        <v>1284</v>
      </c>
      <c r="L175" s="12">
        <v>1549</v>
      </c>
    </row>
    <row r="176" spans="1:12" x14ac:dyDescent="0.3">
      <c r="A176" s="12" t="s">
        <v>159</v>
      </c>
      <c r="B176" s="12" t="s">
        <v>2</v>
      </c>
      <c r="C176" s="12">
        <v>5</v>
      </c>
      <c r="D176" s="12">
        <v>0</v>
      </c>
      <c r="E176" s="12">
        <v>1</v>
      </c>
      <c r="F176" s="12">
        <f>C176-D176-E176</f>
        <v>4</v>
      </c>
      <c r="G176" s="13">
        <f>D176+E176/2</f>
        <v>0.5</v>
      </c>
      <c r="H176" s="14">
        <f>G176/C176</f>
        <v>0.1</v>
      </c>
      <c r="I176" s="12">
        <v>1304</v>
      </c>
      <c r="J176" s="12">
        <v>8350</v>
      </c>
      <c r="K176" s="23">
        <f>J176/C176</f>
        <v>1670</v>
      </c>
      <c r="L176" s="12">
        <v>1520</v>
      </c>
    </row>
    <row r="177" spans="1:17" x14ac:dyDescent="0.3">
      <c r="A177" s="12" t="s">
        <v>172</v>
      </c>
      <c r="B177" s="12" t="s">
        <v>2</v>
      </c>
      <c r="C177" s="12">
        <v>5</v>
      </c>
      <c r="D177" s="12">
        <v>0</v>
      </c>
      <c r="E177" s="12">
        <v>1</v>
      </c>
      <c r="F177" s="12">
        <f t="shared" ref="F177" si="86">C177-D177-E177</f>
        <v>4</v>
      </c>
      <c r="G177" s="13">
        <f t="shared" ref="G177" si="87">D177+E177/2</f>
        <v>0.5</v>
      </c>
      <c r="H177" s="14">
        <f t="shared" ref="H177" si="88">G177/C177</f>
        <v>0.1</v>
      </c>
      <c r="I177" s="12">
        <v>1235</v>
      </c>
      <c r="J177" s="12">
        <v>8006</v>
      </c>
      <c r="K177" s="23">
        <f t="shared" ref="K177" si="89">J177/C177</f>
        <v>1601.2</v>
      </c>
      <c r="L177" s="12">
        <v>1504</v>
      </c>
    </row>
    <row r="178" spans="1:17" x14ac:dyDescent="0.3">
      <c r="A178" s="12" t="s">
        <v>177</v>
      </c>
      <c r="B178" s="12" t="s">
        <v>2</v>
      </c>
      <c r="C178" s="12">
        <v>1</v>
      </c>
      <c r="D178" s="12">
        <v>0</v>
      </c>
      <c r="E178" s="12">
        <v>0</v>
      </c>
      <c r="F178" s="12">
        <f t="shared" si="82"/>
        <v>1</v>
      </c>
      <c r="G178" s="13">
        <f t="shared" si="83"/>
        <v>0</v>
      </c>
      <c r="H178" s="14">
        <f t="shared" si="84"/>
        <v>0</v>
      </c>
      <c r="J178" s="12">
        <v>1617</v>
      </c>
      <c r="K178" s="23">
        <f t="shared" si="85"/>
        <v>1617</v>
      </c>
      <c r="L178" s="12">
        <v>1484</v>
      </c>
    </row>
    <row r="179" spans="1:17" x14ac:dyDescent="0.3">
      <c r="C179" s="13">
        <f>SUM(C145:C178)</f>
        <v>155</v>
      </c>
      <c r="D179" s="13">
        <f>SUM(D145:D178)</f>
        <v>37</v>
      </c>
      <c r="E179" s="13">
        <f>SUM(E145:E178)</f>
        <v>45</v>
      </c>
      <c r="F179" s="13">
        <f>SUM(F145:F178)</f>
        <v>73</v>
      </c>
      <c r="G179" s="13">
        <f>SUM(G145:G178)</f>
        <v>59.5</v>
      </c>
      <c r="H179" s="24">
        <f t="shared" si="84"/>
        <v>0.38387096774193546</v>
      </c>
      <c r="I179" s="26">
        <v>1479</v>
      </c>
      <c r="J179" s="13">
        <f>SUM(J145:J178)</f>
        <v>242728</v>
      </c>
      <c r="K179" s="25">
        <f t="shared" si="85"/>
        <v>1565.9870967741936</v>
      </c>
      <c r="P179" s="28"/>
      <c r="Q179" s="28"/>
    </row>
    <row r="180" spans="1:17" x14ac:dyDescent="0.3">
      <c r="C180" s="13"/>
      <c r="D180" s="13"/>
      <c r="E180" s="13"/>
      <c r="F180" s="13"/>
      <c r="G180" s="13"/>
      <c r="H180" s="24"/>
      <c r="J180" s="13"/>
      <c r="K180" s="25"/>
    </row>
    <row r="181" spans="1:17" x14ac:dyDescent="0.3">
      <c r="A181" s="22" t="s">
        <v>228</v>
      </c>
    </row>
    <row r="182" spans="1:17" x14ac:dyDescent="0.3">
      <c r="C182" s="12" t="s">
        <v>74</v>
      </c>
      <c r="D182" s="12" t="s">
        <v>75</v>
      </c>
      <c r="E182" s="12" t="s">
        <v>76</v>
      </c>
      <c r="F182" s="12" t="s">
        <v>74</v>
      </c>
      <c r="G182" s="12" t="s">
        <v>0</v>
      </c>
      <c r="H182" s="12" t="s">
        <v>5</v>
      </c>
      <c r="I182" s="12" t="s">
        <v>78</v>
      </c>
      <c r="J182" s="12" t="s">
        <v>14</v>
      </c>
      <c r="K182" s="12" t="s">
        <v>1</v>
      </c>
      <c r="L182" s="12" t="s">
        <v>77</v>
      </c>
    </row>
    <row r="183" spans="1:17" x14ac:dyDescent="0.3">
      <c r="A183" s="31" t="s">
        <v>232</v>
      </c>
      <c r="B183" s="31" t="s">
        <v>4</v>
      </c>
      <c r="C183" s="31">
        <v>1</v>
      </c>
      <c r="D183" s="31">
        <v>0</v>
      </c>
      <c r="E183" s="31">
        <v>0</v>
      </c>
      <c r="F183" s="31">
        <f>C183-D183-E183</f>
        <v>1</v>
      </c>
      <c r="G183" s="32">
        <f>D183+E183/2</f>
        <v>0</v>
      </c>
      <c r="H183" s="14"/>
      <c r="K183" s="23"/>
    </row>
    <row r="184" spans="1:17" x14ac:dyDescent="0.3">
      <c r="A184" s="31" t="s">
        <v>226</v>
      </c>
      <c r="B184" s="31" t="s">
        <v>4</v>
      </c>
      <c r="C184" s="36">
        <v>1</v>
      </c>
      <c r="D184" s="36">
        <v>0</v>
      </c>
      <c r="E184" s="36">
        <v>0</v>
      </c>
      <c r="F184" s="31">
        <f>C184-D184-E184</f>
        <v>1</v>
      </c>
      <c r="G184" s="32">
        <f>D184+E184/2</f>
        <v>0</v>
      </c>
      <c r="H184" s="14"/>
      <c r="K184" s="23"/>
    </row>
    <row r="185" spans="1:17" x14ac:dyDescent="0.3">
      <c r="C185" s="13">
        <f>SUM(C183:C184)</f>
        <v>2</v>
      </c>
      <c r="D185" s="13">
        <f>SUM(D183:D184)</f>
        <v>0</v>
      </c>
      <c r="E185" s="13">
        <f>SUM(E183:E184)</f>
        <v>0</v>
      </c>
      <c r="F185" s="13">
        <f>SUM(F183:F184)</f>
        <v>2</v>
      </c>
      <c r="G185" s="13">
        <f>SUM(G183:G184)</f>
        <v>0</v>
      </c>
      <c r="H185" s="24">
        <f t="shared" ref="H185" si="90">G185/C185</f>
        <v>0</v>
      </c>
      <c r="I185" s="26"/>
      <c r="J185" s="13">
        <f>SUM(J183:J184)</f>
        <v>0</v>
      </c>
      <c r="K185" s="25">
        <f t="shared" ref="K185" si="91">J185/C185</f>
        <v>0</v>
      </c>
    </row>
    <row r="186" spans="1:17" x14ac:dyDescent="0.3">
      <c r="C186" s="13"/>
      <c r="D186" s="13"/>
      <c r="E186" s="13"/>
      <c r="F186" s="13"/>
      <c r="G186" s="13"/>
      <c r="H186" s="24"/>
      <c r="J186" s="13"/>
      <c r="K186" s="25"/>
    </row>
    <row r="187" spans="1:17" x14ac:dyDescent="0.3">
      <c r="A187" s="22" t="s">
        <v>88</v>
      </c>
    </row>
    <row r="188" spans="1:17" x14ac:dyDescent="0.3">
      <c r="C188" s="12" t="s">
        <v>74</v>
      </c>
      <c r="D188" s="12" t="s">
        <v>75</v>
      </c>
      <c r="E188" s="12" t="s">
        <v>76</v>
      </c>
      <c r="F188" s="12" t="s">
        <v>74</v>
      </c>
      <c r="G188" s="12" t="s">
        <v>0</v>
      </c>
      <c r="H188" s="12" t="s">
        <v>5</v>
      </c>
      <c r="I188" s="12" t="s">
        <v>78</v>
      </c>
      <c r="J188" s="12" t="s">
        <v>14</v>
      </c>
      <c r="K188" s="12" t="s">
        <v>1</v>
      </c>
      <c r="L188" s="12" t="s">
        <v>77</v>
      </c>
    </row>
    <row r="189" spans="1:17" x14ac:dyDescent="0.3">
      <c r="A189" s="12" t="s">
        <v>85</v>
      </c>
      <c r="B189" s="12" t="s">
        <v>2</v>
      </c>
      <c r="C189" s="12">
        <v>3</v>
      </c>
      <c r="D189" s="12">
        <v>1</v>
      </c>
      <c r="E189" s="12">
        <v>0</v>
      </c>
      <c r="F189" s="12">
        <f t="shared" ref="F189:F195" si="92">C189-D189-E189</f>
        <v>2</v>
      </c>
      <c r="G189" s="13">
        <f t="shared" ref="G189:G195" si="93">D189+E189/2</f>
        <v>1</v>
      </c>
      <c r="H189" s="14">
        <f t="shared" ref="H189:H199" si="94">G189/C189</f>
        <v>0.33333333333333331</v>
      </c>
      <c r="I189" s="12">
        <v>1433</v>
      </c>
      <c r="J189" s="12">
        <v>4674</v>
      </c>
      <c r="K189" s="23">
        <f t="shared" ref="K189:K199" si="95">J189/C189</f>
        <v>1558</v>
      </c>
      <c r="L189" s="12">
        <v>1486</v>
      </c>
    </row>
    <row r="190" spans="1:17" x14ac:dyDescent="0.3">
      <c r="B190" s="12" t="s">
        <v>89</v>
      </c>
      <c r="C190" s="12">
        <v>9</v>
      </c>
      <c r="D190" s="12">
        <v>4</v>
      </c>
      <c r="E190" s="12">
        <v>2</v>
      </c>
      <c r="F190" s="12">
        <f t="shared" si="92"/>
        <v>3</v>
      </c>
      <c r="G190" s="13">
        <f t="shared" si="93"/>
        <v>5</v>
      </c>
      <c r="H190" s="14">
        <f t="shared" si="94"/>
        <v>0.55555555555555558</v>
      </c>
      <c r="I190" s="12">
        <v>1517</v>
      </c>
      <c r="J190" s="12">
        <v>13263</v>
      </c>
      <c r="K190" s="23">
        <f t="shared" si="95"/>
        <v>1473.6666666666667</v>
      </c>
    </row>
    <row r="191" spans="1:17" x14ac:dyDescent="0.3">
      <c r="A191" s="12" t="s">
        <v>92</v>
      </c>
      <c r="B191" s="12" t="s">
        <v>2</v>
      </c>
      <c r="C191" s="12">
        <v>5</v>
      </c>
      <c r="D191" s="12">
        <v>0</v>
      </c>
      <c r="E191" s="12">
        <v>2</v>
      </c>
      <c r="F191" s="12">
        <f t="shared" si="92"/>
        <v>3</v>
      </c>
      <c r="G191" s="13">
        <f t="shared" si="93"/>
        <v>1</v>
      </c>
      <c r="H191" s="14">
        <f t="shared" si="94"/>
        <v>0.2</v>
      </c>
      <c r="I191" s="12">
        <v>1452</v>
      </c>
      <c r="J191" s="12">
        <v>8460</v>
      </c>
      <c r="K191" s="23">
        <f t="shared" si="95"/>
        <v>1692</v>
      </c>
      <c r="L191" s="12">
        <v>1483</v>
      </c>
    </row>
    <row r="192" spans="1:17" x14ac:dyDescent="0.3">
      <c r="B192" s="12" t="s">
        <v>89</v>
      </c>
      <c r="C192" s="12">
        <v>8</v>
      </c>
      <c r="D192" s="12">
        <v>2</v>
      </c>
      <c r="E192" s="12">
        <v>4</v>
      </c>
      <c r="F192" s="12">
        <f t="shared" si="92"/>
        <v>2</v>
      </c>
      <c r="G192" s="13">
        <f t="shared" si="93"/>
        <v>4</v>
      </c>
      <c r="H192" s="14">
        <f t="shared" si="94"/>
        <v>0.5</v>
      </c>
      <c r="I192" s="12">
        <v>1490</v>
      </c>
      <c r="J192" s="12">
        <v>11919</v>
      </c>
      <c r="K192" s="23">
        <f t="shared" si="95"/>
        <v>1489.875</v>
      </c>
    </row>
    <row r="193" spans="1:17" x14ac:dyDescent="0.3">
      <c r="A193" s="12" t="s">
        <v>97</v>
      </c>
      <c r="B193" s="12" t="s">
        <v>2</v>
      </c>
      <c r="C193" s="12">
        <v>5</v>
      </c>
      <c r="D193" s="12">
        <v>1</v>
      </c>
      <c r="E193" s="12">
        <v>0</v>
      </c>
      <c r="F193" s="12">
        <f t="shared" si="92"/>
        <v>4</v>
      </c>
      <c r="G193" s="13">
        <f t="shared" si="93"/>
        <v>1</v>
      </c>
      <c r="H193" s="14">
        <f t="shared" si="94"/>
        <v>0.2</v>
      </c>
      <c r="I193" s="12">
        <v>1475</v>
      </c>
      <c r="J193" s="12">
        <v>8573</v>
      </c>
      <c r="K193" s="23">
        <f t="shared" si="95"/>
        <v>1714.6</v>
      </c>
      <c r="L193" s="12">
        <v>1480</v>
      </c>
    </row>
    <row r="194" spans="1:17" x14ac:dyDescent="0.3">
      <c r="B194" s="12" t="s">
        <v>89</v>
      </c>
      <c r="C194" s="12">
        <v>8</v>
      </c>
      <c r="D194" s="12">
        <v>5</v>
      </c>
      <c r="E194" s="12">
        <v>3</v>
      </c>
      <c r="F194" s="12">
        <f t="shared" si="92"/>
        <v>0</v>
      </c>
      <c r="G194" s="13">
        <f t="shared" si="93"/>
        <v>6.5</v>
      </c>
      <c r="H194" s="14">
        <f t="shared" si="94"/>
        <v>0.8125</v>
      </c>
      <c r="I194" s="12">
        <v>1704</v>
      </c>
      <c r="J194" s="12">
        <v>11623</v>
      </c>
      <c r="K194" s="23">
        <f t="shared" si="95"/>
        <v>1452.875</v>
      </c>
    </row>
    <row r="195" spans="1:17" x14ac:dyDescent="0.3">
      <c r="A195" s="12" t="s">
        <v>112</v>
      </c>
      <c r="B195" s="12" t="s">
        <v>2</v>
      </c>
      <c r="C195" s="12">
        <v>6</v>
      </c>
      <c r="D195" s="12">
        <v>1</v>
      </c>
      <c r="E195" s="12">
        <v>4</v>
      </c>
      <c r="F195" s="12">
        <f t="shared" si="92"/>
        <v>1</v>
      </c>
      <c r="G195" s="13">
        <f t="shared" si="93"/>
        <v>3</v>
      </c>
      <c r="H195" s="14">
        <f>G195/C195</f>
        <v>0.5</v>
      </c>
      <c r="I195" s="12">
        <v>1734</v>
      </c>
      <c r="J195" s="12">
        <v>10402</v>
      </c>
      <c r="K195" s="23">
        <f>J195/C195</f>
        <v>1733.6666666666667</v>
      </c>
      <c r="L195" s="12">
        <v>1509</v>
      </c>
    </row>
    <row r="196" spans="1:17" x14ac:dyDescent="0.3">
      <c r="B196" s="12" t="s">
        <v>89</v>
      </c>
      <c r="C196" s="12">
        <v>10</v>
      </c>
      <c r="D196" s="12">
        <v>2</v>
      </c>
      <c r="E196" s="12">
        <v>2</v>
      </c>
      <c r="F196" s="12">
        <f>C196-D196-E196</f>
        <v>6</v>
      </c>
      <c r="G196" s="13">
        <f>D196+E196/2</f>
        <v>3</v>
      </c>
      <c r="H196" s="14">
        <f>G196/C196</f>
        <v>0.3</v>
      </c>
      <c r="I196" s="12">
        <v>1505</v>
      </c>
      <c r="J196" s="12">
        <v>16540</v>
      </c>
      <c r="K196" s="23">
        <f>J196/C196</f>
        <v>1654</v>
      </c>
    </row>
    <row r="197" spans="1:17" x14ac:dyDescent="0.3">
      <c r="A197" s="12" t="s">
        <v>116</v>
      </c>
      <c r="B197" s="12" t="s">
        <v>2</v>
      </c>
      <c r="C197" s="12">
        <v>5</v>
      </c>
      <c r="D197" s="12">
        <v>2</v>
      </c>
      <c r="E197" s="12">
        <v>0</v>
      </c>
      <c r="F197" s="12">
        <f>C197-D197-E197</f>
        <v>3</v>
      </c>
      <c r="G197" s="13">
        <f>D197+E197/2</f>
        <v>2</v>
      </c>
      <c r="H197" s="14">
        <f>G197/C197</f>
        <v>0.4</v>
      </c>
      <c r="I197" s="12">
        <v>1644</v>
      </c>
      <c r="J197" s="12">
        <v>8579</v>
      </c>
      <c r="K197" s="23">
        <f>J197/C197</f>
        <v>1715.8</v>
      </c>
      <c r="L197" s="12">
        <v>1534</v>
      </c>
    </row>
    <row r="198" spans="1:17" x14ac:dyDescent="0.3">
      <c r="B198" s="12" t="s">
        <v>89</v>
      </c>
      <c r="C198" s="12">
        <v>10</v>
      </c>
      <c r="D198" s="12">
        <v>3</v>
      </c>
      <c r="E198" s="12">
        <v>2</v>
      </c>
      <c r="F198" s="12">
        <f>C198-D198-E198</f>
        <v>5</v>
      </c>
      <c r="G198" s="13">
        <f>D198+E198/2</f>
        <v>4</v>
      </c>
      <c r="H198" s="14">
        <f>G198/C198</f>
        <v>0.4</v>
      </c>
      <c r="I198" s="12">
        <v>1540</v>
      </c>
      <c r="J198" s="12">
        <v>16116</v>
      </c>
      <c r="K198" s="23">
        <f>J198/C198</f>
        <v>1611.6</v>
      </c>
    </row>
    <row r="199" spans="1:17" ht="15" customHeight="1" x14ac:dyDescent="0.3">
      <c r="C199" s="13">
        <f>SUM(C189:C198)</f>
        <v>69</v>
      </c>
      <c r="D199" s="13">
        <f>SUM(D189:D198)</f>
        <v>21</v>
      </c>
      <c r="E199" s="13">
        <f>SUM(E189:E198)</f>
        <v>19</v>
      </c>
      <c r="F199" s="13">
        <f>SUM(F189:F198)</f>
        <v>29</v>
      </c>
      <c r="G199" s="13">
        <f>SUM(G189:G198)</f>
        <v>30.5</v>
      </c>
      <c r="H199" s="24">
        <f t="shared" si="94"/>
        <v>0.4420289855072464</v>
      </c>
      <c r="I199" s="26">
        <v>1553</v>
      </c>
      <c r="J199" s="13">
        <f>SUM(J189:J198)</f>
        <v>110149</v>
      </c>
      <c r="K199" s="25">
        <f t="shared" si="95"/>
        <v>1596.3623188405797</v>
      </c>
      <c r="P199" s="28"/>
      <c r="Q199" s="28"/>
    </row>
    <row r="200" spans="1:17" x14ac:dyDescent="0.3">
      <c r="C200" s="13"/>
      <c r="D200" s="13"/>
      <c r="E200" s="13"/>
      <c r="F200" s="13"/>
      <c r="G200" s="13"/>
      <c r="H200" s="24"/>
      <c r="I200" s="26"/>
      <c r="J200" s="13"/>
      <c r="K200" s="25"/>
    </row>
    <row r="201" spans="1:17" x14ac:dyDescent="0.3">
      <c r="A201" s="22" t="s">
        <v>268</v>
      </c>
      <c r="C201" s="13"/>
      <c r="D201" s="13"/>
      <c r="E201" s="13"/>
      <c r="F201" s="13"/>
      <c r="G201" s="13"/>
      <c r="H201" s="24"/>
      <c r="I201" s="26"/>
      <c r="J201" s="13"/>
      <c r="K201" s="25"/>
    </row>
    <row r="202" spans="1:17" x14ac:dyDescent="0.3">
      <c r="C202" s="12" t="s">
        <v>74</v>
      </c>
      <c r="D202" s="12" t="s">
        <v>75</v>
      </c>
      <c r="E202" s="12" t="s">
        <v>76</v>
      </c>
      <c r="F202" s="12" t="s">
        <v>74</v>
      </c>
      <c r="G202" s="12" t="s">
        <v>0</v>
      </c>
      <c r="H202" s="12" t="s">
        <v>5</v>
      </c>
      <c r="I202" s="12" t="s">
        <v>78</v>
      </c>
      <c r="J202" s="12" t="s">
        <v>14</v>
      </c>
      <c r="K202" s="12" t="s">
        <v>1</v>
      </c>
      <c r="L202" s="12" t="s">
        <v>77</v>
      </c>
    </row>
    <row r="203" spans="1:17" x14ac:dyDescent="0.3">
      <c r="A203" s="31" t="s">
        <v>297</v>
      </c>
      <c r="B203" s="31" t="s">
        <v>4</v>
      </c>
      <c r="C203" s="36">
        <v>2</v>
      </c>
      <c r="D203" s="36">
        <v>0</v>
      </c>
      <c r="E203" s="36">
        <v>1</v>
      </c>
      <c r="F203" s="31">
        <f t="shared" ref="F203:F214" si="96">C203-D203-E203</f>
        <v>1</v>
      </c>
      <c r="G203" s="32">
        <f t="shared" ref="G203:G214" si="97">D203+E203/2</f>
        <v>0.5</v>
      </c>
      <c r="H203" s="33"/>
      <c r="I203" s="36"/>
      <c r="J203" s="36"/>
      <c r="K203" s="34"/>
      <c r="L203" s="31"/>
    </row>
    <row r="204" spans="1:17" x14ac:dyDescent="0.3">
      <c r="A204" s="31" t="s">
        <v>295</v>
      </c>
      <c r="B204" s="31" t="s">
        <v>4</v>
      </c>
      <c r="C204" s="36">
        <v>1</v>
      </c>
      <c r="D204" s="36">
        <v>0</v>
      </c>
      <c r="E204" s="36">
        <v>0</v>
      </c>
      <c r="F204" s="31">
        <f t="shared" si="96"/>
        <v>1</v>
      </c>
      <c r="G204" s="32">
        <f t="shared" si="97"/>
        <v>0</v>
      </c>
      <c r="H204" s="33"/>
      <c r="I204" s="36"/>
      <c r="J204" s="36"/>
      <c r="K204" s="34"/>
      <c r="L204" s="31"/>
    </row>
    <row r="205" spans="1:17" x14ac:dyDescent="0.3">
      <c r="A205" s="31" t="s">
        <v>292</v>
      </c>
      <c r="B205" s="31" t="s">
        <v>4</v>
      </c>
      <c r="C205" s="36">
        <v>1</v>
      </c>
      <c r="D205" s="36">
        <v>0</v>
      </c>
      <c r="E205" s="36">
        <v>1</v>
      </c>
      <c r="F205" s="31">
        <f t="shared" si="96"/>
        <v>0</v>
      </c>
      <c r="G205" s="32">
        <f t="shared" si="97"/>
        <v>0.5</v>
      </c>
      <c r="H205" s="33"/>
      <c r="I205" s="36"/>
      <c r="J205" s="36"/>
      <c r="K205" s="34"/>
      <c r="L205" s="31"/>
    </row>
    <row r="206" spans="1:17" x14ac:dyDescent="0.3">
      <c r="A206" s="31" t="s">
        <v>291</v>
      </c>
      <c r="B206" s="31" t="s">
        <v>4</v>
      </c>
      <c r="C206" s="36">
        <v>1</v>
      </c>
      <c r="D206" s="36">
        <v>0</v>
      </c>
      <c r="E206" s="36">
        <v>1</v>
      </c>
      <c r="F206" s="31">
        <f t="shared" si="96"/>
        <v>0</v>
      </c>
      <c r="G206" s="32">
        <f t="shared" si="97"/>
        <v>0.5</v>
      </c>
      <c r="H206" s="33"/>
      <c r="I206" s="36"/>
      <c r="J206" s="36"/>
      <c r="K206" s="34"/>
      <c r="L206" s="31"/>
    </row>
    <row r="207" spans="1:17" x14ac:dyDescent="0.3">
      <c r="A207" s="31" t="s">
        <v>286</v>
      </c>
      <c r="B207" s="31" t="s">
        <v>4</v>
      </c>
      <c r="C207" s="36">
        <v>1</v>
      </c>
      <c r="D207" s="36">
        <v>0</v>
      </c>
      <c r="E207" s="36">
        <v>0</v>
      </c>
      <c r="F207" s="31">
        <f t="shared" si="96"/>
        <v>1</v>
      </c>
      <c r="G207" s="32">
        <f t="shared" si="97"/>
        <v>0</v>
      </c>
      <c r="H207" s="33"/>
      <c r="I207" s="36"/>
      <c r="J207" s="36"/>
      <c r="K207" s="34"/>
      <c r="L207" s="31"/>
    </row>
    <row r="208" spans="1:17" x14ac:dyDescent="0.3">
      <c r="A208" s="31" t="s">
        <v>284</v>
      </c>
      <c r="B208" s="31" t="s">
        <v>4</v>
      </c>
      <c r="C208" s="36">
        <v>1</v>
      </c>
      <c r="D208" s="36">
        <v>1</v>
      </c>
      <c r="E208" s="36">
        <v>0</v>
      </c>
      <c r="F208" s="31">
        <f t="shared" si="96"/>
        <v>0</v>
      </c>
      <c r="G208" s="32">
        <f t="shared" si="97"/>
        <v>1</v>
      </c>
      <c r="H208" s="33"/>
      <c r="I208" s="36"/>
      <c r="J208" s="36"/>
      <c r="K208" s="34"/>
      <c r="L208" s="31"/>
    </row>
    <row r="209" spans="1:17" x14ac:dyDescent="0.3">
      <c r="A209" s="31" t="s">
        <v>281</v>
      </c>
      <c r="B209" s="31" t="s">
        <v>4</v>
      </c>
      <c r="C209" s="36">
        <v>1</v>
      </c>
      <c r="D209" s="36">
        <v>0</v>
      </c>
      <c r="E209" s="36">
        <v>1</v>
      </c>
      <c r="F209" s="31">
        <f t="shared" si="96"/>
        <v>0</v>
      </c>
      <c r="G209" s="32">
        <f t="shared" si="97"/>
        <v>0.5</v>
      </c>
      <c r="H209" s="33"/>
      <c r="I209" s="36"/>
      <c r="J209" s="36"/>
      <c r="K209" s="34"/>
      <c r="L209" s="31"/>
    </row>
    <row r="210" spans="1:17" x14ac:dyDescent="0.3">
      <c r="A210" s="31" t="s">
        <v>278</v>
      </c>
      <c r="B210" s="31" t="s">
        <v>4</v>
      </c>
      <c r="C210" s="36">
        <v>1</v>
      </c>
      <c r="D210" s="36">
        <v>1</v>
      </c>
      <c r="E210" s="36">
        <v>0</v>
      </c>
      <c r="F210" s="31">
        <f t="shared" si="96"/>
        <v>0</v>
      </c>
      <c r="G210" s="32">
        <f t="shared" si="97"/>
        <v>1</v>
      </c>
      <c r="H210" s="33"/>
      <c r="I210" s="36"/>
      <c r="J210" s="36"/>
      <c r="K210" s="34"/>
      <c r="L210" s="31"/>
    </row>
    <row r="211" spans="1:17" x14ac:dyDescent="0.3">
      <c r="A211" s="31" t="s">
        <v>274</v>
      </c>
      <c r="B211" s="31" t="s">
        <v>4</v>
      </c>
      <c r="C211" s="36">
        <v>1</v>
      </c>
      <c r="D211" s="36">
        <v>1</v>
      </c>
      <c r="E211" s="36">
        <v>0</v>
      </c>
      <c r="F211" s="31">
        <f t="shared" si="96"/>
        <v>0</v>
      </c>
      <c r="G211" s="32">
        <f t="shared" si="97"/>
        <v>1</v>
      </c>
      <c r="H211" s="33"/>
      <c r="I211" s="36"/>
      <c r="J211" s="36"/>
      <c r="K211" s="34"/>
      <c r="L211" s="31"/>
    </row>
    <row r="212" spans="1:17" x14ac:dyDescent="0.3">
      <c r="A212" s="31" t="s">
        <v>270</v>
      </c>
      <c r="B212" s="31" t="s">
        <v>4</v>
      </c>
      <c r="C212" s="36">
        <v>1</v>
      </c>
      <c r="D212" s="36">
        <v>1</v>
      </c>
      <c r="E212" s="36">
        <v>0</v>
      </c>
      <c r="F212" s="31">
        <f t="shared" si="96"/>
        <v>0</v>
      </c>
      <c r="G212" s="32">
        <f t="shared" si="97"/>
        <v>1</v>
      </c>
      <c r="H212" s="33"/>
      <c r="I212" s="36"/>
      <c r="J212" s="36"/>
      <c r="K212" s="34"/>
      <c r="L212" s="31"/>
    </row>
    <row r="213" spans="1:17" x14ac:dyDescent="0.3">
      <c r="A213" s="31" t="s">
        <v>269</v>
      </c>
      <c r="B213" s="31" t="s">
        <v>4</v>
      </c>
      <c r="C213" s="36">
        <v>1</v>
      </c>
      <c r="D213" s="36">
        <v>0</v>
      </c>
      <c r="E213" s="36">
        <v>1</v>
      </c>
      <c r="F213" s="31">
        <f t="shared" si="96"/>
        <v>0</v>
      </c>
      <c r="G213" s="32">
        <f t="shared" si="97"/>
        <v>0.5</v>
      </c>
      <c r="H213" s="33"/>
      <c r="I213" s="36"/>
      <c r="J213" s="36"/>
      <c r="K213" s="34"/>
      <c r="L213" s="31"/>
    </row>
    <row r="214" spans="1:17" x14ac:dyDescent="0.3">
      <c r="A214" s="31" t="s">
        <v>266</v>
      </c>
      <c r="B214" s="31" t="s">
        <v>4</v>
      </c>
      <c r="C214" s="36">
        <v>2</v>
      </c>
      <c r="D214" s="36">
        <v>1</v>
      </c>
      <c r="E214" s="36">
        <v>0</v>
      </c>
      <c r="F214" s="31">
        <f t="shared" si="96"/>
        <v>1</v>
      </c>
      <c r="G214" s="32">
        <f t="shared" si="97"/>
        <v>1</v>
      </c>
      <c r="H214" s="33"/>
      <c r="I214" s="36"/>
      <c r="J214" s="36"/>
      <c r="K214" s="34"/>
      <c r="L214" s="31"/>
    </row>
    <row r="215" spans="1:17" x14ac:dyDescent="0.3">
      <c r="C215" s="13">
        <f>SUM(C203:C214)</f>
        <v>14</v>
      </c>
      <c r="D215" s="13">
        <f>SUM(D203:D214)</f>
        <v>5</v>
      </c>
      <c r="E215" s="13">
        <f>SUM(E203:E214)</f>
        <v>5</v>
      </c>
      <c r="F215" s="13">
        <f>SUM(F203:F214)</f>
        <v>4</v>
      </c>
      <c r="G215" s="13">
        <f>SUM(G203:G214)</f>
        <v>7.5</v>
      </c>
      <c r="H215" s="24">
        <f>G215/C215</f>
        <v>0.5357142857142857</v>
      </c>
      <c r="I215" s="26"/>
      <c r="J215" s="13"/>
      <c r="K215" s="25"/>
    </row>
    <row r="216" spans="1:17" x14ac:dyDescent="0.3">
      <c r="C216" s="13"/>
      <c r="D216" s="13"/>
      <c r="E216" s="13"/>
      <c r="F216" s="13"/>
      <c r="G216" s="13"/>
      <c r="H216" s="24"/>
      <c r="I216" s="26"/>
      <c r="J216" s="13"/>
      <c r="K216" s="25"/>
    </row>
    <row r="217" spans="1:17" x14ac:dyDescent="0.3">
      <c r="A217" s="22" t="s">
        <v>127</v>
      </c>
      <c r="C217" s="13"/>
      <c r="D217" s="13"/>
      <c r="E217" s="13"/>
      <c r="F217" s="13"/>
      <c r="G217" s="13"/>
      <c r="H217" s="24"/>
      <c r="I217" s="26"/>
      <c r="J217" s="13"/>
      <c r="K217" s="25"/>
    </row>
    <row r="218" spans="1:17" x14ac:dyDescent="0.3">
      <c r="C218" s="12" t="s">
        <v>74</v>
      </c>
      <c r="D218" s="12" t="s">
        <v>75</v>
      </c>
      <c r="E218" s="12" t="s">
        <v>76</v>
      </c>
      <c r="F218" s="12" t="s">
        <v>74</v>
      </c>
      <c r="G218" s="12" t="s">
        <v>0</v>
      </c>
      <c r="H218" s="12" t="s">
        <v>5</v>
      </c>
      <c r="I218" s="12" t="s">
        <v>78</v>
      </c>
      <c r="J218" s="12" t="s">
        <v>14</v>
      </c>
      <c r="K218" s="12" t="s">
        <v>1</v>
      </c>
      <c r="L218" s="12" t="s">
        <v>77</v>
      </c>
    </row>
    <row r="219" spans="1:17" x14ac:dyDescent="0.3">
      <c r="A219" s="12" t="s">
        <v>126</v>
      </c>
      <c r="B219" s="12" t="s">
        <v>2</v>
      </c>
      <c r="C219" s="18">
        <v>5</v>
      </c>
      <c r="D219" s="18">
        <v>1</v>
      </c>
      <c r="E219" s="18">
        <v>1</v>
      </c>
      <c r="F219" s="12">
        <f>C219-D219-E219</f>
        <v>3</v>
      </c>
      <c r="G219" s="13">
        <f>D219+E219/2</f>
        <v>1.5</v>
      </c>
      <c r="H219" s="14">
        <f>G219/C219</f>
        <v>0.3</v>
      </c>
      <c r="I219" s="18">
        <v>1164</v>
      </c>
      <c r="J219" s="18">
        <v>6566</v>
      </c>
      <c r="K219" s="23">
        <f>J219/C219</f>
        <v>1313.2</v>
      </c>
      <c r="L219" s="12">
        <v>1098</v>
      </c>
    </row>
    <row r="220" spans="1:17" x14ac:dyDescent="0.3">
      <c r="A220" s="12" t="s">
        <v>134</v>
      </c>
      <c r="B220" s="12" t="s">
        <v>2</v>
      </c>
      <c r="C220" s="18">
        <v>2</v>
      </c>
      <c r="D220" s="18">
        <v>1</v>
      </c>
      <c r="E220" s="18">
        <v>0</v>
      </c>
      <c r="F220" s="12">
        <f>C220-D220-E220</f>
        <v>1</v>
      </c>
      <c r="G220" s="13">
        <f>D220+E220/2</f>
        <v>1</v>
      </c>
      <c r="H220" s="14">
        <f>G220/C220</f>
        <v>0.5</v>
      </c>
      <c r="I220" s="18">
        <v>1265</v>
      </c>
      <c r="J220" s="18">
        <v>2529</v>
      </c>
      <c r="K220" s="23">
        <f>J220/C220</f>
        <v>1264.5</v>
      </c>
      <c r="L220" s="12">
        <v>1100</v>
      </c>
    </row>
    <row r="221" spans="1:17" x14ac:dyDescent="0.3">
      <c r="C221" s="13">
        <f>SUM(C219:C220)</f>
        <v>7</v>
      </c>
      <c r="D221" s="13">
        <f>SUM(D219:D220)</f>
        <v>2</v>
      </c>
      <c r="E221" s="13">
        <f>SUM(E219:E220)</f>
        <v>1</v>
      </c>
      <c r="F221" s="13">
        <f>SUM(F219:F220)</f>
        <v>4</v>
      </c>
      <c r="G221" s="13">
        <f>SUM(G219:G220)</f>
        <v>2.5</v>
      </c>
      <c r="H221" s="24">
        <f>G221/C221</f>
        <v>0.35714285714285715</v>
      </c>
      <c r="I221" s="26">
        <v>1197</v>
      </c>
      <c r="J221" s="13">
        <f>SUM(J219:J220)</f>
        <v>9095</v>
      </c>
      <c r="K221" s="25">
        <f>J221/C221</f>
        <v>1299.2857142857142</v>
      </c>
      <c r="P221" s="28"/>
      <c r="Q221" s="28"/>
    </row>
    <row r="222" spans="1:17" x14ac:dyDescent="0.3">
      <c r="C222" s="13"/>
      <c r="D222" s="13"/>
      <c r="E222" s="13"/>
      <c r="F222" s="13"/>
      <c r="G222" s="13"/>
      <c r="H222" s="24"/>
      <c r="I222" s="26"/>
      <c r="J222" s="13"/>
      <c r="K222" s="25"/>
    </row>
    <row r="223" spans="1:17" x14ac:dyDescent="0.3">
      <c r="A223" s="22" t="s">
        <v>216</v>
      </c>
      <c r="C223" s="13"/>
      <c r="D223" s="13"/>
      <c r="E223" s="13"/>
      <c r="F223" s="13"/>
      <c r="G223" s="13"/>
      <c r="H223" s="24"/>
      <c r="I223" s="26"/>
      <c r="J223" s="13"/>
      <c r="K223" s="25"/>
    </row>
    <row r="224" spans="1:17" x14ac:dyDescent="0.3">
      <c r="C224" s="12" t="s">
        <v>74</v>
      </c>
      <c r="D224" s="12" t="s">
        <v>75</v>
      </c>
      <c r="E224" s="12" t="s">
        <v>76</v>
      </c>
      <c r="F224" s="12" t="s">
        <v>74</v>
      </c>
      <c r="G224" s="12" t="s">
        <v>0</v>
      </c>
      <c r="H224" s="12" t="s">
        <v>5</v>
      </c>
      <c r="I224" s="12" t="s">
        <v>78</v>
      </c>
      <c r="J224" s="12" t="s">
        <v>14</v>
      </c>
      <c r="K224" s="12" t="s">
        <v>1</v>
      </c>
      <c r="L224" s="12" t="s">
        <v>77</v>
      </c>
    </row>
    <row r="225" spans="1:12" x14ac:dyDescent="0.3">
      <c r="A225" s="31" t="s">
        <v>232</v>
      </c>
      <c r="B225" s="31" t="s">
        <v>4</v>
      </c>
      <c r="C225" s="36">
        <v>2</v>
      </c>
      <c r="D225" s="36">
        <v>1</v>
      </c>
      <c r="E225" s="36">
        <v>1</v>
      </c>
      <c r="F225" s="31">
        <f>C225-D225-E225</f>
        <v>0</v>
      </c>
      <c r="G225" s="32">
        <f>D225+E225/2</f>
        <v>1.5</v>
      </c>
      <c r="H225" s="33"/>
      <c r="I225" s="36"/>
      <c r="J225" s="36"/>
      <c r="K225" s="34"/>
      <c r="L225" s="31"/>
    </row>
    <row r="226" spans="1:12" x14ac:dyDescent="0.3">
      <c r="A226" s="31"/>
      <c r="B226" s="31" t="s">
        <v>2</v>
      </c>
      <c r="C226" s="36">
        <v>1</v>
      </c>
      <c r="D226" s="36">
        <v>0</v>
      </c>
      <c r="E226" s="36">
        <v>0</v>
      </c>
      <c r="F226" s="31">
        <f>C226-D226-E226</f>
        <v>1</v>
      </c>
      <c r="G226" s="32">
        <f>D226+E226/2</f>
        <v>0</v>
      </c>
      <c r="H226" s="33"/>
      <c r="I226" s="36"/>
      <c r="J226" s="36"/>
      <c r="K226" s="34"/>
      <c r="L226" s="31"/>
    </row>
    <row r="227" spans="1:12" x14ac:dyDescent="0.3">
      <c r="A227" s="31" t="s">
        <v>226</v>
      </c>
      <c r="B227" s="31" t="s">
        <v>4</v>
      </c>
      <c r="C227" s="36">
        <v>1</v>
      </c>
      <c r="D227" s="36">
        <v>0</v>
      </c>
      <c r="E227" s="36">
        <v>0</v>
      </c>
      <c r="F227" s="31">
        <f>C227-D227-E227</f>
        <v>1</v>
      </c>
      <c r="G227" s="32">
        <f>D227+E227/2</f>
        <v>0</v>
      </c>
      <c r="H227" s="33"/>
      <c r="I227" s="36"/>
      <c r="J227" s="36"/>
      <c r="K227" s="34"/>
      <c r="L227" s="31"/>
    </row>
    <row r="228" spans="1:12" x14ac:dyDescent="0.3">
      <c r="A228" s="31" t="s">
        <v>219</v>
      </c>
      <c r="B228" s="31" t="s">
        <v>2</v>
      </c>
      <c r="C228" s="36">
        <v>1</v>
      </c>
      <c r="D228" s="36">
        <v>0</v>
      </c>
      <c r="E228" s="36">
        <v>1</v>
      </c>
      <c r="F228" s="31">
        <f>C228-D228-E228</f>
        <v>0</v>
      </c>
      <c r="G228" s="32">
        <f>D228+E228/2</f>
        <v>0.5</v>
      </c>
      <c r="H228" s="33"/>
      <c r="I228" s="36"/>
      <c r="J228" s="36"/>
      <c r="K228" s="34"/>
      <c r="L228" s="31"/>
    </row>
    <row r="229" spans="1:12" x14ac:dyDescent="0.3">
      <c r="A229" s="31" t="s">
        <v>214</v>
      </c>
      <c r="B229" s="31" t="s">
        <v>2</v>
      </c>
      <c r="C229" s="36">
        <v>1</v>
      </c>
      <c r="D229" s="36">
        <v>0</v>
      </c>
      <c r="E229" s="36">
        <v>0</v>
      </c>
      <c r="F229" s="31">
        <f>C229-D229-E229</f>
        <v>1</v>
      </c>
      <c r="G229" s="32">
        <f>D229+E229/2</f>
        <v>0</v>
      </c>
      <c r="H229" s="33"/>
      <c r="I229" s="36"/>
      <c r="J229" s="36"/>
      <c r="K229" s="34"/>
      <c r="L229" s="31"/>
    </row>
    <row r="230" spans="1:12" x14ac:dyDescent="0.3">
      <c r="C230" s="13">
        <f>SUM(C225:C229)</f>
        <v>6</v>
      </c>
      <c r="D230" s="13">
        <f>SUM(D225:D229)</f>
        <v>1</v>
      </c>
      <c r="E230" s="13">
        <f>SUM(E225:E229)</f>
        <v>2</v>
      </c>
      <c r="F230" s="13">
        <f>SUM(F225:F229)</f>
        <v>3</v>
      </c>
      <c r="G230" s="13">
        <f>SUM(G225:G229)</f>
        <v>2</v>
      </c>
      <c r="H230" s="24">
        <f>G230/C230</f>
        <v>0.33333333333333331</v>
      </c>
      <c r="I230" s="26"/>
      <c r="J230" s="13"/>
      <c r="K230" s="25"/>
    </row>
    <row r="231" spans="1:12" x14ac:dyDescent="0.3">
      <c r="C231" s="13"/>
      <c r="D231" s="13"/>
      <c r="E231" s="13"/>
      <c r="F231" s="13"/>
      <c r="G231" s="13"/>
      <c r="H231" s="24"/>
      <c r="I231" s="26"/>
      <c r="J231" s="13"/>
      <c r="K231" s="25"/>
    </row>
    <row r="232" spans="1:12" x14ac:dyDescent="0.3">
      <c r="A232" s="22" t="s">
        <v>224</v>
      </c>
      <c r="C232" s="13"/>
      <c r="D232" s="13"/>
      <c r="E232" s="13"/>
      <c r="F232" s="13"/>
      <c r="G232" s="13"/>
      <c r="H232" s="24"/>
      <c r="I232" s="26"/>
      <c r="J232" s="13"/>
      <c r="K232" s="25"/>
    </row>
    <row r="233" spans="1:12" x14ac:dyDescent="0.3">
      <c r="C233" s="12" t="s">
        <v>74</v>
      </c>
      <c r="D233" s="12" t="s">
        <v>75</v>
      </c>
      <c r="E233" s="12" t="s">
        <v>76</v>
      </c>
      <c r="F233" s="12" t="s">
        <v>74</v>
      </c>
      <c r="G233" s="12" t="s">
        <v>0</v>
      </c>
      <c r="H233" s="12" t="s">
        <v>5</v>
      </c>
      <c r="I233" s="12" t="s">
        <v>78</v>
      </c>
      <c r="J233" s="12" t="s">
        <v>14</v>
      </c>
      <c r="K233" s="12" t="s">
        <v>1</v>
      </c>
      <c r="L233" s="12" t="s">
        <v>77</v>
      </c>
    </row>
    <row r="234" spans="1:12" x14ac:dyDescent="0.3">
      <c r="A234" s="31" t="s">
        <v>236</v>
      </c>
      <c r="B234" s="31" t="s">
        <v>4</v>
      </c>
      <c r="C234" s="36">
        <v>4</v>
      </c>
      <c r="D234" s="36">
        <v>1</v>
      </c>
      <c r="E234" s="36">
        <v>2</v>
      </c>
      <c r="F234" s="31">
        <f>C234-D234-E234</f>
        <v>1</v>
      </c>
      <c r="G234" s="32">
        <f>D234+E234/2</f>
        <v>2</v>
      </c>
      <c r="H234" s="33"/>
      <c r="I234" s="36"/>
      <c r="J234" s="36"/>
      <c r="K234" s="34"/>
      <c r="L234" s="31"/>
    </row>
    <row r="235" spans="1:12" x14ac:dyDescent="0.3">
      <c r="A235" s="31" t="s">
        <v>232</v>
      </c>
      <c r="B235" s="31" t="s">
        <v>4</v>
      </c>
      <c r="C235" s="36">
        <v>2</v>
      </c>
      <c r="D235" s="36">
        <v>1</v>
      </c>
      <c r="E235" s="36">
        <v>0</v>
      </c>
      <c r="F235" s="31">
        <f>C235-D235-E235</f>
        <v>1</v>
      </c>
      <c r="G235" s="32">
        <f>D235+E235/2</f>
        <v>1</v>
      </c>
      <c r="H235" s="33"/>
      <c r="I235" s="36"/>
      <c r="J235" s="36"/>
      <c r="K235" s="34"/>
      <c r="L235" s="31"/>
    </row>
    <row r="236" spans="1:12" x14ac:dyDescent="0.3">
      <c r="A236" s="31" t="s">
        <v>229</v>
      </c>
      <c r="B236" s="31" t="s">
        <v>4</v>
      </c>
      <c r="C236" s="36">
        <v>1</v>
      </c>
      <c r="D236" s="36">
        <v>0</v>
      </c>
      <c r="E236" s="36">
        <v>0</v>
      </c>
      <c r="F236" s="31">
        <f>C236-D236-E236</f>
        <v>1</v>
      </c>
      <c r="G236" s="32">
        <f>D236+E236/2</f>
        <v>0</v>
      </c>
      <c r="H236" s="33"/>
      <c r="I236" s="36"/>
      <c r="J236" s="36"/>
      <c r="K236" s="34"/>
      <c r="L236" s="31"/>
    </row>
    <row r="237" spans="1:12" x14ac:dyDescent="0.3">
      <c r="A237" s="31" t="s">
        <v>226</v>
      </c>
      <c r="B237" s="31" t="s">
        <v>4</v>
      </c>
      <c r="C237" s="36">
        <v>1</v>
      </c>
      <c r="D237" s="36">
        <v>0</v>
      </c>
      <c r="E237" s="36">
        <v>0</v>
      </c>
      <c r="F237" s="31">
        <f>C237-D237-E237</f>
        <v>1</v>
      </c>
      <c r="G237" s="32">
        <f>D237+E237/2</f>
        <v>0</v>
      </c>
      <c r="H237" s="33"/>
      <c r="I237" s="36"/>
      <c r="J237" s="36"/>
      <c r="K237" s="34"/>
      <c r="L237" s="31"/>
    </row>
    <row r="238" spans="1:12" x14ac:dyDescent="0.3">
      <c r="A238" s="31" t="s">
        <v>223</v>
      </c>
      <c r="B238" s="31" t="s">
        <v>4</v>
      </c>
      <c r="C238" s="36">
        <v>1</v>
      </c>
      <c r="D238" s="36">
        <v>0</v>
      </c>
      <c r="E238" s="36">
        <v>0</v>
      </c>
      <c r="F238" s="31">
        <f>C238-D238-E238</f>
        <v>1</v>
      </c>
      <c r="G238" s="32">
        <f>D238+E238/2</f>
        <v>0</v>
      </c>
      <c r="H238" s="33"/>
      <c r="I238" s="36"/>
      <c r="J238" s="36"/>
      <c r="K238" s="34"/>
      <c r="L238" s="31"/>
    </row>
    <row r="239" spans="1:12" x14ac:dyDescent="0.3">
      <c r="C239" s="13">
        <f>SUM(C234:C238)</f>
        <v>9</v>
      </c>
      <c r="D239" s="13">
        <f>SUM(D234:D238)</f>
        <v>2</v>
      </c>
      <c r="E239" s="13">
        <f>SUM(E234:E238)</f>
        <v>2</v>
      </c>
      <c r="F239" s="13">
        <f>SUM(F234:F238)</f>
        <v>5</v>
      </c>
      <c r="G239" s="13">
        <f>SUM(G234:G238)</f>
        <v>3</v>
      </c>
      <c r="H239" s="24">
        <f>G239/C239</f>
        <v>0.33333333333333331</v>
      </c>
      <c r="I239" s="26"/>
      <c r="J239" s="13"/>
      <c r="K239" s="25"/>
    </row>
    <row r="240" spans="1:12" x14ac:dyDescent="0.3">
      <c r="C240" s="13"/>
      <c r="D240" s="13"/>
      <c r="E240" s="13"/>
      <c r="F240" s="13"/>
      <c r="G240" s="13"/>
      <c r="H240" s="24"/>
      <c r="I240" s="26"/>
      <c r="J240" s="13"/>
      <c r="K240" s="25"/>
    </row>
    <row r="241" spans="1:12" ht="15" customHeight="1" x14ac:dyDescent="0.3">
      <c r="A241" s="22" t="s">
        <v>41</v>
      </c>
      <c r="C241" s="13"/>
      <c r="D241" s="13"/>
      <c r="E241" s="13"/>
      <c r="F241" s="13"/>
      <c r="G241" s="13"/>
      <c r="H241" s="24"/>
      <c r="I241" s="26"/>
      <c r="J241" s="13"/>
      <c r="K241" s="25"/>
    </row>
    <row r="242" spans="1:12" x14ac:dyDescent="0.3">
      <c r="C242" s="12" t="s">
        <v>74</v>
      </c>
      <c r="D242" s="12" t="s">
        <v>75</v>
      </c>
      <c r="E242" s="12" t="s">
        <v>76</v>
      </c>
      <c r="F242" s="12" t="s">
        <v>74</v>
      </c>
      <c r="G242" s="12" t="s">
        <v>0</v>
      </c>
      <c r="H242" s="12" t="s">
        <v>5</v>
      </c>
      <c r="I242" s="12" t="s">
        <v>78</v>
      </c>
      <c r="J242" s="12" t="s">
        <v>14</v>
      </c>
      <c r="K242" s="12" t="s">
        <v>1</v>
      </c>
      <c r="L242" s="12" t="s">
        <v>77</v>
      </c>
    </row>
    <row r="243" spans="1:12" ht="15" customHeight="1" x14ac:dyDescent="0.3">
      <c r="A243" s="31" t="s">
        <v>219</v>
      </c>
      <c r="B243" s="31" t="s">
        <v>2</v>
      </c>
      <c r="C243" s="31">
        <v>1</v>
      </c>
      <c r="D243" s="31">
        <v>1</v>
      </c>
      <c r="E243" s="31">
        <v>0</v>
      </c>
      <c r="F243" s="31">
        <f t="shared" ref="F243:F256" si="98">C243-D243-E243</f>
        <v>0</v>
      </c>
      <c r="G243" s="32">
        <f t="shared" ref="G243:G256" si="99">D243+E243/2</f>
        <v>1</v>
      </c>
      <c r="H243" s="33"/>
      <c r="I243" s="31"/>
      <c r="J243" s="31"/>
      <c r="K243" s="34"/>
      <c r="L243" s="31"/>
    </row>
    <row r="244" spans="1:12" ht="15" customHeight="1" x14ac:dyDescent="0.3">
      <c r="A244" s="31" t="s">
        <v>214</v>
      </c>
      <c r="B244" s="31" t="s">
        <v>2</v>
      </c>
      <c r="C244" s="31">
        <v>1</v>
      </c>
      <c r="D244" s="31">
        <v>0</v>
      </c>
      <c r="E244" s="31">
        <v>0</v>
      </c>
      <c r="F244" s="31">
        <f t="shared" ref="F244" si="100">C244-D244-E244</f>
        <v>1</v>
      </c>
      <c r="G244" s="32">
        <f t="shared" ref="G244" si="101">D244+E244/2</f>
        <v>0</v>
      </c>
      <c r="H244" s="33"/>
      <c r="I244" s="31"/>
      <c r="J244" s="31"/>
      <c r="K244" s="34"/>
      <c r="L244" s="31"/>
    </row>
    <row r="245" spans="1:12" ht="15" customHeight="1" x14ac:dyDescent="0.3">
      <c r="A245" s="30" t="s">
        <v>212</v>
      </c>
      <c r="B245" s="30" t="s">
        <v>4</v>
      </c>
      <c r="C245" s="30">
        <v>1</v>
      </c>
      <c r="D245" s="30">
        <v>1</v>
      </c>
      <c r="E245" s="30">
        <v>0</v>
      </c>
      <c r="F245" s="30">
        <f t="shared" ref="F245" si="102">C245-D245-E245</f>
        <v>0</v>
      </c>
      <c r="G245" s="28">
        <f t="shared" ref="G245" si="103">D245+E245/2</f>
        <v>1</v>
      </c>
      <c r="H245" s="37">
        <f t="shared" ref="H245" si="104">G245/C245</f>
        <v>1</v>
      </c>
      <c r="I245" s="30"/>
      <c r="J245" s="30"/>
      <c r="K245" s="38"/>
      <c r="L245" s="30"/>
    </row>
    <row r="246" spans="1:12" ht="15" customHeight="1" x14ac:dyDescent="0.3">
      <c r="A246" s="30" t="s">
        <v>204</v>
      </c>
      <c r="B246" s="30" t="s">
        <v>4</v>
      </c>
      <c r="C246" s="30">
        <v>3</v>
      </c>
      <c r="D246" s="30">
        <v>1</v>
      </c>
      <c r="E246" s="30">
        <v>2</v>
      </c>
      <c r="F246" s="30">
        <f t="shared" ref="F246" si="105">C246-D246-E246</f>
        <v>0</v>
      </c>
      <c r="G246" s="28">
        <f t="shared" ref="G246" si="106">D246+E246/2</f>
        <v>2</v>
      </c>
      <c r="H246" s="37">
        <f t="shared" ref="H246" si="107">G246/C246</f>
        <v>0.66666666666666663</v>
      </c>
      <c r="I246" s="30"/>
      <c r="J246" s="30"/>
      <c r="K246" s="38"/>
      <c r="L246" s="30"/>
    </row>
    <row r="247" spans="1:12" ht="15" customHeight="1" x14ac:dyDescent="0.3">
      <c r="A247" s="30"/>
      <c r="B247" s="12" t="s">
        <v>2</v>
      </c>
      <c r="C247" s="30">
        <v>5</v>
      </c>
      <c r="D247" s="30">
        <v>4</v>
      </c>
      <c r="E247" s="30">
        <v>1</v>
      </c>
      <c r="F247" s="30">
        <f t="shared" ref="F247" si="108">C247-D247-E247</f>
        <v>0</v>
      </c>
      <c r="G247" s="28">
        <f t="shared" ref="G247" si="109">D247+E247/2</f>
        <v>4.5</v>
      </c>
      <c r="H247" s="37">
        <f t="shared" ref="H247" si="110">G247/C247</f>
        <v>0.9</v>
      </c>
      <c r="I247" s="30"/>
      <c r="J247" s="30"/>
      <c r="K247" s="38"/>
      <c r="L247" s="30"/>
    </row>
    <row r="248" spans="1:12" ht="15" customHeight="1" x14ac:dyDescent="0.3">
      <c r="A248" s="31" t="s">
        <v>200</v>
      </c>
      <c r="B248" s="31" t="s">
        <v>4</v>
      </c>
      <c r="C248" s="31">
        <v>1</v>
      </c>
      <c r="D248" s="31">
        <v>0</v>
      </c>
      <c r="E248" s="31">
        <v>1</v>
      </c>
      <c r="F248" s="31">
        <f t="shared" ref="F248" si="111">C248-D248-E248</f>
        <v>0</v>
      </c>
      <c r="G248" s="32">
        <f t="shared" ref="G248" si="112">D248+E248/2</f>
        <v>0.5</v>
      </c>
      <c r="H248" s="33"/>
      <c r="I248" s="31"/>
      <c r="J248" s="31"/>
      <c r="K248" s="34"/>
      <c r="L248" s="31"/>
    </row>
    <row r="249" spans="1:12" ht="15" customHeight="1" x14ac:dyDescent="0.3">
      <c r="A249" s="30" t="s">
        <v>197</v>
      </c>
      <c r="B249" s="30" t="s">
        <v>4</v>
      </c>
      <c r="C249" s="30">
        <v>4</v>
      </c>
      <c r="D249" s="30">
        <v>1</v>
      </c>
      <c r="E249" s="30">
        <v>2</v>
      </c>
      <c r="F249" s="30">
        <f t="shared" ref="F249" si="113">C249-D249-E249</f>
        <v>1</v>
      </c>
      <c r="G249" s="28">
        <f t="shared" ref="G249" si="114">D249+E249/2</f>
        <v>2</v>
      </c>
      <c r="H249" s="37">
        <f>G249/C249</f>
        <v>0.5</v>
      </c>
      <c r="I249" s="30"/>
      <c r="J249" s="30"/>
      <c r="K249" s="38"/>
      <c r="L249" s="30"/>
    </row>
    <row r="250" spans="1:12" ht="15" customHeight="1" x14ac:dyDescent="0.3">
      <c r="A250" s="31" t="s">
        <v>190</v>
      </c>
      <c r="B250" s="31" t="s">
        <v>4</v>
      </c>
      <c r="C250" s="31">
        <v>3</v>
      </c>
      <c r="D250" s="31">
        <v>0</v>
      </c>
      <c r="E250" s="31">
        <v>2</v>
      </c>
      <c r="F250" s="31">
        <f t="shared" ref="F250" si="115">C250-D250-E250</f>
        <v>1</v>
      </c>
      <c r="G250" s="32">
        <f t="shared" ref="G250" si="116">D250+E250/2</f>
        <v>1</v>
      </c>
      <c r="H250" s="33"/>
      <c r="I250" s="31"/>
      <c r="J250" s="31"/>
      <c r="K250" s="34"/>
      <c r="L250" s="31"/>
    </row>
    <row r="251" spans="1:12" ht="15" customHeight="1" x14ac:dyDescent="0.3">
      <c r="A251" s="31"/>
      <c r="B251" s="31" t="s">
        <v>2</v>
      </c>
      <c r="C251" s="31">
        <v>1</v>
      </c>
      <c r="D251" s="31">
        <v>1</v>
      </c>
      <c r="E251" s="31">
        <v>0</v>
      </c>
      <c r="F251" s="31">
        <f t="shared" si="98"/>
        <v>0</v>
      </c>
      <c r="G251" s="32">
        <f t="shared" si="99"/>
        <v>1</v>
      </c>
      <c r="H251" s="33"/>
      <c r="I251" s="31"/>
      <c r="J251" s="31"/>
      <c r="K251" s="34"/>
      <c r="L251" s="31"/>
    </row>
    <row r="252" spans="1:12" ht="15" customHeight="1" x14ac:dyDescent="0.3">
      <c r="A252" s="31" t="s">
        <v>183</v>
      </c>
      <c r="B252" s="31" t="s">
        <v>4</v>
      </c>
      <c r="C252" s="31">
        <v>1</v>
      </c>
      <c r="D252" s="31">
        <v>0</v>
      </c>
      <c r="E252" s="31">
        <v>1</v>
      </c>
      <c r="F252" s="31">
        <f t="shared" si="98"/>
        <v>0</v>
      </c>
      <c r="G252" s="32">
        <f t="shared" si="99"/>
        <v>0.5</v>
      </c>
      <c r="H252" s="33"/>
      <c r="I252" s="31"/>
      <c r="J252" s="31"/>
      <c r="K252" s="34"/>
      <c r="L252" s="31"/>
    </row>
    <row r="253" spans="1:12" ht="15" customHeight="1" x14ac:dyDescent="0.3">
      <c r="A253" s="30"/>
      <c r="B253" s="30" t="s">
        <v>3</v>
      </c>
      <c r="C253" s="30">
        <v>10</v>
      </c>
      <c r="D253" s="30">
        <v>8</v>
      </c>
      <c r="E253" s="30">
        <v>2</v>
      </c>
      <c r="F253" s="30">
        <f t="shared" si="98"/>
        <v>0</v>
      </c>
      <c r="G253" s="28">
        <f t="shared" si="99"/>
        <v>9</v>
      </c>
      <c r="H253" s="37">
        <f>G253/C253</f>
        <v>0.9</v>
      </c>
      <c r="I253" s="30"/>
      <c r="J253" s="30"/>
      <c r="K253" s="38"/>
      <c r="L253" s="30"/>
    </row>
    <row r="254" spans="1:12" ht="15" customHeight="1" x14ac:dyDescent="0.3">
      <c r="A254" s="12" t="s">
        <v>105</v>
      </c>
      <c r="B254" s="12" t="s">
        <v>4</v>
      </c>
      <c r="C254" s="12">
        <v>8</v>
      </c>
      <c r="D254" s="12">
        <v>3</v>
      </c>
      <c r="E254" s="12">
        <v>3</v>
      </c>
      <c r="F254" s="12">
        <f t="shared" si="98"/>
        <v>2</v>
      </c>
      <c r="G254" s="13">
        <f t="shared" si="99"/>
        <v>4.5</v>
      </c>
      <c r="H254" s="14">
        <f>G254/C254</f>
        <v>0.5625</v>
      </c>
      <c r="I254" s="12">
        <v>1783</v>
      </c>
      <c r="J254" s="12">
        <v>13922</v>
      </c>
      <c r="K254" s="23">
        <f>J254/C254</f>
        <v>1740.25</v>
      </c>
      <c r="L254" s="12">
        <v>1871</v>
      </c>
    </row>
    <row r="255" spans="1:12" ht="15" customHeight="1" x14ac:dyDescent="0.3">
      <c r="B255" s="12" t="s">
        <v>2</v>
      </c>
      <c r="C255" s="12">
        <v>5</v>
      </c>
      <c r="D255" s="12">
        <v>5</v>
      </c>
      <c r="E255" s="12">
        <v>0</v>
      </c>
      <c r="F255" s="12">
        <f t="shared" si="98"/>
        <v>0</v>
      </c>
      <c r="G255" s="13">
        <f t="shared" si="99"/>
        <v>5</v>
      </c>
      <c r="H255" s="14">
        <f>G255/C255</f>
        <v>1</v>
      </c>
      <c r="I255" s="12">
        <v>2242</v>
      </c>
      <c r="J255" s="12">
        <v>7211</v>
      </c>
      <c r="K255" s="23">
        <f>J255/C255</f>
        <v>1442.2</v>
      </c>
    </row>
    <row r="256" spans="1:12" ht="15" customHeight="1" x14ac:dyDescent="0.3">
      <c r="A256" s="12" t="s">
        <v>6</v>
      </c>
      <c r="B256" s="12" t="s">
        <v>2</v>
      </c>
      <c r="C256" s="12">
        <v>11</v>
      </c>
      <c r="D256" s="12">
        <v>3</v>
      </c>
      <c r="E256" s="12">
        <v>3</v>
      </c>
      <c r="F256" s="12">
        <f t="shared" si="98"/>
        <v>5</v>
      </c>
      <c r="G256" s="13">
        <f t="shared" si="99"/>
        <v>4.5</v>
      </c>
      <c r="H256" s="14">
        <f>G256/C256</f>
        <v>0.40909090909090912</v>
      </c>
      <c r="I256" s="12">
        <v>1892</v>
      </c>
      <c r="J256" s="12">
        <v>21525</v>
      </c>
      <c r="K256" s="23">
        <f>J256/C256</f>
        <v>1956.8181818181818</v>
      </c>
      <c r="L256" s="12">
        <v>1863</v>
      </c>
    </row>
    <row r="257" spans="1:17" x14ac:dyDescent="0.3">
      <c r="A257" s="12" t="s">
        <v>7</v>
      </c>
      <c r="B257" s="12" t="s">
        <v>2</v>
      </c>
      <c r="C257" s="12">
        <v>9</v>
      </c>
      <c r="D257" s="12">
        <v>0</v>
      </c>
      <c r="E257" s="12">
        <v>4</v>
      </c>
      <c r="F257" s="12">
        <f t="shared" ref="F257:F262" si="117">C257-D257-E257</f>
        <v>5</v>
      </c>
      <c r="G257" s="13">
        <f t="shared" ref="G257:G262" si="118">D257+E257/2</f>
        <v>2</v>
      </c>
      <c r="H257" s="14">
        <f t="shared" ref="H257:H263" si="119">G257/C257</f>
        <v>0.22222222222222221</v>
      </c>
      <c r="I257" s="12">
        <v>1796</v>
      </c>
      <c r="J257" s="12">
        <v>18142</v>
      </c>
      <c r="K257" s="23">
        <f t="shared" ref="K257:K262" si="120">J257/C257</f>
        <v>2015.7777777777778</v>
      </c>
      <c r="L257" s="12">
        <v>1869</v>
      </c>
    </row>
    <row r="258" spans="1:17" ht="15" customHeight="1" x14ac:dyDescent="0.3">
      <c r="A258" s="12" t="s">
        <v>8</v>
      </c>
      <c r="B258" s="12" t="s">
        <v>4</v>
      </c>
      <c r="C258" s="12">
        <v>5</v>
      </c>
      <c r="D258" s="12">
        <v>0</v>
      </c>
      <c r="E258" s="12">
        <v>2</v>
      </c>
      <c r="F258" s="12">
        <f t="shared" si="117"/>
        <v>3</v>
      </c>
      <c r="G258" s="13">
        <f t="shared" si="118"/>
        <v>1</v>
      </c>
      <c r="H258" s="14">
        <f t="shared" si="119"/>
        <v>0.2</v>
      </c>
      <c r="I258" s="12">
        <v>1685</v>
      </c>
      <c r="J258" s="12">
        <v>9627</v>
      </c>
      <c r="K258" s="23">
        <f t="shared" si="120"/>
        <v>1925.4</v>
      </c>
      <c r="L258" s="12">
        <v>1858</v>
      </c>
    </row>
    <row r="259" spans="1:17" x14ac:dyDescent="0.3">
      <c r="A259" s="12" t="s">
        <v>9</v>
      </c>
      <c r="B259" s="12" t="s">
        <v>4</v>
      </c>
      <c r="C259" s="12">
        <v>5</v>
      </c>
      <c r="D259" s="12">
        <v>4</v>
      </c>
      <c r="E259" s="12">
        <v>1</v>
      </c>
      <c r="F259" s="12">
        <f t="shared" si="117"/>
        <v>0</v>
      </c>
      <c r="G259" s="13">
        <f t="shared" si="118"/>
        <v>4.5</v>
      </c>
      <c r="H259" s="14">
        <f t="shared" si="119"/>
        <v>0.9</v>
      </c>
      <c r="I259" s="12">
        <v>1832</v>
      </c>
      <c r="J259" s="12">
        <v>7331</v>
      </c>
      <c r="K259" s="23">
        <f t="shared" si="120"/>
        <v>1466.2</v>
      </c>
      <c r="L259" s="12">
        <v>1842</v>
      </c>
    </row>
    <row r="260" spans="1:17" ht="15" customHeight="1" x14ac:dyDescent="0.3">
      <c r="A260" s="12" t="s">
        <v>10</v>
      </c>
      <c r="B260" s="12" t="s">
        <v>4</v>
      </c>
      <c r="C260" s="12">
        <v>2</v>
      </c>
      <c r="D260" s="12">
        <v>0</v>
      </c>
      <c r="E260" s="12">
        <v>1</v>
      </c>
      <c r="F260" s="12">
        <f t="shared" si="117"/>
        <v>1</v>
      </c>
      <c r="G260" s="13">
        <f t="shared" si="118"/>
        <v>0.5</v>
      </c>
      <c r="H260" s="14">
        <f t="shared" si="119"/>
        <v>0.25</v>
      </c>
      <c r="I260" s="12">
        <v>1675</v>
      </c>
      <c r="J260" s="12">
        <v>3736</v>
      </c>
      <c r="K260" s="23">
        <f t="shared" si="120"/>
        <v>1868</v>
      </c>
      <c r="L260" s="12">
        <v>1852</v>
      </c>
    </row>
    <row r="261" spans="1:17" ht="15" customHeight="1" x14ac:dyDescent="0.3">
      <c r="A261" s="12" t="s">
        <v>11</v>
      </c>
      <c r="B261" s="12" t="s">
        <v>2</v>
      </c>
      <c r="C261" s="12">
        <v>4</v>
      </c>
      <c r="D261" s="12">
        <v>1</v>
      </c>
      <c r="E261" s="12">
        <v>2</v>
      </c>
      <c r="F261" s="12">
        <f>C261-D261-E261</f>
        <v>1</v>
      </c>
      <c r="G261" s="13">
        <f>D261+E261/2</f>
        <v>2</v>
      </c>
      <c r="H261" s="14">
        <f>G261/C261</f>
        <v>0.5</v>
      </c>
      <c r="I261" s="12">
        <v>1676</v>
      </c>
      <c r="J261" s="12">
        <v>6703</v>
      </c>
      <c r="K261" s="23">
        <f>J261/C261</f>
        <v>1675.75</v>
      </c>
      <c r="L261" s="12">
        <v>1846</v>
      </c>
    </row>
    <row r="262" spans="1:17" x14ac:dyDescent="0.3">
      <c r="A262" s="12" t="s">
        <v>92</v>
      </c>
      <c r="B262" s="12" t="s">
        <v>4</v>
      </c>
      <c r="C262" s="12">
        <v>2</v>
      </c>
      <c r="D262" s="12">
        <v>2</v>
      </c>
      <c r="E262" s="12">
        <v>0</v>
      </c>
      <c r="F262" s="12">
        <f t="shared" si="117"/>
        <v>0</v>
      </c>
      <c r="G262" s="13">
        <f t="shared" si="118"/>
        <v>2</v>
      </c>
      <c r="H262" s="14">
        <f t="shared" si="119"/>
        <v>1</v>
      </c>
      <c r="I262" s="12">
        <v>2179</v>
      </c>
      <c r="J262" s="12">
        <v>2758</v>
      </c>
      <c r="K262" s="23">
        <f t="shared" si="120"/>
        <v>1379</v>
      </c>
      <c r="L262" s="12">
        <v>1833</v>
      </c>
    </row>
    <row r="263" spans="1:17" ht="15" customHeight="1" x14ac:dyDescent="0.3">
      <c r="C263" s="13">
        <f>SUM(C243:C262)</f>
        <v>82</v>
      </c>
      <c r="D263" s="13">
        <f>SUM(D243:D262)</f>
        <v>35</v>
      </c>
      <c r="E263" s="13">
        <f>SUM(E243:E262)</f>
        <v>27</v>
      </c>
      <c r="F263" s="13">
        <f>SUM(F243:F262)</f>
        <v>20</v>
      </c>
      <c r="G263" s="13">
        <f>SUM(G243:G262)</f>
        <v>48.5</v>
      </c>
      <c r="H263" s="24">
        <f t="shared" si="119"/>
        <v>0.59146341463414631</v>
      </c>
      <c r="I263" s="26">
        <v>1790</v>
      </c>
      <c r="J263" s="13">
        <f>SUM(J243:J262)</f>
        <v>90955</v>
      </c>
      <c r="K263" s="25">
        <f>J263/SUM(C254:C262)</f>
        <v>1783.4313725490197</v>
      </c>
      <c r="P263" s="28"/>
      <c r="Q263" s="28"/>
    </row>
    <row r="264" spans="1:17" x14ac:dyDescent="0.3">
      <c r="C264" s="13"/>
      <c r="D264" s="13"/>
      <c r="E264" s="13"/>
      <c r="F264" s="13"/>
      <c r="G264" s="13"/>
      <c r="H264" s="24"/>
      <c r="I264" s="26"/>
      <c r="J264" s="13"/>
      <c r="K264" s="25"/>
    </row>
    <row r="265" spans="1:17" ht="15" customHeight="1" x14ac:dyDescent="0.3">
      <c r="A265" s="22" t="s">
        <v>15</v>
      </c>
    </row>
    <row r="266" spans="1:17" x14ac:dyDescent="0.3">
      <c r="C266" s="12" t="s">
        <v>74</v>
      </c>
      <c r="D266" s="12" t="s">
        <v>75</v>
      </c>
      <c r="E266" s="12" t="s">
        <v>76</v>
      </c>
      <c r="F266" s="12" t="s">
        <v>74</v>
      </c>
      <c r="G266" s="12" t="s">
        <v>0</v>
      </c>
      <c r="H266" s="12" t="s">
        <v>5</v>
      </c>
      <c r="I266" s="12" t="s">
        <v>78</v>
      </c>
      <c r="J266" s="12" t="s">
        <v>14</v>
      </c>
      <c r="K266" s="12" t="s">
        <v>1</v>
      </c>
      <c r="L266" s="12" t="s">
        <v>77</v>
      </c>
    </row>
    <row r="267" spans="1:17" ht="15" customHeight="1" x14ac:dyDescent="0.3">
      <c r="A267" s="12" t="s">
        <v>13</v>
      </c>
      <c r="B267" s="12" t="s">
        <v>2</v>
      </c>
      <c r="C267" s="12">
        <v>6</v>
      </c>
      <c r="D267" s="12">
        <v>1</v>
      </c>
      <c r="E267" s="12">
        <v>2</v>
      </c>
      <c r="F267" s="12">
        <f t="shared" ref="F267:F274" si="121">C267-D267-E267</f>
        <v>3</v>
      </c>
      <c r="G267" s="13">
        <f t="shared" ref="G267:G274" si="122">D267+E267/2</f>
        <v>2</v>
      </c>
      <c r="H267" s="14">
        <f t="shared" ref="H267:H274" si="123">G267/C267</f>
        <v>0.33333333333333331</v>
      </c>
      <c r="I267" s="12">
        <v>1377</v>
      </c>
      <c r="J267" s="12">
        <v>9011</v>
      </c>
      <c r="K267" s="23">
        <f t="shared" ref="K267:K276" si="124">J267/C267</f>
        <v>1501.8333333333333</v>
      </c>
      <c r="L267" s="12" t="s">
        <v>37</v>
      </c>
    </row>
    <row r="268" spans="1:17" x14ac:dyDescent="0.3">
      <c r="B268" s="12" t="s">
        <v>3</v>
      </c>
      <c r="C268" s="12">
        <v>4</v>
      </c>
      <c r="D268" s="12">
        <v>1</v>
      </c>
      <c r="E268" s="12">
        <v>1</v>
      </c>
      <c r="F268" s="12">
        <f t="shared" si="121"/>
        <v>2</v>
      </c>
      <c r="G268" s="13">
        <f t="shared" si="122"/>
        <v>1.5</v>
      </c>
      <c r="H268" s="14">
        <f t="shared" si="123"/>
        <v>0.375</v>
      </c>
      <c r="I268" s="12">
        <v>1307</v>
      </c>
      <c r="J268" s="12">
        <v>5576</v>
      </c>
      <c r="K268" s="23">
        <f t="shared" si="124"/>
        <v>1394</v>
      </c>
    </row>
    <row r="269" spans="1:17" ht="15" customHeight="1" x14ac:dyDescent="0.3">
      <c r="A269" s="12" t="s">
        <v>80</v>
      </c>
      <c r="B269" s="12" t="s">
        <v>2</v>
      </c>
      <c r="C269" s="12">
        <v>10</v>
      </c>
      <c r="D269" s="12">
        <v>4</v>
      </c>
      <c r="E269" s="12">
        <v>6</v>
      </c>
      <c r="F269" s="12">
        <f t="shared" si="121"/>
        <v>0</v>
      </c>
      <c r="G269" s="13">
        <f t="shared" si="122"/>
        <v>7</v>
      </c>
      <c r="H269" s="14">
        <f t="shared" si="123"/>
        <v>0.7</v>
      </c>
      <c r="I269" s="12">
        <v>1713</v>
      </c>
      <c r="J269" s="12">
        <v>15638</v>
      </c>
      <c r="K269" s="23">
        <f t="shared" si="124"/>
        <v>1563.8</v>
      </c>
      <c r="L269" s="12">
        <v>1420</v>
      </c>
    </row>
    <row r="270" spans="1:17" x14ac:dyDescent="0.3">
      <c r="B270" s="12" t="s">
        <v>3</v>
      </c>
      <c r="C270" s="12">
        <v>8</v>
      </c>
      <c r="D270" s="12">
        <v>6</v>
      </c>
      <c r="E270" s="12">
        <v>1</v>
      </c>
      <c r="F270" s="12">
        <f t="shared" si="121"/>
        <v>1</v>
      </c>
      <c r="G270" s="13">
        <f t="shared" si="122"/>
        <v>6.5</v>
      </c>
      <c r="H270" s="14">
        <f t="shared" si="123"/>
        <v>0.8125</v>
      </c>
      <c r="I270" s="12">
        <v>1758</v>
      </c>
      <c r="J270" s="12">
        <v>12054</v>
      </c>
      <c r="K270" s="23">
        <f t="shared" si="124"/>
        <v>1506.75</v>
      </c>
    </row>
    <row r="271" spans="1:17" x14ac:dyDescent="0.3">
      <c r="A271" s="12" t="s">
        <v>85</v>
      </c>
      <c r="B271" s="12" t="s">
        <v>4</v>
      </c>
      <c r="C271" s="12">
        <v>7</v>
      </c>
      <c r="D271" s="12">
        <v>3</v>
      </c>
      <c r="E271" s="12">
        <v>2</v>
      </c>
      <c r="F271" s="12">
        <f t="shared" si="121"/>
        <v>2</v>
      </c>
      <c r="G271" s="13">
        <f t="shared" si="122"/>
        <v>4</v>
      </c>
      <c r="H271" s="14">
        <f t="shared" si="123"/>
        <v>0.5714285714285714</v>
      </c>
      <c r="I271" s="12">
        <v>1845</v>
      </c>
      <c r="J271" s="12">
        <v>12562</v>
      </c>
      <c r="K271" s="23">
        <f t="shared" si="124"/>
        <v>1794.5714285714287</v>
      </c>
      <c r="L271" s="12">
        <v>1758</v>
      </c>
    </row>
    <row r="272" spans="1:17" x14ac:dyDescent="0.3">
      <c r="B272" s="12" t="s">
        <v>2</v>
      </c>
      <c r="C272" s="12">
        <v>10</v>
      </c>
      <c r="D272" s="12">
        <v>6</v>
      </c>
      <c r="E272" s="12">
        <v>3</v>
      </c>
      <c r="F272" s="12">
        <f t="shared" si="121"/>
        <v>1</v>
      </c>
      <c r="G272" s="13">
        <f t="shared" si="122"/>
        <v>7.5</v>
      </c>
      <c r="H272" s="14">
        <f t="shared" si="123"/>
        <v>0.75</v>
      </c>
      <c r="I272" s="12">
        <v>1909</v>
      </c>
      <c r="J272" s="12">
        <v>17155</v>
      </c>
      <c r="K272" s="23">
        <f t="shared" si="124"/>
        <v>1715.5</v>
      </c>
    </row>
    <row r="273" spans="1:12" x14ac:dyDescent="0.3">
      <c r="A273" s="12" t="s">
        <v>92</v>
      </c>
      <c r="B273" s="12" t="s">
        <v>4</v>
      </c>
      <c r="C273" s="12">
        <v>11</v>
      </c>
      <c r="D273" s="12">
        <v>9</v>
      </c>
      <c r="E273" s="12">
        <v>0</v>
      </c>
      <c r="F273" s="12">
        <f>C273-D273-E273</f>
        <v>2</v>
      </c>
      <c r="G273" s="13">
        <f>D273+E273/2</f>
        <v>9</v>
      </c>
      <c r="H273" s="14">
        <f t="shared" si="123"/>
        <v>0.81818181818181823</v>
      </c>
      <c r="I273" s="12">
        <v>1945</v>
      </c>
      <c r="J273" s="12">
        <v>18510</v>
      </c>
      <c r="K273" s="23">
        <f t="shared" si="124"/>
        <v>1682.7272727272727</v>
      </c>
      <c r="L273" s="12">
        <v>1849</v>
      </c>
    </row>
    <row r="274" spans="1:12" ht="15" customHeight="1" x14ac:dyDescent="0.3">
      <c r="B274" s="12" t="s">
        <v>3</v>
      </c>
      <c r="C274" s="12">
        <v>10</v>
      </c>
      <c r="D274" s="12">
        <v>6</v>
      </c>
      <c r="E274" s="12">
        <v>3</v>
      </c>
      <c r="F274" s="12">
        <f t="shared" si="121"/>
        <v>1</v>
      </c>
      <c r="G274" s="13">
        <f t="shared" si="122"/>
        <v>7.5</v>
      </c>
      <c r="H274" s="14">
        <f t="shared" si="123"/>
        <v>0.75</v>
      </c>
      <c r="I274" s="12">
        <v>1858</v>
      </c>
      <c r="J274" s="12">
        <v>16646</v>
      </c>
      <c r="K274" s="23">
        <f t="shared" si="124"/>
        <v>1664.6</v>
      </c>
    </row>
    <row r="275" spans="1:12" ht="15" customHeight="1" x14ac:dyDescent="0.3">
      <c r="A275" s="12" t="s">
        <v>97</v>
      </c>
      <c r="B275" s="12" t="s">
        <v>4</v>
      </c>
      <c r="C275" s="12">
        <v>10</v>
      </c>
      <c r="D275" s="12">
        <v>6</v>
      </c>
      <c r="E275" s="12">
        <v>3</v>
      </c>
      <c r="F275" s="12">
        <f t="shared" ref="F275:F280" si="125">C275-D275-E275</f>
        <v>1</v>
      </c>
      <c r="G275" s="13">
        <f t="shared" ref="G275:G280" si="126">D275+E275/2</f>
        <v>7.5</v>
      </c>
      <c r="H275" s="14">
        <f t="shared" ref="H275:H280" si="127">G275/C275</f>
        <v>0.75</v>
      </c>
      <c r="I275" s="12">
        <v>2079</v>
      </c>
      <c r="J275" s="12">
        <v>18856</v>
      </c>
      <c r="K275" s="23">
        <f t="shared" si="124"/>
        <v>1885.6</v>
      </c>
      <c r="L275" s="12">
        <v>1910</v>
      </c>
    </row>
    <row r="276" spans="1:12" ht="15" customHeight="1" x14ac:dyDescent="0.3">
      <c r="B276" s="12" t="s">
        <v>2</v>
      </c>
      <c r="C276" s="12">
        <v>9</v>
      </c>
      <c r="D276" s="12">
        <v>6</v>
      </c>
      <c r="E276" s="12">
        <v>3</v>
      </c>
      <c r="F276" s="12">
        <f t="shared" si="125"/>
        <v>0</v>
      </c>
      <c r="G276" s="13">
        <f t="shared" si="126"/>
        <v>7.5</v>
      </c>
      <c r="H276" s="14">
        <f t="shared" si="127"/>
        <v>0.83333333333333337</v>
      </c>
      <c r="I276" s="12">
        <v>2228</v>
      </c>
      <c r="J276" s="12">
        <v>17597</v>
      </c>
      <c r="K276" s="23">
        <f t="shared" si="124"/>
        <v>1955.2222222222222</v>
      </c>
    </row>
    <row r="277" spans="1:12" ht="15" customHeight="1" x14ac:dyDescent="0.3">
      <c r="A277" s="12" t="s">
        <v>112</v>
      </c>
      <c r="B277" s="12" t="s">
        <v>99</v>
      </c>
      <c r="C277" s="12">
        <v>3</v>
      </c>
      <c r="D277" s="12">
        <v>0</v>
      </c>
      <c r="E277" s="12">
        <v>1</v>
      </c>
      <c r="F277" s="12">
        <f t="shared" si="125"/>
        <v>2</v>
      </c>
      <c r="G277" s="13">
        <f t="shared" si="126"/>
        <v>0.5</v>
      </c>
      <c r="H277" s="14">
        <f t="shared" si="127"/>
        <v>0.16666666666666666</v>
      </c>
      <c r="I277" s="12">
        <v>1683</v>
      </c>
      <c r="J277" s="12">
        <v>5868</v>
      </c>
      <c r="K277" s="23">
        <f t="shared" ref="K277:K282" si="128">J277/C277</f>
        <v>1956</v>
      </c>
      <c r="L277" s="12">
        <v>1994</v>
      </c>
    </row>
    <row r="278" spans="1:12" ht="15" customHeight="1" x14ac:dyDescent="0.3">
      <c r="B278" s="12" t="s">
        <v>4</v>
      </c>
      <c r="C278" s="12">
        <v>11</v>
      </c>
      <c r="D278" s="12">
        <v>3</v>
      </c>
      <c r="E278" s="12">
        <v>6</v>
      </c>
      <c r="F278" s="12">
        <f t="shared" si="125"/>
        <v>2</v>
      </c>
      <c r="G278" s="13">
        <f t="shared" si="126"/>
        <v>6</v>
      </c>
      <c r="H278" s="14">
        <f t="shared" si="127"/>
        <v>0.54545454545454541</v>
      </c>
      <c r="I278" s="12">
        <v>1994</v>
      </c>
      <c r="J278" s="12">
        <v>21541</v>
      </c>
      <c r="K278" s="23">
        <f t="shared" si="128"/>
        <v>1958.2727272727273</v>
      </c>
    </row>
    <row r="279" spans="1:12" ht="15" customHeight="1" x14ac:dyDescent="0.3">
      <c r="B279" s="12" t="s">
        <v>2</v>
      </c>
      <c r="C279" s="12">
        <v>7</v>
      </c>
      <c r="D279" s="12">
        <v>2</v>
      </c>
      <c r="E279" s="12">
        <v>5</v>
      </c>
      <c r="F279" s="12">
        <f t="shared" si="125"/>
        <v>0</v>
      </c>
      <c r="G279" s="13">
        <f t="shared" si="126"/>
        <v>4.5</v>
      </c>
      <c r="H279" s="14">
        <f t="shared" si="127"/>
        <v>0.6428571428571429</v>
      </c>
      <c r="I279" s="12">
        <v>2077</v>
      </c>
      <c r="J279" s="12">
        <v>13823</v>
      </c>
      <c r="K279" s="23">
        <f t="shared" si="128"/>
        <v>1974.7142857142858</v>
      </c>
    </row>
    <row r="280" spans="1:12" ht="15" customHeight="1" x14ac:dyDescent="0.3">
      <c r="A280" s="12" t="s">
        <v>116</v>
      </c>
      <c r="B280" s="12" t="s">
        <v>4</v>
      </c>
      <c r="C280" s="12">
        <v>9</v>
      </c>
      <c r="D280" s="12">
        <v>3</v>
      </c>
      <c r="E280" s="12">
        <v>6</v>
      </c>
      <c r="F280" s="12">
        <f t="shared" si="125"/>
        <v>0</v>
      </c>
      <c r="G280" s="13">
        <f t="shared" si="126"/>
        <v>6</v>
      </c>
      <c r="H280" s="14">
        <f t="shared" si="127"/>
        <v>0.66666666666666663</v>
      </c>
      <c r="I280" s="12">
        <v>2109</v>
      </c>
      <c r="J280" s="12">
        <v>17853</v>
      </c>
      <c r="K280" s="23">
        <f t="shared" si="128"/>
        <v>1983.6666666666667</v>
      </c>
      <c r="L280" s="12">
        <v>2002</v>
      </c>
    </row>
    <row r="281" spans="1:12" ht="15" customHeight="1" x14ac:dyDescent="0.3">
      <c r="B281" s="12" t="s">
        <v>2</v>
      </c>
      <c r="C281" s="12">
        <v>7</v>
      </c>
      <c r="D281" s="12">
        <v>3</v>
      </c>
      <c r="E281" s="12">
        <v>4</v>
      </c>
      <c r="F281" s="12">
        <f t="shared" ref="F281:F289" si="129">C281-D281-E281</f>
        <v>0</v>
      </c>
      <c r="G281" s="13">
        <f t="shared" ref="G281:G289" si="130">D281+E281/2</f>
        <v>5</v>
      </c>
      <c r="H281" s="14">
        <f t="shared" ref="H281:H290" si="131">G281/C281</f>
        <v>0.7142857142857143</v>
      </c>
      <c r="I281" s="12">
        <v>2105</v>
      </c>
      <c r="J281" s="12">
        <v>13628</v>
      </c>
      <c r="K281" s="23">
        <f t="shared" si="128"/>
        <v>1946.8571428571429</v>
      </c>
    </row>
    <row r="282" spans="1:12" ht="15" customHeight="1" x14ac:dyDescent="0.3">
      <c r="A282" s="12" t="s">
        <v>120</v>
      </c>
      <c r="B282" s="12" t="s">
        <v>4</v>
      </c>
      <c r="C282" s="12">
        <v>10</v>
      </c>
      <c r="D282" s="12">
        <v>6</v>
      </c>
      <c r="E282" s="12">
        <v>2</v>
      </c>
      <c r="F282" s="12">
        <f t="shared" si="129"/>
        <v>2</v>
      </c>
      <c r="G282" s="13">
        <f t="shared" si="130"/>
        <v>7</v>
      </c>
      <c r="H282" s="14">
        <f t="shared" si="131"/>
        <v>0.7</v>
      </c>
      <c r="I282" s="12">
        <v>2153</v>
      </c>
      <c r="J282" s="12">
        <v>20036</v>
      </c>
      <c r="K282" s="23">
        <f t="shared" si="128"/>
        <v>2003.6</v>
      </c>
      <c r="L282" s="12">
        <v>2037</v>
      </c>
    </row>
    <row r="283" spans="1:12" ht="15" customHeight="1" x14ac:dyDescent="0.3">
      <c r="A283" s="12" t="s">
        <v>126</v>
      </c>
      <c r="B283" s="12" t="s">
        <v>4</v>
      </c>
      <c r="C283" s="12">
        <v>10</v>
      </c>
      <c r="D283" s="12">
        <v>5</v>
      </c>
      <c r="E283" s="12">
        <v>3</v>
      </c>
      <c r="F283" s="12">
        <f t="shared" si="129"/>
        <v>2</v>
      </c>
      <c r="G283" s="15">
        <f t="shared" si="130"/>
        <v>6.5</v>
      </c>
      <c r="H283" s="14">
        <f t="shared" si="131"/>
        <v>0.65</v>
      </c>
      <c r="I283" s="12">
        <v>2055</v>
      </c>
      <c r="J283" s="12">
        <v>19452</v>
      </c>
      <c r="K283" s="23">
        <f t="shared" ref="K283:K290" si="132">J283/C283</f>
        <v>1945.2</v>
      </c>
      <c r="L283" s="12">
        <v>2040</v>
      </c>
    </row>
    <row r="284" spans="1:12" ht="15" customHeight="1" x14ac:dyDescent="0.3">
      <c r="A284" s="12" t="s">
        <v>134</v>
      </c>
      <c r="B284" s="12" t="s">
        <v>4</v>
      </c>
      <c r="C284" s="12">
        <v>8</v>
      </c>
      <c r="D284" s="12">
        <v>3</v>
      </c>
      <c r="E284" s="12">
        <v>4</v>
      </c>
      <c r="F284" s="12">
        <f t="shared" si="129"/>
        <v>1</v>
      </c>
      <c r="G284" s="15">
        <f t="shared" si="130"/>
        <v>5</v>
      </c>
      <c r="H284" s="14">
        <f t="shared" si="131"/>
        <v>0.625</v>
      </c>
      <c r="I284" s="12">
        <v>2033</v>
      </c>
      <c r="J284" s="23">
        <v>15503</v>
      </c>
      <c r="K284" s="23">
        <f t="shared" si="132"/>
        <v>1937.875</v>
      </c>
      <c r="L284" s="12">
        <v>2016</v>
      </c>
    </row>
    <row r="285" spans="1:12" ht="15" customHeight="1" x14ac:dyDescent="0.3">
      <c r="A285" s="12" t="s">
        <v>141</v>
      </c>
      <c r="B285" s="12" t="s">
        <v>4</v>
      </c>
      <c r="C285" s="12">
        <v>8</v>
      </c>
      <c r="D285" s="12">
        <v>4</v>
      </c>
      <c r="E285" s="12">
        <v>1</v>
      </c>
      <c r="F285" s="12">
        <f t="shared" si="129"/>
        <v>3</v>
      </c>
      <c r="G285" s="15">
        <f t="shared" si="130"/>
        <v>4.5</v>
      </c>
      <c r="H285" s="14">
        <f>G285/C285</f>
        <v>0.5625</v>
      </c>
      <c r="I285" s="12">
        <v>1904</v>
      </c>
      <c r="J285" s="23">
        <v>14887</v>
      </c>
      <c r="K285" s="23">
        <f t="shared" si="132"/>
        <v>1860.875</v>
      </c>
      <c r="L285" s="12">
        <v>1968</v>
      </c>
    </row>
    <row r="286" spans="1:12" ht="15" customHeight="1" x14ac:dyDescent="0.3">
      <c r="A286" s="12" t="s">
        <v>148</v>
      </c>
      <c r="B286" s="12" t="s">
        <v>4</v>
      </c>
      <c r="C286" s="12">
        <v>11</v>
      </c>
      <c r="D286" s="12">
        <v>6</v>
      </c>
      <c r="E286" s="12">
        <v>3</v>
      </c>
      <c r="F286" s="12">
        <f>C286-D286-E286</f>
        <v>2</v>
      </c>
      <c r="G286" s="15">
        <f>D286+E286/2</f>
        <v>7.5</v>
      </c>
      <c r="H286" s="14">
        <f>G286/C286</f>
        <v>0.68181818181818177</v>
      </c>
      <c r="I286" s="12">
        <v>2064</v>
      </c>
      <c r="J286" s="23">
        <v>21236</v>
      </c>
      <c r="K286" s="23">
        <f t="shared" si="132"/>
        <v>1930.5454545454545</v>
      </c>
      <c r="L286" s="12">
        <v>2006</v>
      </c>
    </row>
    <row r="287" spans="1:12" ht="15" customHeight="1" x14ac:dyDescent="0.3">
      <c r="A287" s="12" t="s">
        <v>159</v>
      </c>
      <c r="B287" s="12" t="s">
        <v>4</v>
      </c>
      <c r="C287" s="12">
        <v>9</v>
      </c>
      <c r="D287" s="12">
        <v>4</v>
      </c>
      <c r="E287" s="12">
        <v>4</v>
      </c>
      <c r="F287" s="12">
        <f>C287-D287-E287</f>
        <v>1</v>
      </c>
      <c r="G287" s="15">
        <f>D287+E287/2</f>
        <v>6</v>
      </c>
      <c r="H287" s="14">
        <f>G287/C287</f>
        <v>0.66666666666666663</v>
      </c>
      <c r="I287" s="12">
        <v>2035</v>
      </c>
      <c r="J287" s="23">
        <v>17191</v>
      </c>
      <c r="K287" s="23">
        <f>J287/C287</f>
        <v>1910.1111111111111</v>
      </c>
      <c r="L287" s="12">
        <v>2017</v>
      </c>
    </row>
    <row r="288" spans="1:12" ht="15" customHeight="1" x14ac:dyDescent="0.3">
      <c r="A288" s="12" t="s">
        <v>172</v>
      </c>
      <c r="B288" s="12" t="s">
        <v>4</v>
      </c>
      <c r="C288" s="12">
        <v>11</v>
      </c>
      <c r="D288" s="12">
        <v>3</v>
      </c>
      <c r="E288" s="12">
        <v>6</v>
      </c>
      <c r="F288" s="12">
        <f t="shared" ref="F288" si="133">C288-D288-E288</f>
        <v>2</v>
      </c>
      <c r="G288" s="15">
        <f t="shared" ref="G288" si="134">D288+E288/2</f>
        <v>6</v>
      </c>
      <c r="H288" s="14">
        <f t="shared" ref="H288" si="135">G288/C288</f>
        <v>0.54545454545454541</v>
      </c>
      <c r="I288" s="12">
        <v>1990</v>
      </c>
      <c r="J288" s="23">
        <v>21497</v>
      </c>
      <c r="K288" s="23">
        <f t="shared" ref="K288" si="136">J288/C288</f>
        <v>1954.2727272727273</v>
      </c>
      <c r="L288" s="12">
        <v>2019</v>
      </c>
    </row>
    <row r="289" spans="1:17" ht="15" customHeight="1" x14ac:dyDescent="0.3">
      <c r="A289" s="12" t="s">
        <v>177</v>
      </c>
      <c r="B289" s="12" t="s">
        <v>4</v>
      </c>
      <c r="C289" s="12">
        <v>10</v>
      </c>
      <c r="D289" s="12">
        <v>3</v>
      </c>
      <c r="E289" s="12">
        <v>5</v>
      </c>
      <c r="F289" s="12">
        <f t="shared" si="129"/>
        <v>2</v>
      </c>
      <c r="G289" s="15">
        <f t="shared" si="130"/>
        <v>5.5</v>
      </c>
      <c r="H289" s="14">
        <f t="shared" si="131"/>
        <v>0.55000000000000004</v>
      </c>
      <c r="I289" s="12">
        <v>1971</v>
      </c>
      <c r="J289" s="23">
        <v>19345</v>
      </c>
      <c r="K289" s="23">
        <f t="shared" si="132"/>
        <v>1934.5</v>
      </c>
      <c r="L289" s="12">
        <v>2012</v>
      </c>
    </row>
    <row r="290" spans="1:17" x14ac:dyDescent="0.3">
      <c r="C290" s="13">
        <f>SUM(C267:C289)</f>
        <v>199</v>
      </c>
      <c r="D290" s="13">
        <f>SUM(D267:D289)</f>
        <v>93</v>
      </c>
      <c r="E290" s="13">
        <f>SUM(E267:E289)</f>
        <v>74</v>
      </c>
      <c r="F290" s="13">
        <f>SUM(F267:F289)</f>
        <v>32</v>
      </c>
      <c r="G290" s="13">
        <f>SUM(G267:G289)</f>
        <v>130</v>
      </c>
      <c r="H290" s="24">
        <f t="shared" si="131"/>
        <v>0.65326633165829151</v>
      </c>
      <c r="I290" s="27">
        <v>1947</v>
      </c>
      <c r="J290" s="13">
        <f>SUM(J267:J289)</f>
        <v>365465</v>
      </c>
      <c r="K290" s="25">
        <f t="shared" si="132"/>
        <v>1836.5075376884422</v>
      </c>
      <c r="P290" s="28"/>
      <c r="Q290" s="28"/>
    </row>
    <row r="291" spans="1:17" x14ac:dyDescent="0.3">
      <c r="C291" s="13"/>
      <c r="D291" s="13"/>
      <c r="E291" s="13"/>
      <c r="F291" s="13"/>
      <c r="G291" s="13"/>
      <c r="H291" s="24"/>
      <c r="J291" s="13"/>
      <c r="K291" s="25"/>
    </row>
    <row r="292" spans="1:17" x14ac:dyDescent="0.3">
      <c r="A292" s="22" t="s">
        <v>242</v>
      </c>
    </row>
    <row r="293" spans="1:17" x14ac:dyDescent="0.3">
      <c r="C293" s="12" t="s">
        <v>74</v>
      </c>
      <c r="D293" s="12" t="s">
        <v>75</v>
      </c>
      <c r="E293" s="12" t="s">
        <v>76</v>
      </c>
      <c r="F293" s="12" t="s">
        <v>74</v>
      </c>
      <c r="G293" s="12" t="s">
        <v>0</v>
      </c>
      <c r="H293" s="12" t="s">
        <v>5</v>
      </c>
      <c r="I293" s="12" t="s">
        <v>78</v>
      </c>
      <c r="J293" s="12" t="s">
        <v>14</v>
      </c>
      <c r="K293" s="12" t="s">
        <v>1</v>
      </c>
      <c r="L293" s="12" t="s">
        <v>77</v>
      </c>
    </row>
    <row r="294" spans="1:17" x14ac:dyDescent="0.3">
      <c r="F294" s="12">
        <f>C294-D294-E294</f>
        <v>0</v>
      </c>
      <c r="G294" s="13">
        <f>D294+E294/2</f>
        <v>0</v>
      </c>
      <c r="H294" s="14"/>
      <c r="K294" s="23"/>
    </row>
    <row r="295" spans="1:17" x14ac:dyDescent="0.3">
      <c r="A295" s="12" t="s">
        <v>252</v>
      </c>
      <c r="B295" s="30" t="s">
        <v>3</v>
      </c>
      <c r="C295" s="12">
        <v>5</v>
      </c>
      <c r="D295" s="12">
        <v>2</v>
      </c>
      <c r="E295" s="12">
        <v>1</v>
      </c>
      <c r="F295" s="12">
        <f>C295-D295-E295</f>
        <v>2</v>
      </c>
      <c r="G295" s="13">
        <f>D295+E295/2</f>
        <v>2.5</v>
      </c>
      <c r="H295" s="14">
        <f t="shared" ref="H295" si="137">G295/C295</f>
        <v>0.5</v>
      </c>
      <c r="K295" s="23"/>
    </row>
    <row r="296" spans="1:17" x14ac:dyDescent="0.3">
      <c r="A296" s="31" t="s">
        <v>244</v>
      </c>
      <c r="B296" s="31" t="s">
        <v>2</v>
      </c>
      <c r="C296" s="31">
        <v>1</v>
      </c>
      <c r="D296" s="31">
        <v>1</v>
      </c>
      <c r="E296" s="31">
        <v>0</v>
      </c>
      <c r="F296" s="31">
        <f>C296-D296-E296</f>
        <v>0</v>
      </c>
      <c r="G296" s="32">
        <f>D296+E296/2</f>
        <v>1</v>
      </c>
      <c r="H296" s="14"/>
      <c r="K296" s="23"/>
    </row>
    <row r="297" spans="1:17" x14ac:dyDescent="0.3">
      <c r="C297" s="13">
        <f>SUM(C294:C296)</f>
        <v>6</v>
      </c>
      <c r="D297" s="13">
        <f>SUM(D294:D296)</f>
        <v>3</v>
      </c>
      <c r="E297" s="13">
        <f>SUM(E294:E296)</f>
        <v>1</v>
      </c>
      <c r="F297" s="13">
        <f>SUM(F294:F296)</f>
        <v>2</v>
      </c>
      <c r="G297" s="13">
        <f>SUM(G294:G296)</f>
        <v>3.5</v>
      </c>
      <c r="H297" s="24">
        <f>G297/C297</f>
        <v>0.58333333333333337</v>
      </c>
      <c r="I297" s="26"/>
      <c r="J297" s="13">
        <f>SUM(J294:J296)</f>
        <v>0</v>
      </c>
      <c r="K297" s="25">
        <f>J297/C297</f>
        <v>0</v>
      </c>
    </row>
    <row r="298" spans="1:17" x14ac:dyDescent="0.3">
      <c r="C298" s="13"/>
      <c r="D298" s="13"/>
      <c r="E298" s="13"/>
      <c r="F298" s="13"/>
      <c r="G298" s="13"/>
      <c r="H298" s="24"/>
      <c r="J298" s="13"/>
      <c r="K298" s="25"/>
    </row>
    <row r="299" spans="1:17" x14ac:dyDescent="0.3">
      <c r="A299" s="22" t="s">
        <v>243</v>
      </c>
      <c r="C299" s="13"/>
      <c r="D299" s="13"/>
      <c r="E299" s="13"/>
      <c r="F299" s="13"/>
      <c r="G299" s="13"/>
      <c r="H299" s="24"/>
      <c r="I299" s="26"/>
      <c r="J299" s="13"/>
      <c r="K299" s="25"/>
    </row>
    <row r="300" spans="1:17" x14ac:dyDescent="0.3">
      <c r="C300" s="12" t="s">
        <v>74</v>
      </c>
      <c r="D300" s="12" t="s">
        <v>75</v>
      </c>
      <c r="E300" s="12" t="s">
        <v>76</v>
      </c>
      <c r="F300" s="12" t="s">
        <v>74</v>
      </c>
      <c r="G300" s="12" t="s">
        <v>0</v>
      </c>
      <c r="H300" s="12" t="s">
        <v>5</v>
      </c>
      <c r="I300" s="12" t="s">
        <v>78</v>
      </c>
      <c r="J300" s="12" t="s">
        <v>14</v>
      </c>
      <c r="K300" s="12" t="s">
        <v>1</v>
      </c>
      <c r="L300" s="12" t="s">
        <v>77</v>
      </c>
    </row>
    <row r="301" spans="1:17" x14ac:dyDescent="0.3">
      <c r="A301" s="12" t="s">
        <v>183</v>
      </c>
      <c r="B301" s="12" t="s">
        <v>3</v>
      </c>
      <c r="C301" s="12">
        <v>3</v>
      </c>
      <c r="D301" s="12">
        <v>1</v>
      </c>
      <c r="E301" s="12">
        <v>0</v>
      </c>
      <c r="F301" s="12">
        <f t="shared" ref="F301:F312" si="138">C301-D301-E301</f>
        <v>2</v>
      </c>
      <c r="G301" s="13">
        <f t="shared" ref="G301:G312" si="139">D301+E301/2</f>
        <v>1</v>
      </c>
      <c r="H301" s="14">
        <f t="shared" ref="H301:H306" si="140">G301/C301</f>
        <v>0.33333333333333331</v>
      </c>
      <c r="K301" s="23"/>
    </row>
    <row r="302" spans="1:17" x14ac:dyDescent="0.3">
      <c r="A302" s="12" t="s">
        <v>6</v>
      </c>
      <c r="B302" s="12" t="s">
        <v>2</v>
      </c>
      <c r="C302" s="12">
        <v>3</v>
      </c>
      <c r="D302" s="12">
        <v>0</v>
      </c>
      <c r="E302" s="12">
        <v>0</v>
      </c>
      <c r="F302" s="12">
        <f t="shared" ref="F302" si="141">C302-D302-E302</f>
        <v>3</v>
      </c>
      <c r="G302" s="13">
        <f t="shared" ref="G302" si="142">D302+E302/2</f>
        <v>0</v>
      </c>
      <c r="H302" s="14">
        <f t="shared" si="140"/>
        <v>0</v>
      </c>
      <c r="J302" s="12">
        <v>5033</v>
      </c>
      <c r="K302" s="23">
        <f>J302/C302</f>
        <v>1677.6666666666667</v>
      </c>
      <c r="L302" s="12" t="s">
        <v>37</v>
      </c>
    </row>
    <row r="303" spans="1:17" x14ac:dyDescent="0.3">
      <c r="A303" s="12" t="s">
        <v>7</v>
      </c>
      <c r="B303" s="12" t="s">
        <v>4</v>
      </c>
      <c r="C303" s="12">
        <v>1</v>
      </c>
      <c r="D303" s="12">
        <v>0</v>
      </c>
      <c r="E303" s="12">
        <v>1</v>
      </c>
      <c r="F303" s="12">
        <f t="shared" si="138"/>
        <v>0</v>
      </c>
      <c r="G303" s="13">
        <f t="shared" si="139"/>
        <v>0.5</v>
      </c>
      <c r="H303" s="14">
        <f t="shared" si="140"/>
        <v>0.5</v>
      </c>
      <c r="I303" s="12">
        <v>2012</v>
      </c>
      <c r="J303" s="12">
        <v>2012</v>
      </c>
      <c r="K303" s="23">
        <f>J303/C303</f>
        <v>2012</v>
      </c>
      <c r="L303" s="12" t="s">
        <v>37</v>
      </c>
    </row>
    <row r="304" spans="1:17" x14ac:dyDescent="0.3">
      <c r="A304" s="12" t="s">
        <v>8</v>
      </c>
      <c r="B304" s="12" t="s">
        <v>4</v>
      </c>
      <c r="C304" s="12">
        <v>3</v>
      </c>
      <c r="D304" s="12">
        <v>1</v>
      </c>
      <c r="E304" s="12">
        <v>1</v>
      </c>
      <c r="F304" s="12">
        <f t="shared" si="138"/>
        <v>1</v>
      </c>
      <c r="G304" s="13">
        <f t="shared" si="139"/>
        <v>1.5</v>
      </c>
      <c r="H304" s="14">
        <f t="shared" si="140"/>
        <v>0.5</v>
      </c>
      <c r="I304" s="12">
        <v>1394</v>
      </c>
      <c r="J304" s="12">
        <v>4182</v>
      </c>
      <c r="K304" s="23">
        <f>J304/C304</f>
        <v>1394</v>
      </c>
      <c r="L304" s="12" t="s">
        <v>37</v>
      </c>
    </row>
    <row r="305" spans="1:12" x14ac:dyDescent="0.3">
      <c r="B305" s="12" t="s">
        <v>3</v>
      </c>
      <c r="C305" s="12">
        <v>6</v>
      </c>
      <c r="D305" s="12">
        <v>0</v>
      </c>
      <c r="E305" s="12">
        <v>2</v>
      </c>
      <c r="F305" s="12">
        <f t="shared" si="138"/>
        <v>4</v>
      </c>
      <c r="G305" s="13">
        <f t="shared" si="139"/>
        <v>1</v>
      </c>
      <c r="H305" s="14">
        <f t="shared" si="140"/>
        <v>0.16666666666666666</v>
      </c>
      <c r="I305" s="12">
        <v>1182</v>
      </c>
      <c r="J305" s="12">
        <v>8729</v>
      </c>
      <c r="K305" s="23">
        <f>J305/C305</f>
        <v>1454.8333333333333</v>
      </c>
    </row>
    <row r="306" spans="1:12" x14ac:dyDescent="0.3">
      <c r="A306" s="12" t="s">
        <v>10</v>
      </c>
      <c r="B306" s="12" t="s">
        <v>3</v>
      </c>
      <c r="C306" s="12">
        <v>1</v>
      </c>
      <c r="D306" s="12">
        <v>0</v>
      </c>
      <c r="E306" s="12">
        <v>0</v>
      </c>
      <c r="F306" s="12">
        <f t="shared" si="138"/>
        <v>1</v>
      </c>
      <c r="G306" s="13">
        <f t="shared" si="139"/>
        <v>0</v>
      </c>
      <c r="H306" s="14">
        <f t="shared" si="140"/>
        <v>0</v>
      </c>
      <c r="J306" s="12">
        <v>1250</v>
      </c>
      <c r="K306" s="23">
        <f>J306/C306</f>
        <v>1250</v>
      </c>
      <c r="L306" s="12" t="s">
        <v>37</v>
      </c>
    </row>
    <row r="307" spans="1:12" x14ac:dyDescent="0.3">
      <c r="A307" s="12" t="s">
        <v>12</v>
      </c>
      <c r="B307" s="12" t="s">
        <v>3</v>
      </c>
      <c r="C307" s="12">
        <v>1</v>
      </c>
      <c r="D307" s="12">
        <v>0</v>
      </c>
      <c r="E307" s="12">
        <v>0</v>
      </c>
      <c r="F307" s="12">
        <f t="shared" si="138"/>
        <v>1</v>
      </c>
      <c r="G307" s="13">
        <f t="shared" si="139"/>
        <v>0</v>
      </c>
      <c r="H307" s="14">
        <f t="shared" ref="H307:H312" si="143">G307/C307</f>
        <v>0</v>
      </c>
      <c r="J307" s="12">
        <v>1470</v>
      </c>
      <c r="K307" s="23">
        <f t="shared" ref="K307:K312" si="144">J307/C307</f>
        <v>1470</v>
      </c>
      <c r="L307" s="12">
        <v>1303</v>
      </c>
    </row>
    <row r="308" spans="1:12" x14ac:dyDescent="0.3">
      <c r="A308" s="12" t="s">
        <v>85</v>
      </c>
      <c r="B308" s="12" t="s">
        <v>4</v>
      </c>
      <c r="C308" s="12">
        <v>3</v>
      </c>
      <c r="D308" s="12">
        <v>0</v>
      </c>
      <c r="E308" s="12">
        <v>0</v>
      </c>
      <c r="F308" s="12">
        <f>C308-D308-E308</f>
        <v>3</v>
      </c>
      <c r="G308" s="13">
        <f>D308+E308/2</f>
        <v>0</v>
      </c>
      <c r="H308" s="14">
        <f t="shared" si="143"/>
        <v>0</v>
      </c>
      <c r="J308" s="12">
        <v>5334</v>
      </c>
      <c r="K308" s="23">
        <f t="shared" si="144"/>
        <v>1778</v>
      </c>
      <c r="L308" s="12">
        <v>1299</v>
      </c>
    </row>
    <row r="309" spans="1:12" x14ac:dyDescent="0.3">
      <c r="A309" s="12" t="s">
        <v>92</v>
      </c>
      <c r="B309" s="12" t="s">
        <v>4</v>
      </c>
      <c r="C309" s="12">
        <v>1</v>
      </c>
      <c r="D309" s="12">
        <v>0</v>
      </c>
      <c r="E309" s="12">
        <v>1</v>
      </c>
      <c r="F309" s="12">
        <f>C309-D309-E309</f>
        <v>0</v>
      </c>
      <c r="G309" s="13">
        <f>D309+E309/2</f>
        <v>0.5</v>
      </c>
      <c r="H309" s="14">
        <f t="shared" si="143"/>
        <v>0.5</v>
      </c>
      <c r="I309" s="12">
        <v>1378</v>
      </c>
      <c r="J309" s="12">
        <v>1378</v>
      </c>
      <c r="K309" s="23">
        <f t="shared" si="144"/>
        <v>1378</v>
      </c>
      <c r="L309" s="12">
        <v>1297</v>
      </c>
    </row>
    <row r="310" spans="1:12" x14ac:dyDescent="0.3">
      <c r="B310" s="12" t="s">
        <v>2</v>
      </c>
      <c r="C310" s="12">
        <v>3</v>
      </c>
      <c r="D310" s="12">
        <v>0</v>
      </c>
      <c r="E310" s="12">
        <v>2</v>
      </c>
      <c r="F310" s="12">
        <f>C310-D310-E310</f>
        <v>1</v>
      </c>
      <c r="G310" s="13">
        <f>D310+E310/2</f>
        <v>1</v>
      </c>
      <c r="H310" s="14">
        <f t="shared" si="143"/>
        <v>0.33333333333333331</v>
      </c>
      <c r="I310" s="12">
        <v>1458</v>
      </c>
      <c r="J310" s="12">
        <v>4748</v>
      </c>
      <c r="K310" s="23">
        <f t="shared" si="144"/>
        <v>1582.6666666666667</v>
      </c>
    </row>
    <row r="311" spans="1:12" x14ac:dyDescent="0.3">
      <c r="B311" s="12" t="s">
        <v>3</v>
      </c>
      <c r="C311" s="12">
        <v>2</v>
      </c>
      <c r="D311" s="12">
        <v>0</v>
      </c>
      <c r="E311" s="12">
        <v>0</v>
      </c>
      <c r="F311" s="12">
        <f t="shared" si="138"/>
        <v>2</v>
      </c>
      <c r="G311" s="13">
        <f t="shared" si="139"/>
        <v>0</v>
      </c>
      <c r="H311" s="14">
        <f t="shared" si="143"/>
        <v>0</v>
      </c>
      <c r="J311" s="12">
        <v>2781</v>
      </c>
      <c r="K311" s="23">
        <f t="shared" si="144"/>
        <v>1390.5</v>
      </c>
    </row>
    <row r="312" spans="1:12" x14ac:dyDescent="0.3">
      <c r="A312" s="12" t="s">
        <v>97</v>
      </c>
      <c r="B312" s="12" t="s">
        <v>4</v>
      </c>
      <c r="C312" s="12">
        <v>1</v>
      </c>
      <c r="D312" s="12">
        <v>0</v>
      </c>
      <c r="E312" s="12">
        <v>0</v>
      </c>
      <c r="F312" s="12">
        <f t="shared" si="138"/>
        <v>1</v>
      </c>
      <c r="G312" s="13">
        <f t="shared" si="139"/>
        <v>0</v>
      </c>
      <c r="H312" s="14">
        <f t="shared" si="143"/>
        <v>0</v>
      </c>
      <c r="J312" s="12">
        <v>1572</v>
      </c>
      <c r="K312" s="23">
        <f t="shared" si="144"/>
        <v>1572</v>
      </c>
      <c r="L312" s="12">
        <v>1296</v>
      </c>
    </row>
    <row r="313" spans="1:12" x14ac:dyDescent="0.3">
      <c r="A313" s="12" t="s">
        <v>112</v>
      </c>
      <c r="B313" s="12" t="s">
        <v>2</v>
      </c>
      <c r="C313" s="12">
        <v>2</v>
      </c>
      <c r="D313" s="12">
        <v>0</v>
      </c>
      <c r="E313" s="12">
        <v>0</v>
      </c>
      <c r="F313" s="12">
        <f t="shared" ref="F313:F320" si="145">C313-D313-E313</f>
        <v>2</v>
      </c>
      <c r="G313" s="13">
        <f t="shared" ref="G313:G320" si="146">D313+E313/2</f>
        <v>0</v>
      </c>
      <c r="H313" s="14">
        <f t="shared" ref="H313:H321" si="147">G313/C313</f>
        <v>0</v>
      </c>
      <c r="J313" s="12">
        <v>3226</v>
      </c>
      <c r="K313" s="23">
        <f t="shared" ref="K313:K320" si="148">J313/C313</f>
        <v>1613</v>
      </c>
      <c r="L313" s="12">
        <v>1293</v>
      </c>
    </row>
    <row r="314" spans="1:12" x14ac:dyDescent="0.3">
      <c r="A314" s="12" t="s">
        <v>116</v>
      </c>
      <c r="B314" s="12" t="s">
        <v>4</v>
      </c>
      <c r="C314" s="12">
        <v>2</v>
      </c>
      <c r="D314" s="12">
        <v>0</v>
      </c>
      <c r="E314" s="12">
        <v>2</v>
      </c>
      <c r="F314" s="12">
        <f t="shared" si="145"/>
        <v>0</v>
      </c>
      <c r="G314" s="13">
        <f t="shared" si="146"/>
        <v>1</v>
      </c>
      <c r="H314" s="14">
        <f t="shared" si="147"/>
        <v>0.5</v>
      </c>
      <c r="I314" s="12">
        <v>1699</v>
      </c>
      <c r="J314" s="12">
        <v>3398</v>
      </c>
      <c r="K314" s="23">
        <f t="shared" si="148"/>
        <v>1699</v>
      </c>
      <c r="L314" s="12">
        <v>1289</v>
      </c>
    </row>
    <row r="315" spans="1:12" x14ac:dyDescent="0.3">
      <c r="B315" s="12" t="s">
        <v>2</v>
      </c>
      <c r="C315" s="12">
        <v>3</v>
      </c>
      <c r="D315" s="12">
        <v>0</v>
      </c>
      <c r="E315" s="12">
        <v>1</v>
      </c>
      <c r="F315" s="12">
        <f t="shared" si="145"/>
        <v>2</v>
      </c>
      <c r="G315" s="13">
        <f t="shared" si="146"/>
        <v>0.5</v>
      </c>
      <c r="H315" s="14">
        <f t="shared" si="147"/>
        <v>0.16666666666666666</v>
      </c>
      <c r="I315" s="12">
        <v>1197</v>
      </c>
      <c r="J315" s="12">
        <v>4409</v>
      </c>
      <c r="K315" s="23">
        <f t="shared" si="148"/>
        <v>1469.6666666666667</v>
      </c>
    </row>
    <row r="316" spans="1:12" x14ac:dyDescent="0.3">
      <c r="A316" s="12" t="s">
        <v>120</v>
      </c>
      <c r="B316" s="12" t="s">
        <v>4</v>
      </c>
      <c r="C316" s="12">
        <v>3</v>
      </c>
      <c r="D316" s="12">
        <v>0</v>
      </c>
      <c r="E316" s="12">
        <v>0</v>
      </c>
      <c r="F316" s="12">
        <f t="shared" si="145"/>
        <v>3</v>
      </c>
      <c r="G316" s="13">
        <f t="shared" si="146"/>
        <v>0</v>
      </c>
      <c r="H316" s="14">
        <f>G316/C316</f>
        <v>0</v>
      </c>
      <c r="J316" s="12">
        <v>4854</v>
      </c>
      <c r="K316" s="23">
        <f>J316/C316</f>
        <v>1618</v>
      </c>
      <c r="L316" s="12">
        <v>1297</v>
      </c>
    </row>
    <row r="317" spans="1:12" x14ac:dyDescent="0.3">
      <c r="B317" s="12" t="s">
        <v>2</v>
      </c>
      <c r="C317" s="12">
        <v>2</v>
      </c>
      <c r="D317" s="12">
        <v>0</v>
      </c>
      <c r="E317" s="12">
        <v>0</v>
      </c>
      <c r="F317" s="12">
        <f t="shared" si="145"/>
        <v>2</v>
      </c>
      <c r="G317" s="13">
        <f t="shared" si="146"/>
        <v>0</v>
      </c>
      <c r="H317" s="14">
        <f>G317/C317</f>
        <v>0</v>
      </c>
      <c r="J317" s="12">
        <v>2811</v>
      </c>
      <c r="K317" s="23">
        <f>J317/C317</f>
        <v>1405.5</v>
      </c>
    </row>
    <row r="318" spans="1:12" x14ac:dyDescent="0.3">
      <c r="A318" s="12" t="s">
        <v>141</v>
      </c>
      <c r="B318" s="12" t="s">
        <v>4</v>
      </c>
      <c r="C318" s="12">
        <v>1</v>
      </c>
      <c r="D318" s="12">
        <v>0</v>
      </c>
      <c r="E318" s="12">
        <v>0</v>
      </c>
      <c r="F318" s="12">
        <f t="shared" si="145"/>
        <v>1</v>
      </c>
      <c r="G318" s="13">
        <f t="shared" si="146"/>
        <v>0</v>
      </c>
      <c r="H318" s="14">
        <f t="shared" si="147"/>
        <v>0</v>
      </c>
      <c r="J318" s="12">
        <v>1544</v>
      </c>
      <c r="K318" s="23">
        <f t="shared" si="148"/>
        <v>1544</v>
      </c>
      <c r="L318" s="12">
        <v>1281</v>
      </c>
    </row>
    <row r="319" spans="1:12" x14ac:dyDescent="0.3">
      <c r="B319" s="12" t="s">
        <v>2</v>
      </c>
      <c r="C319" s="12">
        <v>1</v>
      </c>
      <c r="D319" s="12">
        <v>0</v>
      </c>
      <c r="E319" s="12">
        <v>0</v>
      </c>
      <c r="F319" s="12">
        <f>C319-D319-E319</f>
        <v>1</v>
      </c>
      <c r="G319" s="13">
        <f>D319+E319/2</f>
        <v>0</v>
      </c>
      <c r="H319" s="14">
        <f>G319/C319</f>
        <v>0</v>
      </c>
      <c r="J319" s="12">
        <v>1250</v>
      </c>
      <c r="K319" s="23">
        <f>J319/C319</f>
        <v>1250</v>
      </c>
    </row>
    <row r="320" spans="1:12" x14ac:dyDescent="0.3">
      <c r="A320" s="12" t="s">
        <v>159</v>
      </c>
      <c r="B320" s="12" t="s">
        <v>2</v>
      </c>
      <c r="C320" s="12">
        <v>1</v>
      </c>
      <c r="D320" s="12">
        <v>0</v>
      </c>
      <c r="E320" s="12">
        <v>0</v>
      </c>
      <c r="F320" s="12">
        <f t="shared" si="145"/>
        <v>1</v>
      </c>
      <c r="G320" s="13">
        <f t="shared" si="146"/>
        <v>0</v>
      </c>
      <c r="H320" s="14">
        <f t="shared" si="147"/>
        <v>0</v>
      </c>
      <c r="J320" s="12">
        <v>1717</v>
      </c>
      <c r="K320" s="23">
        <f t="shared" si="148"/>
        <v>1717</v>
      </c>
      <c r="L320" s="12">
        <v>1272</v>
      </c>
    </row>
    <row r="321" spans="1:17" x14ac:dyDescent="0.3">
      <c r="C321" s="13">
        <f>SUM(C301:C320)</f>
        <v>43</v>
      </c>
      <c r="D321" s="13">
        <f>SUM(D301:D320)</f>
        <v>2</v>
      </c>
      <c r="E321" s="13">
        <f>SUM(E301:E320)</f>
        <v>10</v>
      </c>
      <c r="F321" s="13">
        <f>SUM(F301:F320)</f>
        <v>31</v>
      </c>
      <c r="G321" s="13">
        <f>SUM(G301:G320)</f>
        <v>7</v>
      </c>
      <c r="H321" s="24">
        <f t="shared" si="147"/>
        <v>0.16279069767441862</v>
      </c>
      <c r="I321" s="26">
        <v>1246</v>
      </c>
      <c r="J321" s="13">
        <f>SUM(J301:J320)</f>
        <v>61698</v>
      </c>
      <c r="K321" s="25">
        <f>J321/SUM(C302:C320)</f>
        <v>1542.45</v>
      </c>
      <c r="P321" s="28"/>
      <c r="Q321" s="28"/>
    </row>
    <row r="322" spans="1:17" x14ac:dyDescent="0.3">
      <c r="C322" s="13"/>
      <c r="D322" s="13"/>
      <c r="E322" s="13"/>
      <c r="F322" s="13"/>
      <c r="G322" s="13"/>
      <c r="H322" s="24"/>
      <c r="I322" s="26"/>
      <c r="J322" s="13"/>
      <c r="K322" s="25"/>
    </row>
    <row r="323" spans="1:17" x14ac:dyDescent="0.3">
      <c r="A323" s="22" t="s">
        <v>43</v>
      </c>
    </row>
    <row r="324" spans="1:17" x14ac:dyDescent="0.3">
      <c r="C324" s="12" t="s">
        <v>74</v>
      </c>
      <c r="D324" s="12" t="s">
        <v>75</v>
      </c>
      <c r="E324" s="12" t="s">
        <v>76</v>
      </c>
      <c r="F324" s="12" t="s">
        <v>74</v>
      </c>
      <c r="G324" s="12" t="s">
        <v>0</v>
      </c>
      <c r="H324" s="12" t="s">
        <v>5</v>
      </c>
      <c r="I324" s="12" t="s">
        <v>78</v>
      </c>
      <c r="J324" s="12" t="s">
        <v>14</v>
      </c>
      <c r="K324" s="12" t="s">
        <v>1</v>
      </c>
      <c r="L324" s="12" t="s">
        <v>77</v>
      </c>
    </row>
    <row r="325" spans="1:17" x14ac:dyDescent="0.3">
      <c r="A325" s="12" t="s">
        <v>8</v>
      </c>
      <c r="B325" s="12" t="s">
        <v>2</v>
      </c>
      <c r="C325" s="12">
        <v>3</v>
      </c>
      <c r="D325" s="12">
        <v>2</v>
      </c>
      <c r="E325" s="12">
        <v>0</v>
      </c>
      <c r="F325" s="12">
        <f t="shared" ref="F325:F332" si="149">C325-D325-E325</f>
        <v>1</v>
      </c>
      <c r="G325" s="13">
        <f t="shared" ref="G325:G332" si="150">D325+E325/2</f>
        <v>2</v>
      </c>
      <c r="H325" s="14">
        <f t="shared" ref="H325:H333" si="151">G325/C325</f>
        <v>0.66666666666666663</v>
      </c>
      <c r="I325" s="12">
        <v>1433</v>
      </c>
      <c r="J325" s="12">
        <v>3925</v>
      </c>
      <c r="K325" s="23">
        <f t="shared" ref="K325:K333" si="152">J325/C325</f>
        <v>1308.3333333333333</v>
      </c>
      <c r="L325" s="12" t="s">
        <v>37</v>
      </c>
    </row>
    <row r="326" spans="1:17" x14ac:dyDescent="0.3">
      <c r="A326" s="12" t="s">
        <v>9</v>
      </c>
      <c r="B326" s="12" t="s">
        <v>2</v>
      </c>
      <c r="C326" s="12">
        <v>3</v>
      </c>
      <c r="D326" s="12">
        <v>2</v>
      </c>
      <c r="E326" s="12">
        <v>0</v>
      </c>
      <c r="F326" s="12">
        <f t="shared" si="149"/>
        <v>1</v>
      </c>
      <c r="G326" s="13">
        <f t="shared" si="150"/>
        <v>2</v>
      </c>
      <c r="H326" s="14">
        <f t="shared" si="151"/>
        <v>0.66666666666666663</v>
      </c>
      <c r="I326" s="12">
        <v>1375</v>
      </c>
      <c r="J326" s="12">
        <v>3750</v>
      </c>
      <c r="K326" s="23">
        <f t="shared" si="152"/>
        <v>1250</v>
      </c>
      <c r="L326" s="12" t="s">
        <v>37</v>
      </c>
    </row>
    <row r="327" spans="1:17" x14ac:dyDescent="0.3">
      <c r="A327" s="12" t="s">
        <v>10</v>
      </c>
      <c r="B327" s="12" t="s">
        <v>2</v>
      </c>
      <c r="C327" s="12">
        <v>1</v>
      </c>
      <c r="D327" s="12">
        <v>0</v>
      </c>
      <c r="E327" s="12">
        <v>0</v>
      </c>
      <c r="F327" s="12">
        <f t="shared" si="149"/>
        <v>1</v>
      </c>
      <c r="G327" s="13">
        <f t="shared" si="150"/>
        <v>0</v>
      </c>
      <c r="H327" s="14">
        <f t="shared" si="151"/>
        <v>0</v>
      </c>
      <c r="J327" s="12">
        <v>1467</v>
      </c>
      <c r="K327" s="23">
        <f t="shared" si="152"/>
        <v>1467</v>
      </c>
      <c r="L327" s="12" t="s">
        <v>37</v>
      </c>
    </row>
    <row r="328" spans="1:17" x14ac:dyDescent="0.3">
      <c r="B328" s="12" t="s">
        <v>3</v>
      </c>
      <c r="C328" s="12">
        <v>5</v>
      </c>
      <c r="D328" s="12">
        <v>1</v>
      </c>
      <c r="E328" s="12">
        <v>1</v>
      </c>
      <c r="F328" s="12">
        <f t="shared" si="149"/>
        <v>3</v>
      </c>
      <c r="G328" s="13">
        <f t="shared" si="150"/>
        <v>1.5</v>
      </c>
      <c r="H328" s="14">
        <f t="shared" si="151"/>
        <v>0.3</v>
      </c>
      <c r="I328" s="12">
        <v>1147</v>
      </c>
      <c r="J328" s="12">
        <v>6482</v>
      </c>
      <c r="K328" s="23">
        <f t="shared" si="152"/>
        <v>1296.4000000000001</v>
      </c>
    </row>
    <row r="329" spans="1:17" x14ac:dyDescent="0.3">
      <c r="A329" s="12" t="s">
        <v>11</v>
      </c>
      <c r="B329" s="12" t="s">
        <v>2</v>
      </c>
      <c r="C329" s="12">
        <v>1</v>
      </c>
      <c r="D329" s="12">
        <v>0</v>
      </c>
      <c r="E329" s="12">
        <v>0</v>
      </c>
      <c r="F329" s="12">
        <f t="shared" si="149"/>
        <v>1</v>
      </c>
      <c r="G329" s="13">
        <f t="shared" si="150"/>
        <v>0</v>
      </c>
      <c r="H329" s="14">
        <f t="shared" si="151"/>
        <v>0</v>
      </c>
      <c r="J329" s="12">
        <v>1590</v>
      </c>
      <c r="K329" s="23">
        <f t="shared" si="152"/>
        <v>1590</v>
      </c>
      <c r="L329" s="12" t="s">
        <v>37</v>
      </c>
    </row>
    <row r="330" spans="1:17" x14ac:dyDescent="0.3">
      <c r="B330" s="12" t="s">
        <v>3</v>
      </c>
      <c r="C330" s="12">
        <v>9</v>
      </c>
      <c r="D330" s="12">
        <v>2</v>
      </c>
      <c r="E330" s="12">
        <v>2</v>
      </c>
      <c r="F330" s="12">
        <f t="shared" si="149"/>
        <v>5</v>
      </c>
      <c r="G330" s="13">
        <f t="shared" si="150"/>
        <v>3</v>
      </c>
      <c r="H330" s="14">
        <f t="shared" si="151"/>
        <v>0.33333333333333331</v>
      </c>
      <c r="I330" s="12">
        <v>1302</v>
      </c>
      <c r="J330" s="12">
        <v>12843</v>
      </c>
      <c r="K330" s="23">
        <f t="shared" si="152"/>
        <v>1427</v>
      </c>
    </row>
    <row r="331" spans="1:17" x14ac:dyDescent="0.3">
      <c r="A331" s="12" t="s">
        <v>12</v>
      </c>
      <c r="B331" s="12" t="s">
        <v>2</v>
      </c>
      <c r="C331" s="12">
        <v>1</v>
      </c>
      <c r="D331" s="12">
        <v>0</v>
      </c>
      <c r="E331" s="12">
        <v>0</v>
      </c>
      <c r="F331" s="12">
        <f t="shared" si="149"/>
        <v>1</v>
      </c>
      <c r="G331" s="13">
        <f t="shared" si="150"/>
        <v>0</v>
      </c>
      <c r="H331" s="14">
        <f t="shared" si="151"/>
        <v>0</v>
      </c>
      <c r="J331" s="12">
        <v>1750</v>
      </c>
      <c r="K331" s="23">
        <f t="shared" si="152"/>
        <v>1750</v>
      </c>
      <c r="L331" s="12" t="s">
        <v>37</v>
      </c>
    </row>
    <row r="332" spans="1:17" x14ac:dyDescent="0.3">
      <c r="B332" s="12" t="s">
        <v>3</v>
      </c>
      <c r="C332" s="12">
        <v>1</v>
      </c>
      <c r="D332" s="12">
        <v>0</v>
      </c>
      <c r="E332" s="12">
        <v>0</v>
      </c>
      <c r="F332" s="12">
        <f t="shared" si="149"/>
        <v>1</v>
      </c>
      <c r="G332" s="13">
        <f t="shared" si="150"/>
        <v>0</v>
      </c>
      <c r="H332" s="14">
        <f t="shared" si="151"/>
        <v>0</v>
      </c>
      <c r="J332" s="12">
        <v>1250</v>
      </c>
      <c r="K332" s="23">
        <f t="shared" si="152"/>
        <v>1250</v>
      </c>
    </row>
    <row r="333" spans="1:17" x14ac:dyDescent="0.3">
      <c r="C333" s="13">
        <f>SUM(C325:C332)</f>
        <v>24</v>
      </c>
      <c r="D333" s="13">
        <f>SUM(D325:D332)</f>
        <v>7</v>
      </c>
      <c r="E333" s="13">
        <f>SUM(E325:E332)</f>
        <v>3</v>
      </c>
      <c r="F333" s="13">
        <f>SUM(F325:F332)</f>
        <v>14</v>
      </c>
      <c r="G333" s="13">
        <f>SUM(G325:G332)</f>
        <v>8.5</v>
      </c>
      <c r="H333" s="24">
        <f t="shared" si="151"/>
        <v>0.35416666666666669</v>
      </c>
      <c r="I333" s="26">
        <v>1267</v>
      </c>
      <c r="J333" s="13">
        <f>SUM(J325:J332)</f>
        <v>33057</v>
      </c>
      <c r="K333" s="25">
        <f t="shared" si="152"/>
        <v>1377.375</v>
      </c>
      <c r="P333" s="28"/>
      <c r="Q333" s="28"/>
    </row>
    <row r="334" spans="1:17" x14ac:dyDescent="0.3">
      <c r="C334" s="13"/>
      <c r="D334" s="13"/>
      <c r="E334" s="13"/>
      <c r="F334" s="13"/>
      <c r="G334" s="13"/>
      <c r="H334" s="24"/>
      <c r="I334" s="26"/>
      <c r="J334" s="13"/>
      <c r="K334" s="25"/>
    </row>
    <row r="335" spans="1:17" x14ac:dyDescent="0.3">
      <c r="A335" s="22" t="s">
        <v>123</v>
      </c>
    </row>
    <row r="336" spans="1:17" x14ac:dyDescent="0.3">
      <c r="C336" s="12" t="s">
        <v>74</v>
      </c>
      <c r="D336" s="12" t="s">
        <v>75</v>
      </c>
      <c r="E336" s="12" t="s">
        <v>76</v>
      </c>
      <c r="F336" s="12" t="s">
        <v>74</v>
      </c>
      <c r="G336" s="12" t="s">
        <v>0</v>
      </c>
      <c r="H336" s="12" t="s">
        <v>5</v>
      </c>
      <c r="I336" s="12" t="s">
        <v>78</v>
      </c>
      <c r="J336" s="12" t="s">
        <v>14</v>
      </c>
      <c r="K336" s="12" t="s">
        <v>1</v>
      </c>
      <c r="L336" s="12" t="s">
        <v>77</v>
      </c>
    </row>
    <row r="337" spans="1:17" x14ac:dyDescent="0.3">
      <c r="A337" s="12" t="s">
        <v>120</v>
      </c>
      <c r="B337" s="12" t="s">
        <v>2</v>
      </c>
      <c r="C337" s="12">
        <v>2</v>
      </c>
      <c r="D337" s="12">
        <v>0</v>
      </c>
      <c r="E337" s="12">
        <v>0</v>
      </c>
      <c r="F337" s="12">
        <f>C337-D337-E337</f>
        <v>2</v>
      </c>
      <c r="G337" s="13">
        <f>D337+E337/2</f>
        <v>0</v>
      </c>
      <c r="H337" s="14">
        <f>G337/C337</f>
        <v>0</v>
      </c>
      <c r="J337" s="12">
        <v>3000</v>
      </c>
      <c r="K337" s="23">
        <f>J337/C337</f>
        <v>1500</v>
      </c>
      <c r="L337" s="12">
        <v>1092</v>
      </c>
    </row>
    <row r="338" spans="1:17" x14ac:dyDescent="0.3">
      <c r="A338" s="12" t="s">
        <v>126</v>
      </c>
      <c r="B338" s="12" t="s">
        <v>2</v>
      </c>
      <c r="C338" s="12">
        <v>2</v>
      </c>
      <c r="D338" s="12">
        <v>0</v>
      </c>
      <c r="E338" s="12">
        <v>0</v>
      </c>
      <c r="F338" s="12">
        <f>C338-D338-E338</f>
        <v>2</v>
      </c>
      <c r="G338" s="13">
        <f>D338+E338/2</f>
        <v>0</v>
      </c>
      <c r="H338" s="14">
        <f>G338/C338</f>
        <v>0</v>
      </c>
      <c r="J338" s="12">
        <v>2526</v>
      </c>
      <c r="K338" s="23">
        <f>J338/C338</f>
        <v>1263</v>
      </c>
      <c r="L338" s="12">
        <v>1088</v>
      </c>
    </row>
    <row r="339" spans="1:17" x14ac:dyDescent="0.3">
      <c r="C339" s="13">
        <f>SUM(C337:C338)</f>
        <v>4</v>
      </c>
      <c r="D339" s="13">
        <f>SUM(D337:D338)</f>
        <v>0</v>
      </c>
      <c r="E339" s="13">
        <f>SUM(E337:E338)</f>
        <v>0</v>
      </c>
      <c r="F339" s="13">
        <f>SUM(F337:F338)</f>
        <v>4</v>
      </c>
      <c r="G339" s="13">
        <f>SUM(G337:G338)</f>
        <v>0</v>
      </c>
      <c r="H339" s="24">
        <f>G339/C339</f>
        <v>0</v>
      </c>
      <c r="I339" s="26"/>
      <c r="J339" s="13">
        <f>SUM(J337:J338)</f>
        <v>5526</v>
      </c>
      <c r="K339" s="25">
        <f>J339/C339</f>
        <v>1381.5</v>
      </c>
      <c r="P339" s="28"/>
      <c r="Q339" s="28"/>
    </row>
    <row r="340" spans="1:17" x14ac:dyDescent="0.3">
      <c r="C340" s="13"/>
      <c r="D340" s="13"/>
      <c r="E340" s="13"/>
      <c r="F340" s="13"/>
      <c r="G340" s="13"/>
      <c r="H340" s="24"/>
      <c r="I340" s="26"/>
      <c r="J340" s="13"/>
      <c r="K340" s="25"/>
      <c r="P340" s="28"/>
      <c r="Q340" s="28"/>
    </row>
    <row r="341" spans="1:17" x14ac:dyDescent="0.3">
      <c r="A341" s="22" t="s">
        <v>199</v>
      </c>
    </row>
    <row r="342" spans="1:17" x14ac:dyDescent="0.3">
      <c r="C342" s="12" t="s">
        <v>74</v>
      </c>
      <c r="D342" s="12" t="s">
        <v>75</v>
      </c>
      <c r="E342" s="12" t="s">
        <v>76</v>
      </c>
      <c r="F342" s="12" t="s">
        <v>74</v>
      </c>
      <c r="G342" s="12" t="s">
        <v>0</v>
      </c>
      <c r="H342" s="12" t="s">
        <v>5</v>
      </c>
      <c r="I342" s="12" t="s">
        <v>78</v>
      </c>
      <c r="J342" s="12" t="s">
        <v>14</v>
      </c>
      <c r="K342" s="12" t="s">
        <v>1</v>
      </c>
      <c r="L342" s="12" t="s">
        <v>77</v>
      </c>
    </row>
    <row r="343" spans="1:17" x14ac:dyDescent="0.3">
      <c r="A343" s="12" t="s">
        <v>197</v>
      </c>
      <c r="B343" s="12" t="s">
        <v>4</v>
      </c>
      <c r="C343" s="12">
        <v>11</v>
      </c>
      <c r="D343" s="12">
        <v>4</v>
      </c>
      <c r="E343" s="12">
        <v>2</v>
      </c>
      <c r="F343" s="12">
        <f>C343-D343-E343</f>
        <v>5</v>
      </c>
      <c r="G343" s="13">
        <f>D343+E343/2</f>
        <v>5</v>
      </c>
      <c r="H343" s="14">
        <f>G343/C343</f>
        <v>0.45454545454545453</v>
      </c>
      <c r="K343" s="23"/>
    </row>
    <row r="344" spans="1:17" x14ac:dyDescent="0.3">
      <c r="C344" s="13">
        <f>SUM(C343:C343)</f>
        <v>11</v>
      </c>
      <c r="D344" s="13">
        <f>SUM(D343:D343)</f>
        <v>4</v>
      </c>
      <c r="E344" s="13">
        <f>SUM(E343:E343)</f>
        <v>2</v>
      </c>
      <c r="F344" s="13">
        <f>SUM(F343:F343)</f>
        <v>5</v>
      </c>
      <c r="G344" s="13">
        <f>SUM(G343:G343)</f>
        <v>5</v>
      </c>
      <c r="H344" s="24">
        <f>G344/C344</f>
        <v>0.45454545454545453</v>
      </c>
      <c r="I344" s="26"/>
      <c r="J344" s="13">
        <f>SUM(J343:J343)</f>
        <v>0</v>
      </c>
      <c r="K344" s="25">
        <f>J344/C344</f>
        <v>0</v>
      </c>
      <c r="P344" s="28"/>
      <c r="Q344" s="28"/>
    </row>
    <row r="345" spans="1:17" x14ac:dyDescent="0.3">
      <c r="C345" s="13"/>
      <c r="D345" s="13"/>
      <c r="E345" s="13"/>
      <c r="F345" s="13"/>
      <c r="G345" s="13"/>
      <c r="H345" s="24"/>
      <c r="I345" s="26"/>
      <c r="J345" s="13"/>
      <c r="K345" s="25"/>
    </row>
    <row r="346" spans="1:17" x14ac:dyDescent="0.3">
      <c r="A346" s="22" t="s">
        <v>28</v>
      </c>
    </row>
    <row r="347" spans="1:17" x14ac:dyDescent="0.3">
      <c r="C347" s="12" t="s">
        <v>74</v>
      </c>
      <c r="D347" s="12" t="s">
        <v>75</v>
      </c>
      <c r="E347" s="12" t="s">
        <v>76</v>
      </c>
      <c r="F347" s="12" t="s">
        <v>76</v>
      </c>
      <c r="G347" s="12" t="s">
        <v>0</v>
      </c>
      <c r="H347" s="12" t="s">
        <v>5</v>
      </c>
      <c r="I347" s="12" t="s">
        <v>78</v>
      </c>
      <c r="J347" s="12" t="s">
        <v>14</v>
      </c>
      <c r="K347" s="12" t="s">
        <v>1</v>
      </c>
      <c r="L347" s="12" t="s">
        <v>77</v>
      </c>
    </row>
    <row r="348" spans="1:17" x14ac:dyDescent="0.3">
      <c r="A348" s="12" t="s">
        <v>12</v>
      </c>
      <c r="B348" s="12" t="s">
        <v>29</v>
      </c>
      <c r="C348" s="12">
        <v>10</v>
      </c>
      <c r="D348" s="12">
        <v>1</v>
      </c>
      <c r="E348" s="12">
        <v>6</v>
      </c>
      <c r="F348" s="12">
        <f t="shared" ref="F348:F354" si="153">C348-D348-E348</f>
        <v>3</v>
      </c>
      <c r="G348" s="13">
        <f t="shared" ref="G348:G354" si="154">D348+E348/2</f>
        <v>4</v>
      </c>
      <c r="H348" s="14">
        <f t="shared" ref="H348:H371" si="155">G348/C348</f>
        <v>0.4</v>
      </c>
      <c r="I348" s="12">
        <v>1948</v>
      </c>
      <c r="J348" s="12">
        <v>20204</v>
      </c>
      <c r="K348" s="23">
        <f t="shared" ref="K348:K371" si="156">J348/C348</f>
        <v>2020.4</v>
      </c>
      <c r="L348" s="12">
        <v>1960</v>
      </c>
    </row>
    <row r="349" spans="1:17" x14ac:dyDescent="0.3">
      <c r="B349" s="12" t="s">
        <v>2</v>
      </c>
      <c r="C349" s="12">
        <v>6</v>
      </c>
      <c r="D349" s="12">
        <v>3</v>
      </c>
      <c r="E349" s="12">
        <v>2</v>
      </c>
      <c r="F349" s="12">
        <f t="shared" si="153"/>
        <v>1</v>
      </c>
      <c r="G349" s="13">
        <f t="shared" si="154"/>
        <v>4</v>
      </c>
      <c r="H349" s="14">
        <f t="shared" si="155"/>
        <v>0.66666666666666663</v>
      </c>
      <c r="I349" s="12">
        <v>2046</v>
      </c>
      <c r="J349" s="12">
        <v>11526</v>
      </c>
      <c r="K349" s="23">
        <f t="shared" si="156"/>
        <v>1921</v>
      </c>
    </row>
    <row r="350" spans="1:17" x14ac:dyDescent="0.3">
      <c r="A350" s="12" t="s">
        <v>13</v>
      </c>
      <c r="B350" s="12" t="s">
        <v>29</v>
      </c>
      <c r="C350" s="12">
        <v>10</v>
      </c>
      <c r="D350" s="12">
        <v>0</v>
      </c>
      <c r="E350" s="12">
        <v>5</v>
      </c>
      <c r="F350" s="12">
        <f t="shared" si="153"/>
        <v>5</v>
      </c>
      <c r="G350" s="13">
        <f t="shared" si="154"/>
        <v>2.5</v>
      </c>
      <c r="H350" s="14">
        <f t="shared" si="155"/>
        <v>0.25</v>
      </c>
      <c r="I350" s="12">
        <v>1834</v>
      </c>
      <c r="J350" s="12">
        <v>20267</v>
      </c>
      <c r="K350" s="23">
        <f t="shared" si="156"/>
        <v>2026.7</v>
      </c>
      <c r="L350" s="12">
        <v>1960</v>
      </c>
    </row>
    <row r="351" spans="1:17" x14ac:dyDescent="0.3">
      <c r="B351" s="12" t="s">
        <v>4</v>
      </c>
      <c r="C351" s="12">
        <v>8</v>
      </c>
      <c r="D351" s="12">
        <v>2</v>
      </c>
      <c r="E351" s="12">
        <v>4</v>
      </c>
      <c r="F351" s="12">
        <f t="shared" si="153"/>
        <v>2</v>
      </c>
      <c r="G351" s="13">
        <f t="shared" si="154"/>
        <v>4</v>
      </c>
      <c r="H351" s="14">
        <f t="shared" si="155"/>
        <v>0.5</v>
      </c>
      <c r="I351" s="12">
        <v>1923</v>
      </c>
      <c r="J351" s="12">
        <v>15387</v>
      </c>
      <c r="K351" s="23">
        <f t="shared" si="156"/>
        <v>1923.375</v>
      </c>
    </row>
    <row r="352" spans="1:17" x14ac:dyDescent="0.3">
      <c r="A352" s="12" t="s">
        <v>80</v>
      </c>
      <c r="B352" s="12" t="s">
        <v>29</v>
      </c>
      <c r="C352" s="12">
        <v>8</v>
      </c>
      <c r="D352" s="12">
        <v>0</v>
      </c>
      <c r="E352" s="12">
        <v>5</v>
      </c>
      <c r="F352" s="12">
        <f t="shared" si="153"/>
        <v>3</v>
      </c>
      <c r="G352" s="13">
        <f t="shared" si="154"/>
        <v>2.5</v>
      </c>
      <c r="H352" s="14">
        <f t="shared" si="155"/>
        <v>0.3125</v>
      </c>
      <c r="I352" s="12">
        <v>1885</v>
      </c>
      <c r="J352" s="12">
        <v>16205</v>
      </c>
      <c r="K352" s="23">
        <f t="shared" si="156"/>
        <v>2025.625</v>
      </c>
      <c r="L352" s="12">
        <v>1928</v>
      </c>
    </row>
    <row r="353" spans="1:12" x14ac:dyDescent="0.3">
      <c r="B353" s="12" t="s">
        <v>4</v>
      </c>
      <c r="C353" s="12">
        <v>8</v>
      </c>
      <c r="D353" s="12">
        <v>1</v>
      </c>
      <c r="E353" s="12">
        <v>4</v>
      </c>
      <c r="F353" s="12">
        <f t="shared" si="153"/>
        <v>3</v>
      </c>
      <c r="G353" s="13">
        <f t="shared" si="154"/>
        <v>3</v>
      </c>
      <c r="H353" s="14">
        <f t="shared" si="155"/>
        <v>0.375</v>
      </c>
      <c r="I353" s="12">
        <v>1876</v>
      </c>
      <c r="J353" s="12">
        <v>15701</v>
      </c>
      <c r="K353" s="23">
        <f t="shared" si="156"/>
        <v>1962.625</v>
      </c>
    </row>
    <row r="354" spans="1:12" x14ac:dyDescent="0.3">
      <c r="A354" s="12" t="s">
        <v>85</v>
      </c>
      <c r="B354" s="12" t="s">
        <v>29</v>
      </c>
      <c r="C354" s="12">
        <v>9</v>
      </c>
      <c r="D354" s="12">
        <v>1</v>
      </c>
      <c r="E354" s="12">
        <v>7</v>
      </c>
      <c r="F354" s="12">
        <f t="shared" si="153"/>
        <v>1</v>
      </c>
      <c r="G354" s="13">
        <f t="shared" si="154"/>
        <v>4.5</v>
      </c>
      <c r="H354" s="14">
        <f t="shared" si="155"/>
        <v>0.5</v>
      </c>
      <c r="I354" s="12">
        <v>2004</v>
      </c>
      <c r="J354" s="12">
        <v>18037</v>
      </c>
      <c r="K354" s="23">
        <f t="shared" si="156"/>
        <v>2004.1111111111111</v>
      </c>
      <c r="L354" s="12">
        <v>1912</v>
      </c>
    </row>
    <row r="355" spans="1:12" x14ac:dyDescent="0.3">
      <c r="B355" s="12" t="s">
        <v>4</v>
      </c>
      <c r="C355" s="12">
        <v>6</v>
      </c>
      <c r="D355" s="12">
        <v>2</v>
      </c>
      <c r="E355" s="12">
        <v>3</v>
      </c>
      <c r="F355" s="12">
        <f t="shared" ref="F355:F366" si="157">C355-D355-E355</f>
        <v>1</v>
      </c>
      <c r="G355" s="13">
        <f t="shared" ref="G355:G366" si="158">D355+E355/2</f>
        <v>3.5</v>
      </c>
      <c r="H355" s="14">
        <f t="shared" si="155"/>
        <v>0.58333333333333337</v>
      </c>
      <c r="I355" s="12">
        <v>2056</v>
      </c>
      <c r="J355" s="12">
        <v>11994</v>
      </c>
      <c r="K355" s="23">
        <f t="shared" si="156"/>
        <v>1999</v>
      </c>
    </row>
    <row r="356" spans="1:12" x14ac:dyDescent="0.3">
      <c r="A356" s="12" t="s">
        <v>92</v>
      </c>
      <c r="B356" s="12" t="s">
        <v>29</v>
      </c>
      <c r="C356" s="12">
        <v>7</v>
      </c>
      <c r="D356" s="12">
        <v>2</v>
      </c>
      <c r="E356" s="12">
        <v>4</v>
      </c>
      <c r="F356" s="12">
        <f t="shared" si="157"/>
        <v>1</v>
      </c>
      <c r="G356" s="13">
        <f t="shared" si="158"/>
        <v>4</v>
      </c>
      <c r="H356" s="14">
        <f t="shared" si="155"/>
        <v>0.5714285714285714</v>
      </c>
      <c r="I356" s="12">
        <v>2096</v>
      </c>
      <c r="J356" s="12">
        <v>14324</v>
      </c>
      <c r="K356" s="23">
        <f t="shared" si="156"/>
        <v>2046.2857142857142</v>
      </c>
      <c r="L356" s="12">
        <v>1951</v>
      </c>
    </row>
    <row r="357" spans="1:12" x14ac:dyDescent="0.3">
      <c r="A357" s="12" t="s">
        <v>97</v>
      </c>
      <c r="B357" s="12" t="s">
        <v>29</v>
      </c>
      <c r="C357" s="12">
        <v>7</v>
      </c>
      <c r="D357" s="12">
        <v>2</v>
      </c>
      <c r="E357" s="12">
        <v>4</v>
      </c>
      <c r="F357" s="12">
        <f t="shared" si="157"/>
        <v>1</v>
      </c>
      <c r="G357" s="13">
        <f t="shared" si="158"/>
        <v>4</v>
      </c>
      <c r="H357" s="14">
        <f t="shared" si="155"/>
        <v>0.5714285714285714</v>
      </c>
      <c r="I357" s="12">
        <v>1904</v>
      </c>
      <c r="J357" s="12">
        <v>12975</v>
      </c>
      <c r="K357" s="23">
        <f t="shared" si="156"/>
        <v>1853.5714285714287</v>
      </c>
      <c r="L357" s="12">
        <v>1974</v>
      </c>
    </row>
    <row r="358" spans="1:12" x14ac:dyDescent="0.3">
      <c r="A358" s="12" t="s">
        <v>112</v>
      </c>
      <c r="B358" s="12" t="s">
        <v>29</v>
      </c>
      <c r="C358" s="12">
        <v>10</v>
      </c>
      <c r="D358" s="12">
        <v>3</v>
      </c>
      <c r="E358" s="12">
        <v>6</v>
      </c>
      <c r="F358" s="12">
        <f t="shared" si="157"/>
        <v>1</v>
      </c>
      <c r="G358" s="13">
        <f t="shared" si="158"/>
        <v>6</v>
      </c>
      <c r="H358" s="14">
        <f t="shared" si="155"/>
        <v>0.6</v>
      </c>
      <c r="I358" s="12">
        <v>1949</v>
      </c>
      <c r="J358" s="12">
        <v>18767</v>
      </c>
      <c r="K358" s="23">
        <f t="shared" si="156"/>
        <v>1876.7</v>
      </c>
      <c r="L358" s="12">
        <v>1967</v>
      </c>
    </row>
    <row r="359" spans="1:12" x14ac:dyDescent="0.3">
      <c r="B359" s="12" t="s">
        <v>169</v>
      </c>
      <c r="C359" s="12">
        <v>1</v>
      </c>
      <c r="D359" s="12">
        <v>0</v>
      </c>
      <c r="E359" s="12">
        <v>1</v>
      </c>
      <c r="F359" s="12">
        <f t="shared" si="157"/>
        <v>0</v>
      </c>
      <c r="G359" s="13">
        <f t="shared" si="158"/>
        <v>0.5</v>
      </c>
      <c r="H359" s="14">
        <f t="shared" si="155"/>
        <v>0.5</v>
      </c>
      <c r="I359" s="12">
        <v>1509</v>
      </c>
      <c r="J359" s="12">
        <v>1509</v>
      </c>
      <c r="K359" s="23">
        <f t="shared" si="156"/>
        <v>1509</v>
      </c>
    </row>
    <row r="360" spans="1:12" x14ac:dyDescent="0.3">
      <c r="A360" s="12" t="s">
        <v>116</v>
      </c>
      <c r="B360" s="12" t="s">
        <v>29</v>
      </c>
      <c r="C360" s="12">
        <v>9</v>
      </c>
      <c r="D360" s="12">
        <v>2</v>
      </c>
      <c r="E360" s="12">
        <v>7</v>
      </c>
      <c r="F360" s="12">
        <f t="shared" si="157"/>
        <v>0</v>
      </c>
      <c r="G360" s="13">
        <f t="shared" si="158"/>
        <v>5.5</v>
      </c>
      <c r="H360" s="14">
        <f t="shared" si="155"/>
        <v>0.61111111111111116</v>
      </c>
      <c r="I360" s="12">
        <v>2036</v>
      </c>
      <c r="J360" s="12">
        <v>17601</v>
      </c>
      <c r="K360" s="23">
        <f t="shared" si="156"/>
        <v>1955.6666666666667</v>
      </c>
      <c r="L360" s="12">
        <v>1967</v>
      </c>
    </row>
    <row r="361" spans="1:12" x14ac:dyDescent="0.3">
      <c r="A361" s="12" t="s">
        <v>120</v>
      </c>
      <c r="B361" s="12" t="s">
        <v>29</v>
      </c>
      <c r="C361" s="12">
        <v>5</v>
      </c>
      <c r="D361" s="12">
        <v>0</v>
      </c>
      <c r="E361" s="12">
        <v>3</v>
      </c>
      <c r="F361" s="12">
        <f t="shared" si="157"/>
        <v>2</v>
      </c>
      <c r="G361" s="13">
        <f t="shared" si="158"/>
        <v>1.5</v>
      </c>
      <c r="H361" s="14">
        <f t="shared" si="155"/>
        <v>0.3</v>
      </c>
      <c r="I361" s="12">
        <v>1814</v>
      </c>
      <c r="J361" s="12">
        <v>9813</v>
      </c>
      <c r="K361" s="23">
        <f t="shared" si="156"/>
        <v>1962.6</v>
      </c>
      <c r="L361" s="12">
        <v>1959</v>
      </c>
    </row>
    <row r="362" spans="1:12" x14ac:dyDescent="0.3">
      <c r="A362" s="12" t="s">
        <v>126</v>
      </c>
      <c r="B362" s="12" t="s">
        <v>29</v>
      </c>
      <c r="C362" s="12">
        <v>8</v>
      </c>
      <c r="D362" s="12">
        <v>0</v>
      </c>
      <c r="E362" s="12">
        <v>5</v>
      </c>
      <c r="F362" s="12">
        <f t="shared" si="157"/>
        <v>3</v>
      </c>
      <c r="G362" s="13">
        <f t="shared" si="158"/>
        <v>2.5</v>
      </c>
      <c r="H362" s="14">
        <f t="shared" si="155"/>
        <v>0.3125</v>
      </c>
      <c r="I362" s="12">
        <v>1790</v>
      </c>
      <c r="J362" s="12">
        <v>15445</v>
      </c>
      <c r="K362" s="23">
        <f t="shared" si="156"/>
        <v>1930.625</v>
      </c>
      <c r="L362" s="12">
        <v>1954</v>
      </c>
    </row>
    <row r="363" spans="1:12" x14ac:dyDescent="0.3">
      <c r="A363" s="12" t="s">
        <v>134</v>
      </c>
      <c r="B363" s="12" t="s">
        <v>29</v>
      </c>
      <c r="C363" s="12">
        <v>7</v>
      </c>
      <c r="D363" s="12">
        <v>1</v>
      </c>
      <c r="E363" s="12">
        <v>5</v>
      </c>
      <c r="F363" s="12">
        <f t="shared" si="157"/>
        <v>1</v>
      </c>
      <c r="G363" s="13">
        <f t="shared" si="158"/>
        <v>3.5</v>
      </c>
      <c r="H363" s="14">
        <f t="shared" si="155"/>
        <v>0.5</v>
      </c>
      <c r="I363" s="12">
        <v>1923</v>
      </c>
      <c r="J363" s="12">
        <v>13459</v>
      </c>
      <c r="K363" s="23">
        <f t="shared" si="156"/>
        <v>1922.7142857142858</v>
      </c>
      <c r="L363" s="12">
        <v>1927</v>
      </c>
    </row>
    <row r="364" spans="1:12" x14ac:dyDescent="0.3">
      <c r="A364" s="12" t="s">
        <v>141</v>
      </c>
      <c r="B364" s="12" t="s">
        <v>165</v>
      </c>
      <c r="C364" s="12">
        <v>5</v>
      </c>
      <c r="D364" s="12">
        <v>1</v>
      </c>
      <c r="E364" s="12">
        <v>1</v>
      </c>
      <c r="F364" s="12">
        <f t="shared" si="157"/>
        <v>3</v>
      </c>
      <c r="G364" s="13">
        <f t="shared" si="158"/>
        <v>1.5</v>
      </c>
      <c r="H364" s="14">
        <f t="shared" si="155"/>
        <v>0.3</v>
      </c>
      <c r="I364" s="12">
        <v>1855</v>
      </c>
      <c r="J364" s="12">
        <v>10019</v>
      </c>
      <c r="K364" s="23">
        <f t="shared" si="156"/>
        <v>2003.8</v>
      </c>
      <c r="L364" s="12">
        <v>1926</v>
      </c>
    </row>
    <row r="365" spans="1:12" x14ac:dyDescent="0.3">
      <c r="B365" s="12" t="s">
        <v>170</v>
      </c>
      <c r="C365" s="12">
        <v>3</v>
      </c>
      <c r="D365" s="12">
        <v>2</v>
      </c>
      <c r="E365" s="12">
        <v>1</v>
      </c>
      <c r="F365" s="12">
        <f t="shared" si="157"/>
        <v>0</v>
      </c>
      <c r="G365" s="13">
        <f t="shared" si="158"/>
        <v>2.5</v>
      </c>
      <c r="H365" s="14">
        <f t="shared" si="155"/>
        <v>0.83333333333333337</v>
      </c>
      <c r="I365" s="12">
        <v>1629</v>
      </c>
      <c r="J365" s="12">
        <v>4068</v>
      </c>
      <c r="K365" s="23">
        <f t="shared" si="156"/>
        <v>1356</v>
      </c>
    </row>
    <row r="366" spans="1:12" x14ac:dyDescent="0.3">
      <c r="A366" s="12" t="s">
        <v>148</v>
      </c>
      <c r="B366" s="12" t="s">
        <v>29</v>
      </c>
      <c r="C366" s="12">
        <v>8</v>
      </c>
      <c r="D366" s="12">
        <v>0</v>
      </c>
      <c r="E366" s="12">
        <v>5</v>
      </c>
      <c r="F366" s="12">
        <f t="shared" si="157"/>
        <v>3</v>
      </c>
      <c r="G366" s="13">
        <f t="shared" si="158"/>
        <v>2.5</v>
      </c>
      <c r="H366" s="14">
        <f t="shared" si="155"/>
        <v>0.3125</v>
      </c>
      <c r="I366" s="12">
        <v>1712</v>
      </c>
      <c r="J366" s="12">
        <v>14827</v>
      </c>
      <c r="K366" s="23">
        <f t="shared" si="156"/>
        <v>1853.375</v>
      </c>
      <c r="L366" s="12">
        <v>1910</v>
      </c>
    </row>
    <row r="367" spans="1:12" x14ac:dyDescent="0.3">
      <c r="A367" s="12" t="s">
        <v>159</v>
      </c>
      <c r="B367" s="12" t="s">
        <v>4</v>
      </c>
      <c r="C367" s="12">
        <v>3</v>
      </c>
      <c r="D367" s="12">
        <v>0</v>
      </c>
      <c r="E367" s="12">
        <v>3</v>
      </c>
      <c r="F367" s="12">
        <f>C367-D367-E367</f>
        <v>0</v>
      </c>
      <c r="G367" s="13">
        <f>D367+E367/2</f>
        <v>1.5</v>
      </c>
      <c r="H367" s="14">
        <f t="shared" si="155"/>
        <v>0.5</v>
      </c>
      <c r="I367" s="12">
        <v>1965</v>
      </c>
      <c r="J367" s="12">
        <v>5895</v>
      </c>
      <c r="K367" s="23">
        <f t="shared" si="156"/>
        <v>1965</v>
      </c>
      <c r="L367" s="12">
        <v>1877</v>
      </c>
    </row>
    <row r="368" spans="1:12" x14ac:dyDescent="0.3">
      <c r="B368" s="12" t="s">
        <v>29</v>
      </c>
      <c r="C368" s="12">
        <v>9</v>
      </c>
      <c r="D368" s="12">
        <v>1</v>
      </c>
      <c r="E368" s="12">
        <v>4</v>
      </c>
      <c r="F368" s="12">
        <f>C368-D368-E368</f>
        <v>4</v>
      </c>
      <c r="G368" s="13">
        <f>D368+E368/2</f>
        <v>3</v>
      </c>
      <c r="H368" s="14">
        <f>G368/C368</f>
        <v>0.33333333333333331</v>
      </c>
      <c r="I368" s="12">
        <v>1703</v>
      </c>
      <c r="J368" s="12">
        <v>16448</v>
      </c>
      <c r="K368" s="23">
        <f>J368/C368</f>
        <v>1827.5555555555557</v>
      </c>
    </row>
    <row r="369" spans="1:17" x14ac:dyDescent="0.3">
      <c r="A369" s="12" t="s">
        <v>172</v>
      </c>
      <c r="B369" s="12" t="s">
        <v>4</v>
      </c>
      <c r="C369" s="12">
        <v>3</v>
      </c>
      <c r="D369" s="12">
        <v>0</v>
      </c>
      <c r="E369" s="12">
        <v>3</v>
      </c>
      <c r="F369" s="12">
        <f>C369-D369-E369</f>
        <v>0</v>
      </c>
      <c r="G369" s="13">
        <f>D369+E369/2</f>
        <v>1.5</v>
      </c>
      <c r="H369" s="14">
        <f>G369/C369</f>
        <v>0.5</v>
      </c>
      <c r="I369" s="12">
        <v>1927</v>
      </c>
      <c r="J369" s="12">
        <v>5781</v>
      </c>
      <c r="K369" s="23">
        <f>J369/C369</f>
        <v>1927</v>
      </c>
      <c r="L369" s="12">
        <v>1849</v>
      </c>
    </row>
    <row r="370" spans="1:17" x14ac:dyDescent="0.3">
      <c r="B370" s="12" t="s">
        <v>29</v>
      </c>
      <c r="C370" s="12">
        <v>10</v>
      </c>
      <c r="D370" s="12">
        <v>5</v>
      </c>
      <c r="E370" s="12">
        <v>4</v>
      </c>
      <c r="F370" s="12">
        <f>C370-D370-E370</f>
        <v>1</v>
      </c>
      <c r="G370" s="13">
        <f>D370+E370/2</f>
        <v>7</v>
      </c>
      <c r="H370" s="14">
        <f t="shared" si="155"/>
        <v>0.7</v>
      </c>
      <c r="I370" s="12">
        <v>1928</v>
      </c>
      <c r="J370" s="12">
        <v>17791</v>
      </c>
      <c r="K370" s="23">
        <f t="shared" si="156"/>
        <v>1779.1</v>
      </c>
    </row>
    <row r="371" spans="1:17" x14ac:dyDescent="0.3">
      <c r="C371" s="13">
        <f>SUM(C348:C370)</f>
        <v>160</v>
      </c>
      <c r="D371" s="13">
        <f>SUM(D348:D370)</f>
        <v>29</v>
      </c>
      <c r="E371" s="13">
        <f>SUM(E348:E370)</f>
        <v>92</v>
      </c>
      <c r="F371" s="13">
        <f>SUM(F348:F370)</f>
        <v>39</v>
      </c>
      <c r="G371" s="13">
        <f>SUM(G348:G370)</f>
        <v>75</v>
      </c>
      <c r="H371" s="24">
        <f t="shared" si="155"/>
        <v>0.46875</v>
      </c>
      <c r="I371" s="26">
        <v>1904</v>
      </c>
      <c r="J371" s="13">
        <f>SUM(J348:J370)</f>
        <v>308043</v>
      </c>
      <c r="K371" s="25">
        <f t="shared" si="156"/>
        <v>1925.26875</v>
      </c>
      <c r="P371" s="28"/>
      <c r="Q371" s="28"/>
    </row>
    <row r="372" spans="1:17" x14ac:dyDescent="0.3">
      <c r="C372" s="13"/>
      <c r="D372" s="13"/>
      <c r="E372" s="13"/>
      <c r="F372" s="13"/>
      <c r="G372" s="13"/>
      <c r="H372" s="24"/>
      <c r="I372" s="26"/>
      <c r="J372" s="13"/>
      <c r="K372" s="25"/>
      <c r="P372" s="28"/>
      <c r="Q372" s="28"/>
    </row>
    <row r="373" spans="1:17" x14ac:dyDescent="0.3">
      <c r="A373" s="22" t="s">
        <v>208</v>
      </c>
      <c r="P373" s="28"/>
      <c r="Q373" s="28"/>
    </row>
    <row r="374" spans="1:17" x14ac:dyDescent="0.3">
      <c r="C374" s="12" t="s">
        <v>74</v>
      </c>
      <c r="D374" s="12" t="s">
        <v>75</v>
      </c>
      <c r="E374" s="12" t="s">
        <v>76</v>
      </c>
      <c r="F374" s="12" t="s">
        <v>74</v>
      </c>
      <c r="G374" s="12" t="s">
        <v>0</v>
      </c>
      <c r="H374" s="12" t="s">
        <v>5</v>
      </c>
      <c r="I374" s="12" t="s">
        <v>78</v>
      </c>
      <c r="J374" s="12" t="s">
        <v>14</v>
      </c>
      <c r="K374" s="12" t="s">
        <v>1</v>
      </c>
      <c r="L374" s="12" t="s">
        <v>77</v>
      </c>
      <c r="P374" s="28"/>
      <c r="Q374" s="28"/>
    </row>
    <row r="375" spans="1:17" x14ac:dyDescent="0.3">
      <c r="A375" s="31" t="s">
        <v>259</v>
      </c>
      <c r="B375" s="31" t="s">
        <v>3</v>
      </c>
      <c r="C375" s="31">
        <v>1</v>
      </c>
      <c r="D375" s="31">
        <v>0</v>
      </c>
      <c r="E375" s="31">
        <v>0</v>
      </c>
      <c r="F375" s="31">
        <f t="shared" ref="F375:F381" si="159">C375-D375-E375</f>
        <v>1</v>
      </c>
      <c r="G375" s="32">
        <f t="shared" ref="G375:G381" si="160">D375+E375/2</f>
        <v>0</v>
      </c>
      <c r="H375" s="37"/>
      <c r="I375" s="31"/>
      <c r="J375" s="31"/>
      <c r="K375" s="34"/>
      <c r="L375" s="31"/>
      <c r="P375" s="28"/>
      <c r="Q375" s="28"/>
    </row>
    <row r="376" spans="1:17" x14ac:dyDescent="0.3">
      <c r="A376" s="30" t="s">
        <v>252</v>
      </c>
      <c r="B376" s="30" t="s">
        <v>3</v>
      </c>
      <c r="C376" s="30">
        <v>2</v>
      </c>
      <c r="D376" s="30">
        <v>0</v>
      </c>
      <c r="E376" s="30">
        <v>1</v>
      </c>
      <c r="F376" s="30">
        <f t="shared" si="159"/>
        <v>1</v>
      </c>
      <c r="G376" s="28">
        <f t="shared" si="160"/>
        <v>0.5</v>
      </c>
      <c r="H376" s="37">
        <f>G376/C376</f>
        <v>0.25</v>
      </c>
      <c r="I376" s="31"/>
      <c r="J376" s="31"/>
      <c r="K376" s="34"/>
      <c r="L376" s="31"/>
      <c r="P376" s="28"/>
      <c r="Q376" s="28"/>
    </row>
    <row r="377" spans="1:17" x14ac:dyDescent="0.3">
      <c r="A377" s="31" t="s">
        <v>244</v>
      </c>
      <c r="B377" s="31" t="s">
        <v>4</v>
      </c>
      <c r="C377" s="31">
        <v>1</v>
      </c>
      <c r="D377" s="31">
        <v>1</v>
      </c>
      <c r="E377" s="31">
        <v>0</v>
      </c>
      <c r="F377" s="31">
        <f t="shared" si="159"/>
        <v>0</v>
      </c>
      <c r="G377" s="32">
        <f t="shared" si="160"/>
        <v>1</v>
      </c>
      <c r="H377" s="33"/>
      <c r="I377" s="31"/>
      <c r="J377" s="31"/>
      <c r="K377" s="34"/>
      <c r="L377" s="31"/>
      <c r="P377" s="28"/>
      <c r="Q377" s="28"/>
    </row>
    <row r="378" spans="1:17" x14ac:dyDescent="0.3">
      <c r="A378" s="31" t="s">
        <v>220</v>
      </c>
      <c r="B378" s="31" t="s">
        <v>4</v>
      </c>
      <c r="C378" s="31">
        <v>1</v>
      </c>
      <c r="D378" s="31">
        <v>0</v>
      </c>
      <c r="E378" s="31">
        <v>0</v>
      </c>
      <c r="F378" s="31">
        <f t="shared" si="159"/>
        <v>1</v>
      </c>
      <c r="G378" s="32">
        <f t="shared" si="160"/>
        <v>0</v>
      </c>
      <c r="H378" s="33"/>
      <c r="I378" s="31"/>
      <c r="J378" s="31"/>
      <c r="K378" s="34"/>
      <c r="L378" s="31"/>
      <c r="P378" s="28"/>
      <c r="Q378" s="28"/>
    </row>
    <row r="379" spans="1:17" x14ac:dyDescent="0.3">
      <c r="A379" s="31" t="s">
        <v>219</v>
      </c>
      <c r="B379" s="31" t="s">
        <v>4</v>
      </c>
      <c r="C379" s="31">
        <v>1</v>
      </c>
      <c r="D379" s="31">
        <v>1</v>
      </c>
      <c r="E379" s="31">
        <v>0</v>
      </c>
      <c r="F379" s="31">
        <f t="shared" si="159"/>
        <v>0</v>
      </c>
      <c r="G379" s="32">
        <f t="shared" si="160"/>
        <v>1</v>
      </c>
      <c r="H379" s="33"/>
      <c r="I379" s="31"/>
      <c r="J379" s="31"/>
      <c r="K379" s="34"/>
      <c r="L379" s="31"/>
      <c r="P379" s="28"/>
      <c r="Q379" s="28"/>
    </row>
    <row r="380" spans="1:17" x14ac:dyDescent="0.3">
      <c r="A380" s="31" t="s">
        <v>214</v>
      </c>
      <c r="B380" s="31" t="s">
        <v>4</v>
      </c>
      <c r="C380" s="31">
        <v>1</v>
      </c>
      <c r="D380" s="31">
        <v>1</v>
      </c>
      <c r="E380" s="31">
        <v>0</v>
      </c>
      <c r="F380" s="31">
        <f t="shared" si="159"/>
        <v>0</v>
      </c>
      <c r="G380" s="32">
        <f t="shared" si="160"/>
        <v>1</v>
      </c>
      <c r="H380" s="33"/>
      <c r="I380" s="31"/>
      <c r="J380" s="31"/>
      <c r="K380" s="34"/>
      <c r="L380" s="31"/>
      <c r="P380" s="28"/>
      <c r="Q380" s="28"/>
    </row>
    <row r="381" spans="1:17" x14ac:dyDescent="0.3">
      <c r="A381" s="12" t="s">
        <v>204</v>
      </c>
      <c r="B381" s="12" t="s">
        <v>2</v>
      </c>
      <c r="C381" s="12">
        <v>6</v>
      </c>
      <c r="D381" s="12">
        <v>2</v>
      </c>
      <c r="E381" s="12">
        <v>1</v>
      </c>
      <c r="F381" s="12">
        <f t="shared" si="159"/>
        <v>3</v>
      </c>
      <c r="G381" s="13">
        <f t="shared" si="160"/>
        <v>2.5</v>
      </c>
      <c r="H381" s="14">
        <f>G381/C381</f>
        <v>0.41666666666666669</v>
      </c>
      <c r="K381" s="23"/>
      <c r="P381" s="28"/>
      <c r="Q381" s="28"/>
    </row>
    <row r="382" spans="1:17" x14ac:dyDescent="0.3">
      <c r="C382" s="13">
        <f>SUM(C375:C381)</f>
        <v>13</v>
      </c>
      <c r="D382" s="13">
        <f>SUM(D375:D381)</f>
        <v>5</v>
      </c>
      <c r="E382" s="13">
        <f>SUM(E375:E381)</f>
        <v>2</v>
      </c>
      <c r="F382" s="13">
        <f>SUM(F375:F381)</f>
        <v>6</v>
      </c>
      <c r="G382" s="13">
        <f>SUM(G375:G381)</f>
        <v>6</v>
      </c>
      <c r="H382" s="24">
        <f>G382/C382</f>
        <v>0.46153846153846156</v>
      </c>
      <c r="I382" s="26"/>
      <c r="J382" s="13">
        <f>SUM(J375:J381)</f>
        <v>0</v>
      </c>
      <c r="K382" s="25">
        <f>J382/C382</f>
        <v>0</v>
      </c>
      <c r="P382" s="28"/>
      <c r="Q382" s="28"/>
    </row>
    <row r="383" spans="1:17" x14ac:dyDescent="0.3">
      <c r="C383" s="13"/>
      <c r="D383" s="13"/>
      <c r="E383" s="13"/>
      <c r="F383" s="13"/>
      <c r="G383" s="13"/>
      <c r="H383" s="24"/>
      <c r="I383" s="26"/>
      <c r="J383" s="13"/>
      <c r="K383" s="25"/>
      <c r="P383" s="28"/>
      <c r="Q383" s="28"/>
    </row>
    <row r="384" spans="1:17" x14ac:dyDescent="0.3">
      <c r="A384" s="22" t="s">
        <v>32</v>
      </c>
    </row>
    <row r="385" spans="1:17" x14ac:dyDescent="0.3">
      <c r="C385" s="12" t="s">
        <v>74</v>
      </c>
      <c r="D385" s="12" t="s">
        <v>75</v>
      </c>
      <c r="E385" s="12" t="s">
        <v>76</v>
      </c>
      <c r="F385" s="12" t="s">
        <v>74</v>
      </c>
      <c r="G385" s="12" t="s">
        <v>0</v>
      </c>
      <c r="H385" s="12" t="s">
        <v>5</v>
      </c>
      <c r="I385" s="12" t="s">
        <v>78</v>
      </c>
      <c r="J385" s="12" t="s">
        <v>14</v>
      </c>
      <c r="K385" s="12" t="s">
        <v>1</v>
      </c>
      <c r="L385" s="12" t="s">
        <v>77</v>
      </c>
    </row>
    <row r="386" spans="1:17" x14ac:dyDescent="0.3">
      <c r="A386" s="12" t="s">
        <v>10</v>
      </c>
      <c r="B386" s="12" t="s">
        <v>33</v>
      </c>
      <c r="C386" s="12">
        <v>3</v>
      </c>
      <c r="D386" s="12">
        <v>1</v>
      </c>
      <c r="E386" s="12">
        <v>0</v>
      </c>
      <c r="F386" s="12">
        <f>C386-D386-E386</f>
        <v>2</v>
      </c>
      <c r="G386" s="13">
        <f>D386+E386/2</f>
        <v>1</v>
      </c>
      <c r="H386" s="14">
        <f>G386/C386</f>
        <v>0.33333333333333331</v>
      </c>
      <c r="I386" s="12">
        <v>1913</v>
      </c>
      <c r="J386" s="12">
        <v>6115</v>
      </c>
      <c r="K386" s="23">
        <f>J386/C386</f>
        <v>2038.3333333333333</v>
      </c>
      <c r="L386" s="12">
        <v>1952</v>
      </c>
    </row>
    <row r="387" spans="1:17" x14ac:dyDescent="0.3">
      <c r="B387" s="12" t="s">
        <v>4</v>
      </c>
      <c r="C387" s="12">
        <v>8</v>
      </c>
      <c r="D387" s="12">
        <v>2</v>
      </c>
      <c r="E387" s="12">
        <v>3</v>
      </c>
      <c r="F387" s="12">
        <f>C387-D387-E387</f>
        <v>3</v>
      </c>
      <c r="G387" s="13">
        <f>D387+E387/2</f>
        <v>3.5</v>
      </c>
      <c r="H387" s="14">
        <f>G387/C387</f>
        <v>0.4375</v>
      </c>
      <c r="I387" s="12">
        <v>2034</v>
      </c>
      <c r="J387" s="12">
        <v>16618</v>
      </c>
      <c r="K387" s="23">
        <f>J387/C387</f>
        <v>2077.25</v>
      </c>
    </row>
    <row r="388" spans="1:17" x14ac:dyDescent="0.3">
      <c r="C388" s="13">
        <f>SUM(C386:C387)</f>
        <v>11</v>
      </c>
      <c r="D388" s="13">
        <f>SUM(D386:D387)</f>
        <v>3</v>
      </c>
      <c r="E388" s="13">
        <f>SUM(E386:E387)</f>
        <v>3</v>
      </c>
      <c r="F388" s="13">
        <f>SUM(F386:F387)</f>
        <v>5</v>
      </c>
      <c r="G388" s="13">
        <f>SUM(G386:G387)</f>
        <v>4.5</v>
      </c>
      <c r="H388" s="24">
        <f>G388/C388</f>
        <v>0.40909090909090912</v>
      </c>
      <c r="I388" s="26">
        <v>2002</v>
      </c>
      <c r="J388" s="13">
        <f>SUM(J386:J387)</f>
        <v>22733</v>
      </c>
      <c r="K388" s="25">
        <f>J388/C388</f>
        <v>2066.6363636363635</v>
      </c>
      <c r="P388" s="28"/>
      <c r="Q388" s="28"/>
    </row>
    <row r="389" spans="1:17" x14ac:dyDescent="0.3">
      <c r="C389" s="13"/>
      <c r="D389" s="13"/>
      <c r="E389" s="13"/>
      <c r="F389" s="13"/>
      <c r="G389" s="13"/>
      <c r="H389" s="24"/>
      <c r="I389" s="26"/>
      <c r="J389" s="13"/>
      <c r="K389" s="25"/>
    </row>
    <row r="390" spans="1:17" x14ac:dyDescent="0.3">
      <c r="A390" s="22" t="s">
        <v>272</v>
      </c>
    </row>
    <row r="391" spans="1:17" x14ac:dyDescent="0.3">
      <c r="C391" s="12" t="s">
        <v>74</v>
      </c>
      <c r="D391" s="12" t="s">
        <v>75</v>
      </c>
      <c r="E391" s="12" t="s">
        <v>76</v>
      </c>
      <c r="F391" s="12" t="s">
        <v>74</v>
      </c>
      <c r="G391" s="12" t="s">
        <v>0</v>
      </c>
      <c r="H391" s="12" t="s">
        <v>5</v>
      </c>
      <c r="I391" s="12" t="s">
        <v>78</v>
      </c>
      <c r="J391" s="12" t="s">
        <v>14</v>
      </c>
      <c r="K391" s="12" t="s">
        <v>1</v>
      </c>
      <c r="L391" s="12" t="s">
        <v>77</v>
      </c>
    </row>
    <row r="392" spans="1:17" x14ac:dyDescent="0.3">
      <c r="A392" s="31" t="s">
        <v>297</v>
      </c>
      <c r="B392" s="31" t="s">
        <v>4</v>
      </c>
      <c r="C392" s="31">
        <v>2</v>
      </c>
      <c r="D392" s="31">
        <v>1</v>
      </c>
      <c r="E392" s="31">
        <v>1</v>
      </c>
      <c r="F392" s="31">
        <f>C392-D392-E392</f>
        <v>0</v>
      </c>
      <c r="G392" s="32">
        <f>D392+E392/2</f>
        <v>1.5</v>
      </c>
      <c r="H392" s="14"/>
      <c r="K392" s="23"/>
    </row>
    <row r="393" spans="1:17" x14ac:dyDescent="0.3">
      <c r="A393" s="31" t="s">
        <v>281</v>
      </c>
      <c r="B393" s="31" t="s">
        <v>2</v>
      </c>
      <c r="C393" s="31">
        <v>1</v>
      </c>
      <c r="D393" s="31">
        <v>0</v>
      </c>
      <c r="E393" s="31">
        <v>0</v>
      </c>
      <c r="F393" s="31">
        <f>C393-D393-E393</f>
        <v>1</v>
      </c>
      <c r="G393" s="32">
        <f>D393+E393/2</f>
        <v>0</v>
      </c>
      <c r="H393" s="14"/>
      <c r="K393" s="23"/>
    </row>
    <row r="394" spans="1:17" x14ac:dyDescent="0.3">
      <c r="A394" s="31" t="s">
        <v>278</v>
      </c>
      <c r="B394" s="31" t="s">
        <v>2</v>
      </c>
      <c r="C394" s="31">
        <v>1</v>
      </c>
      <c r="D394" s="31">
        <v>0</v>
      </c>
      <c r="E394" s="31">
        <v>1</v>
      </c>
      <c r="F394" s="31">
        <f>C394-D394-E394</f>
        <v>0</v>
      </c>
      <c r="G394" s="32">
        <f>D394+E394/2</f>
        <v>0.5</v>
      </c>
      <c r="H394" s="14"/>
      <c r="K394" s="23"/>
    </row>
    <row r="395" spans="1:17" x14ac:dyDescent="0.3">
      <c r="A395" s="31" t="s">
        <v>274</v>
      </c>
      <c r="B395" s="31" t="s">
        <v>2</v>
      </c>
      <c r="C395" s="31">
        <v>2</v>
      </c>
      <c r="D395" s="31">
        <v>0</v>
      </c>
      <c r="E395" s="31">
        <v>1</v>
      </c>
      <c r="F395" s="31">
        <f>C395-D395-E395</f>
        <v>1</v>
      </c>
      <c r="G395" s="32">
        <f>D395+E395/2</f>
        <v>0.5</v>
      </c>
      <c r="H395" s="14"/>
      <c r="K395" s="23"/>
    </row>
    <row r="396" spans="1:17" x14ac:dyDescent="0.3">
      <c r="A396" s="31" t="s">
        <v>270</v>
      </c>
      <c r="B396" s="31" t="s">
        <v>2</v>
      </c>
      <c r="C396" s="31">
        <v>2</v>
      </c>
      <c r="D396" s="31">
        <v>0</v>
      </c>
      <c r="E396" s="31">
        <v>1</v>
      </c>
      <c r="F396" s="31">
        <f>C396-D396-E396</f>
        <v>1</v>
      </c>
      <c r="G396" s="32">
        <f>D396+E396/2</f>
        <v>0.5</v>
      </c>
      <c r="H396" s="14"/>
      <c r="K396" s="23"/>
    </row>
    <row r="397" spans="1:17" x14ac:dyDescent="0.3">
      <c r="C397" s="13">
        <f>SUM(C392:C396)</f>
        <v>8</v>
      </c>
      <c r="D397" s="13">
        <f>SUM(D392:D396)</f>
        <v>1</v>
      </c>
      <c r="E397" s="13">
        <f>SUM(E392:E396)</f>
        <v>4</v>
      </c>
      <c r="F397" s="13">
        <f>SUM(F392:F396)</f>
        <v>3</v>
      </c>
      <c r="G397" s="13">
        <f>SUM(G392:G396)</f>
        <v>3</v>
      </c>
      <c r="H397" s="24">
        <f>G397/C397</f>
        <v>0.375</v>
      </c>
      <c r="I397" s="26"/>
      <c r="J397" s="13">
        <f>SUM(J392:J396)</f>
        <v>0</v>
      </c>
      <c r="K397" s="25">
        <f>J397/C397</f>
        <v>0</v>
      </c>
    </row>
    <row r="398" spans="1:17" x14ac:dyDescent="0.3">
      <c r="C398" s="13"/>
      <c r="D398" s="13"/>
      <c r="E398" s="13"/>
      <c r="F398" s="13"/>
      <c r="G398" s="13"/>
      <c r="H398" s="24"/>
      <c r="I398" s="26"/>
      <c r="J398" s="13"/>
      <c r="K398" s="25"/>
    </row>
    <row r="399" spans="1:17" x14ac:dyDescent="0.3">
      <c r="A399" s="22" t="s">
        <v>21</v>
      </c>
    </row>
    <row r="400" spans="1:17" x14ac:dyDescent="0.3">
      <c r="C400" s="12" t="s">
        <v>74</v>
      </c>
      <c r="D400" s="12" t="s">
        <v>75</v>
      </c>
      <c r="E400" s="12" t="s">
        <v>76</v>
      </c>
      <c r="F400" s="12" t="s">
        <v>74</v>
      </c>
      <c r="G400" s="12" t="s">
        <v>0</v>
      </c>
      <c r="H400" s="12" t="s">
        <v>5</v>
      </c>
      <c r="I400" s="12" t="s">
        <v>78</v>
      </c>
      <c r="J400" s="12" t="s">
        <v>14</v>
      </c>
      <c r="K400" s="12" t="s">
        <v>1</v>
      </c>
      <c r="L400" s="12" t="s">
        <v>77</v>
      </c>
    </row>
    <row r="401" spans="1:17" x14ac:dyDescent="0.3">
      <c r="A401" s="31" t="s">
        <v>219</v>
      </c>
      <c r="B401" s="31" t="s">
        <v>4</v>
      </c>
      <c r="C401" s="31">
        <v>1</v>
      </c>
      <c r="D401" s="31">
        <v>1</v>
      </c>
      <c r="E401" s="31">
        <v>0</v>
      </c>
      <c r="F401" s="31">
        <f t="shared" ref="F401" si="161">C401-D401-E401</f>
        <v>0</v>
      </c>
      <c r="G401" s="32">
        <f t="shared" ref="G401" si="162">D401+E401/2</f>
        <v>1</v>
      </c>
      <c r="H401" s="37"/>
      <c r="I401" s="30"/>
      <c r="J401" s="30"/>
      <c r="K401" s="38"/>
      <c r="L401" s="30"/>
    </row>
    <row r="402" spans="1:17" x14ac:dyDescent="0.3">
      <c r="A402" s="31" t="s">
        <v>214</v>
      </c>
      <c r="B402" s="31" t="s">
        <v>4</v>
      </c>
      <c r="C402" s="31">
        <v>2</v>
      </c>
      <c r="D402" s="31">
        <v>2</v>
      </c>
      <c r="E402" s="31">
        <v>0</v>
      </c>
      <c r="F402" s="31">
        <f t="shared" ref="F402" si="163">C402-D402-E402</f>
        <v>0</v>
      </c>
      <c r="G402" s="32">
        <f t="shared" ref="G402" si="164">D402+E402/2</f>
        <v>2</v>
      </c>
      <c r="H402" s="37"/>
      <c r="I402" s="30"/>
      <c r="J402" s="30"/>
      <c r="K402" s="38"/>
      <c r="L402" s="30"/>
    </row>
    <row r="403" spans="1:17" x14ac:dyDescent="0.3">
      <c r="A403" s="30" t="s">
        <v>204</v>
      </c>
      <c r="B403" s="30" t="s">
        <v>4</v>
      </c>
      <c r="C403" s="30">
        <v>4</v>
      </c>
      <c r="D403" s="30">
        <v>3</v>
      </c>
      <c r="E403" s="30">
        <v>1</v>
      </c>
      <c r="F403" s="30">
        <f t="shared" ref="F403" si="165">C403-D403-E403</f>
        <v>0</v>
      </c>
      <c r="G403" s="28">
        <f t="shared" ref="G403" si="166">D403+E403/2</f>
        <v>3.5</v>
      </c>
      <c r="H403" s="37">
        <f t="shared" ref="H403" si="167">G403/C403</f>
        <v>0.875</v>
      </c>
      <c r="I403" s="30"/>
      <c r="J403" s="30"/>
      <c r="K403" s="38"/>
      <c r="L403" s="30"/>
    </row>
    <row r="404" spans="1:17" x14ac:dyDescent="0.3">
      <c r="A404" s="30"/>
      <c r="B404" s="30" t="s">
        <v>2</v>
      </c>
      <c r="C404" s="30">
        <v>3</v>
      </c>
      <c r="D404" s="30">
        <v>2</v>
      </c>
      <c r="E404" s="30">
        <v>1</v>
      </c>
      <c r="F404" s="30">
        <f t="shared" ref="F404" si="168">C404-D404-E404</f>
        <v>0</v>
      </c>
      <c r="G404" s="28">
        <f t="shared" ref="G404" si="169">D404+E404/2</f>
        <v>2.5</v>
      </c>
      <c r="H404" s="37">
        <f t="shared" ref="H404" si="170">G404/C404</f>
        <v>0.83333333333333337</v>
      </c>
      <c r="I404" s="30"/>
      <c r="J404" s="30"/>
      <c r="K404" s="38"/>
      <c r="L404" s="30"/>
    </row>
    <row r="405" spans="1:17" x14ac:dyDescent="0.3">
      <c r="A405" s="31" t="s">
        <v>202</v>
      </c>
      <c r="B405" s="31" t="s">
        <v>4</v>
      </c>
      <c r="C405" s="31">
        <v>1</v>
      </c>
      <c r="D405" s="31">
        <v>0</v>
      </c>
      <c r="E405" s="31">
        <v>0</v>
      </c>
      <c r="F405" s="31">
        <f t="shared" ref="F405:F413" si="171">C405-D405-E405</f>
        <v>1</v>
      </c>
      <c r="G405" s="32">
        <f t="shared" ref="G405:G413" si="172">D405+E405/2</f>
        <v>0</v>
      </c>
      <c r="H405" s="33"/>
      <c r="I405" s="31"/>
      <c r="J405" s="31"/>
      <c r="K405" s="34"/>
      <c r="L405" s="31"/>
    </row>
    <row r="406" spans="1:17" x14ac:dyDescent="0.3">
      <c r="A406" s="31" t="s">
        <v>201</v>
      </c>
      <c r="B406" s="31" t="s">
        <v>4</v>
      </c>
      <c r="C406" s="31">
        <v>1</v>
      </c>
      <c r="D406" s="31">
        <v>0</v>
      </c>
      <c r="E406" s="31">
        <v>1</v>
      </c>
      <c r="F406" s="31">
        <f t="shared" si="171"/>
        <v>0</v>
      </c>
      <c r="G406" s="32">
        <f t="shared" si="172"/>
        <v>0.5</v>
      </c>
      <c r="H406" s="33"/>
      <c r="I406" s="31"/>
      <c r="J406" s="31"/>
      <c r="K406" s="34"/>
      <c r="L406" s="31"/>
    </row>
    <row r="407" spans="1:17" x14ac:dyDescent="0.3">
      <c r="A407" s="31"/>
      <c r="B407" s="31" t="s">
        <v>2</v>
      </c>
      <c r="C407" s="31">
        <v>1</v>
      </c>
      <c r="D407" s="31">
        <v>1</v>
      </c>
      <c r="E407" s="31">
        <v>0</v>
      </c>
      <c r="F407" s="31">
        <f t="shared" si="171"/>
        <v>0</v>
      </c>
      <c r="G407" s="32">
        <f t="shared" si="172"/>
        <v>1</v>
      </c>
      <c r="H407" s="33"/>
      <c r="I407" s="31"/>
      <c r="J407" s="31"/>
      <c r="K407" s="34"/>
      <c r="L407" s="31"/>
    </row>
    <row r="408" spans="1:17" x14ac:dyDescent="0.3">
      <c r="A408" s="31" t="s">
        <v>200</v>
      </c>
      <c r="B408" s="31" t="s">
        <v>2</v>
      </c>
      <c r="C408" s="31">
        <v>1</v>
      </c>
      <c r="D408" s="31">
        <v>1</v>
      </c>
      <c r="E408" s="31">
        <v>0</v>
      </c>
      <c r="F408" s="31">
        <f t="shared" si="171"/>
        <v>0</v>
      </c>
      <c r="G408" s="32">
        <f t="shared" si="172"/>
        <v>1</v>
      </c>
      <c r="H408" s="33"/>
      <c r="I408" s="31"/>
      <c r="J408" s="31"/>
      <c r="K408" s="34"/>
      <c r="L408" s="31"/>
    </row>
    <row r="409" spans="1:17" x14ac:dyDescent="0.3">
      <c r="A409" s="12" t="s">
        <v>197</v>
      </c>
      <c r="B409" s="12" t="s">
        <v>4</v>
      </c>
      <c r="C409" s="12">
        <v>1</v>
      </c>
      <c r="D409" s="12">
        <v>0</v>
      </c>
      <c r="E409" s="12">
        <v>0</v>
      </c>
      <c r="F409" s="12">
        <f t="shared" si="171"/>
        <v>1</v>
      </c>
      <c r="G409" s="13">
        <f t="shared" si="172"/>
        <v>0</v>
      </c>
      <c r="H409" s="14">
        <f t="shared" ref="H409:H414" si="173">G409/C409</f>
        <v>0</v>
      </c>
      <c r="K409" s="23"/>
    </row>
    <row r="410" spans="1:17" x14ac:dyDescent="0.3">
      <c r="B410" s="12" t="s">
        <v>2</v>
      </c>
      <c r="C410" s="12">
        <v>8</v>
      </c>
      <c r="D410" s="12">
        <v>2</v>
      </c>
      <c r="E410" s="12">
        <v>2</v>
      </c>
      <c r="F410" s="12">
        <f t="shared" si="171"/>
        <v>4</v>
      </c>
      <c r="G410" s="13">
        <f t="shared" si="172"/>
        <v>3</v>
      </c>
      <c r="H410" s="14">
        <f t="shared" si="173"/>
        <v>0.375</v>
      </c>
      <c r="K410" s="23"/>
    </row>
    <row r="411" spans="1:17" x14ac:dyDescent="0.3">
      <c r="A411" s="12" t="s">
        <v>6</v>
      </c>
      <c r="B411" s="12" t="s">
        <v>2</v>
      </c>
      <c r="C411" s="12">
        <v>5</v>
      </c>
      <c r="D411" s="12">
        <v>2</v>
      </c>
      <c r="E411" s="12">
        <v>3</v>
      </c>
      <c r="F411" s="12">
        <f t="shared" si="171"/>
        <v>0</v>
      </c>
      <c r="G411" s="13">
        <f t="shared" si="172"/>
        <v>3.5</v>
      </c>
      <c r="H411" s="14">
        <f t="shared" si="173"/>
        <v>0.7</v>
      </c>
      <c r="I411" s="12">
        <v>1745</v>
      </c>
      <c r="J411" s="12">
        <v>7980</v>
      </c>
      <c r="K411" s="23">
        <f>J411/C411</f>
        <v>1596</v>
      </c>
      <c r="L411" s="12">
        <v>1750</v>
      </c>
    </row>
    <row r="412" spans="1:17" x14ac:dyDescent="0.3">
      <c r="A412" s="12" t="s">
        <v>7</v>
      </c>
      <c r="B412" s="12" t="s">
        <v>4</v>
      </c>
      <c r="C412" s="12">
        <v>6</v>
      </c>
      <c r="D412" s="12">
        <v>0</v>
      </c>
      <c r="E412" s="12">
        <v>1</v>
      </c>
      <c r="F412" s="12">
        <f t="shared" si="171"/>
        <v>5</v>
      </c>
      <c r="G412" s="13">
        <f t="shared" si="172"/>
        <v>0.5</v>
      </c>
      <c r="H412" s="14">
        <f t="shared" si="173"/>
        <v>8.3333333333333329E-2</v>
      </c>
      <c r="I412" s="12">
        <v>1508</v>
      </c>
      <c r="J412" s="12">
        <v>11454</v>
      </c>
      <c r="K412" s="23">
        <f>J412/C412</f>
        <v>1909</v>
      </c>
      <c r="L412" s="12">
        <v>1760</v>
      </c>
    </row>
    <row r="413" spans="1:17" x14ac:dyDescent="0.3">
      <c r="A413" s="12" t="s">
        <v>8</v>
      </c>
      <c r="B413" s="12" t="s">
        <v>2</v>
      </c>
      <c r="C413" s="12">
        <v>1</v>
      </c>
      <c r="D413" s="12">
        <v>0</v>
      </c>
      <c r="E413" s="12">
        <v>0</v>
      </c>
      <c r="F413" s="12">
        <f t="shared" si="171"/>
        <v>1</v>
      </c>
      <c r="G413" s="13">
        <f t="shared" si="172"/>
        <v>0</v>
      </c>
      <c r="H413" s="14">
        <f t="shared" si="173"/>
        <v>0</v>
      </c>
      <c r="J413" s="12">
        <v>1679</v>
      </c>
      <c r="K413" s="23">
        <f>J413/C413</f>
        <v>1679</v>
      </c>
      <c r="L413" s="12">
        <v>1740</v>
      </c>
    </row>
    <row r="414" spans="1:17" x14ac:dyDescent="0.3">
      <c r="C414" s="13">
        <f>SUM(C401:C413)</f>
        <v>35</v>
      </c>
      <c r="D414" s="13">
        <f>SUM(D401:D413)</f>
        <v>14</v>
      </c>
      <c r="E414" s="13">
        <f>SUM(E401:E413)</f>
        <v>9</v>
      </c>
      <c r="F414" s="13">
        <f>SUM(F401:F413)</f>
        <v>12</v>
      </c>
      <c r="G414" s="13">
        <f>SUM(G401:G413)</f>
        <v>18.5</v>
      </c>
      <c r="H414" s="24">
        <f t="shared" si="173"/>
        <v>0.52857142857142858</v>
      </c>
      <c r="I414" s="26"/>
      <c r="J414" s="13">
        <f>SUM(J401:J413)</f>
        <v>21113</v>
      </c>
      <c r="K414" s="25">
        <f>J414/SUM(C411:C413)</f>
        <v>1759.4166666666667</v>
      </c>
      <c r="P414" s="28"/>
      <c r="Q414" s="28"/>
    </row>
    <row r="415" spans="1:17" x14ac:dyDescent="0.3">
      <c r="C415" s="13"/>
      <c r="D415" s="13"/>
      <c r="E415" s="13"/>
      <c r="F415" s="13"/>
      <c r="G415" s="13"/>
      <c r="H415" s="24"/>
      <c r="I415" s="26"/>
      <c r="J415" s="13"/>
      <c r="K415" s="25"/>
    </row>
    <row r="416" spans="1:17" x14ac:dyDescent="0.3">
      <c r="A416" s="22" t="s">
        <v>158</v>
      </c>
    </row>
    <row r="417" spans="1:17" x14ac:dyDescent="0.3">
      <c r="C417" s="12" t="s">
        <v>74</v>
      </c>
      <c r="D417" s="12" t="s">
        <v>75</v>
      </c>
      <c r="E417" s="12" t="s">
        <v>76</v>
      </c>
      <c r="F417" s="12" t="s">
        <v>74</v>
      </c>
      <c r="G417" s="12" t="s">
        <v>0</v>
      </c>
      <c r="H417" s="12" t="s">
        <v>5</v>
      </c>
      <c r="I417" s="12" t="s">
        <v>78</v>
      </c>
      <c r="J417" s="12" t="s">
        <v>14</v>
      </c>
      <c r="K417" s="12" t="s">
        <v>1</v>
      </c>
      <c r="L417" s="12" t="s">
        <v>77</v>
      </c>
    </row>
    <row r="418" spans="1:17" x14ac:dyDescent="0.3">
      <c r="A418" s="12" t="s">
        <v>148</v>
      </c>
      <c r="B418" s="12" t="s">
        <v>129</v>
      </c>
      <c r="C418" s="12">
        <v>10</v>
      </c>
      <c r="D418" s="12">
        <v>5</v>
      </c>
      <c r="E418" s="12">
        <v>4</v>
      </c>
      <c r="F418" s="12">
        <f>C418-D418-E418</f>
        <v>1</v>
      </c>
      <c r="G418" s="13">
        <f>D418+E418/2</f>
        <v>7</v>
      </c>
      <c r="H418" s="14">
        <f>G418/C418</f>
        <v>0.7</v>
      </c>
      <c r="I418" s="12">
        <v>2190</v>
      </c>
      <c r="J418" s="12">
        <v>20407</v>
      </c>
      <c r="K418" s="23">
        <f>J418/C418</f>
        <v>2040.7</v>
      </c>
      <c r="L418" s="12">
        <v>2167</v>
      </c>
    </row>
    <row r="419" spans="1:17" x14ac:dyDescent="0.3">
      <c r="B419" s="12" t="s">
        <v>156</v>
      </c>
      <c r="C419" s="12">
        <v>5</v>
      </c>
      <c r="D419" s="12">
        <v>1</v>
      </c>
      <c r="E419" s="12">
        <v>3</v>
      </c>
      <c r="F419" s="12">
        <f>C419-D419-E419</f>
        <v>1</v>
      </c>
      <c r="G419" s="13">
        <f>D419+E419/2</f>
        <v>2.5</v>
      </c>
      <c r="H419" s="14">
        <f>G419/C419</f>
        <v>0.5</v>
      </c>
      <c r="I419" s="12">
        <v>2086</v>
      </c>
      <c r="J419" s="12">
        <v>10428</v>
      </c>
      <c r="K419" s="23">
        <f>J419/C419</f>
        <v>2085.6</v>
      </c>
    </row>
    <row r="420" spans="1:17" x14ac:dyDescent="0.3">
      <c r="B420" s="12" t="s">
        <v>4</v>
      </c>
      <c r="C420" s="12">
        <v>5</v>
      </c>
      <c r="D420" s="12">
        <v>4</v>
      </c>
      <c r="E420" s="12">
        <v>1</v>
      </c>
      <c r="F420" s="12">
        <f>C420-D420-E420</f>
        <v>0</v>
      </c>
      <c r="G420" s="13">
        <f>D420+E420/2</f>
        <v>4.5</v>
      </c>
      <c r="H420" s="14">
        <f>G420/C420</f>
        <v>0.9</v>
      </c>
      <c r="I420" s="12">
        <v>2317</v>
      </c>
      <c r="J420" s="12">
        <v>9753</v>
      </c>
      <c r="K420" s="23">
        <f>J420/C420</f>
        <v>1950.6</v>
      </c>
    </row>
    <row r="421" spans="1:17" x14ac:dyDescent="0.3">
      <c r="C421" s="13">
        <f>SUM(C418:C420)</f>
        <v>20</v>
      </c>
      <c r="D421" s="13">
        <f>SUM(D418:D420)</f>
        <v>10</v>
      </c>
      <c r="E421" s="13">
        <f>SUM(E418:E420)</f>
        <v>8</v>
      </c>
      <c r="F421" s="13">
        <f>SUM(F418:F420)</f>
        <v>2</v>
      </c>
      <c r="G421" s="13">
        <f>SUM(G418:G420)</f>
        <v>14</v>
      </c>
      <c r="H421" s="24">
        <f>G421/C421</f>
        <v>0.7</v>
      </c>
      <c r="I421" s="26">
        <v>2178</v>
      </c>
      <c r="J421" s="13">
        <f>SUM(J418:J420)</f>
        <v>40588</v>
      </c>
      <c r="K421" s="25">
        <f>J421/C421</f>
        <v>2029.4</v>
      </c>
      <c r="P421" s="28"/>
      <c r="Q421" s="28"/>
    </row>
    <row r="422" spans="1:17" x14ac:dyDescent="0.3">
      <c r="C422" s="13"/>
      <c r="D422" s="13"/>
      <c r="E422" s="13"/>
      <c r="F422" s="13"/>
      <c r="G422" s="13"/>
      <c r="H422" s="24"/>
      <c r="I422" s="26"/>
      <c r="J422" s="13"/>
      <c r="K422" s="25"/>
      <c r="P422" s="28"/>
      <c r="Q422" s="28"/>
    </row>
    <row r="423" spans="1:17" x14ac:dyDescent="0.3">
      <c r="A423" s="22" t="s">
        <v>196</v>
      </c>
    </row>
    <row r="424" spans="1:17" x14ac:dyDescent="0.3">
      <c r="C424" s="12" t="s">
        <v>74</v>
      </c>
      <c r="D424" s="12" t="s">
        <v>75</v>
      </c>
      <c r="E424" s="12" t="s">
        <v>76</v>
      </c>
      <c r="F424" s="12" t="s">
        <v>74</v>
      </c>
      <c r="G424" s="12" t="s">
        <v>0</v>
      </c>
      <c r="H424" s="12" t="s">
        <v>5</v>
      </c>
      <c r="I424" s="12" t="s">
        <v>78</v>
      </c>
      <c r="J424" s="12" t="s">
        <v>14</v>
      </c>
      <c r="K424" s="12" t="s">
        <v>1</v>
      </c>
      <c r="L424" s="12" t="s">
        <v>77</v>
      </c>
    </row>
    <row r="425" spans="1:17" x14ac:dyDescent="0.3">
      <c r="A425" s="31" t="s">
        <v>193</v>
      </c>
      <c r="B425" s="31" t="s">
        <v>2</v>
      </c>
      <c r="C425" s="31">
        <v>1</v>
      </c>
      <c r="D425" s="31">
        <v>0</v>
      </c>
      <c r="E425" s="31">
        <v>1</v>
      </c>
      <c r="F425" s="31">
        <f>C425-D425-E425</f>
        <v>0</v>
      </c>
      <c r="G425" s="32">
        <f>D425+E425/2</f>
        <v>0.5</v>
      </c>
      <c r="H425" s="33"/>
      <c r="I425" s="31"/>
      <c r="J425" s="31"/>
      <c r="K425" s="34"/>
      <c r="L425" s="31"/>
    </row>
    <row r="426" spans="1:17" x14ac:dyDescent="0.3">
      <c r="C426" s="13">
        <f>SUM(C425:C425)</f>
        <v>1</v>
      </c>
      <c r="D426" s="13">
        <f>SUM(D425:D425)</f>
        <v>0</v>
      </c>
      <c r="E426" s="13">
        <f>SUM(E425:E425)</f>
        <v>1</v>
      </c>
      <c r="F426" s="13">
        <f>SUM(F425:F425)</f>
        <v>0</v>
      </c>
      <c r="G426" s="13">
        <f>SUM(G425:G425)</f>
        <v>0.5</v>
      </c>
      <c r="H426" s="24">
        <f>G426/C426</f>
        <v>0.5</v>
      </c>
      <c r="I426" s="26"/>
      <c r="J426" s="13">
        <f>SUM(J425:J425)</f>
        <v>0</v>
      </c>
      <c r="K426" s="25">
        <f>J426/C426</f>
        <v>0</v>
      </c>
      <c r="P426" s="28"/>
      <c r="Q426" s="28"/>
    </row>
    <row r="427" spans="1:17" x14ac:dyDescent="0.3">
      <c r="C427" s="13"/>
      <c r="D427" s="13"/>
      <c r="E427" s="13"/>
      <c r="F427" s="13"/>
      <c r="G427" s="13"/>
      <c r="H427" s="24"/>
      <c r="I427" s="26"/>
      <c r="J427" s="13"/>
      <c r="K427" s="25"/>
    </row>
    <row r="428" spans="1:17" x14ac:dyDescent="0.3">
      <c r="A428" s="22" t="s">
        <v>86</v>
      </c>
    </row>
    <row r="429" spans="1:17" x14ac:dyDescent="0.3">
      <c r="C429" s="12" t="s">
        <v>74</v>
      </c>
      <c r="D429" s="12" t="s">
        <v>75</v>
      </c>
      <c r="E429" s="12" t="s">
        <v>76</v>
      </c>
      <c r="F429" s="12" t="s">
        <v>74</v>
      </c>
      <c r="G429" s="12" t="s">
        <v>0</v>
      </c>
      <c r="H429" s="12" t="s">
        <v>5</v>
      </c>
      <c r="I429" s="12" t="s">
        <v>78</v>
      </c>
      <c r="J429" s="12" t="s">
        <v>14</v>
      </c>
      <c r="K429" s="12" t="s">
        <v>1</v>
      </c>
      <c r="L429" s="12" t="s">
        <v>77</v>
      </c>
    </row>
    <row r="430" spans="1:17" x14ac:dyDescent="0.3">
      <c r="A430" s="31" t="s">
        <v>204</v>
      </c>
      <c r="B430" s="31" t="s">
        <v>3</v>
      </c>
      <c r="C430" s="31">
        <v>1</v>
      </c>
      <c r="D430" s="31">
        <v>0</v>
      </c>
      <c r="E430" s="31">
        <v>0</v>
      </c>
      <c r="F430" s="31">
        <f t="shared" ref="F430:F440" si="174">C430-D430-E430</f>
        <v>1</v>
      </c>
      <c r="G430" s="32">
        <f t="shared" ref="G430:G440" si="175">D430+E430/2</f>
        <v>0</v>
      </c>
      <c r="H430" s="33">
        <f t="shared" ref="H430:H441" si="176">G430/C430</f>
        <v>0</v>
      </c>
      <c r="I430" s="31"/>
      <c r="J430" s="31"/>
      <c r="K430" s="34"/>
      <c r="L430" s="31"/>
    </row>
    <row r="431" spans="1:17" x14ac:dyDescent="0.3">
      <c r="A431" s="30" t="s">
        <v>197</v>
      </c>
      <c r="B431" s="30" t="s">
        <v>4</v>
      </c>
      <c r="C431" s="30">
        <v>2</v>
      </c>
      <c r="D431" s="30">
        <v>1</v>
      </c>
      <c r="E431" s="30">
        <v>0</v>
      </c>
      <c r="F431" s="30">
        <f t="shared" ref="F431" si="177">C431-D431-E431</f>
        <v>1</v>
      </c>
      <c r="G431" s="28">
        <f t="shared" ref="G431" si="178">D431+E431/2</f>
        <v>1</v>
      </c>
      <c r="H431" s="37">
        <f t="shared" ref="H431" si="179">G431/C431</f>
        <v>0.5</v>
      </c>
      <c r="I431" s="30"/>
      <c r="J431" s="30"/>
      <c r="K431" s="38"/>
      <c r="L431" s="30"/>
    </row>
    <row r="432" spans="1:17" x14ac:dyDescent="0.3">
      <c r="A432" s="30"/>
      <c r="B432" s="30" t="s">
        <v>2</v>
      </c>
      <c r="C432" s="30">
        <v>7</v>
      </c>
      <c r="D432" s="30">
        <v>3</v>
      </c>
      <c r="E432" s="30">
        <v>2</v>
      </c>
      <c r="F432" s="30">
        <f t="shared" ref="F432" si="180">C432-D432-E432</f>
        <v>2</v>
      </c>
      <c r="G432" s="28">
        <f t="shared" ref="G432" si="181">D432+E432/2</f>
        <v>4</v>
      </c>
      <c r="H432" s="37">
        <f t="shared" ref="H432" si="182">G432/C432</f>
        <v>0.5714285714285714</v>
      </c>
      <c r="I432" s="30"/>
      <c r="J432" s="30"/>
      <c r="K432" s="38"/>
      <c r="L432" s="30"/>
    </row>
    <row r="433" spans="1:17" x14ac:dyDescent="0.3">
      <c r="A433" s="31" t="s">
        <v>193</v>
      </c>
      <c r="B433" s="31" t="s">
        <v>2</v>
      </c>
      <c r="C433" s="31">
        <v>1</v>
      </c>
      <c r="D433" s="31">
        <v>0</v>
      </c>
      <c r="E433" s="31">
        <v>0</v>
      </c>
      <c r="F433" s="31">
        <f t="shared" ref="F433" si="183">C433-D433-E433</f>
        <v>1</v>
      </c>
      <c r="G433" s="32">
        <f t="shared" ref="G433" si="184">D433+E433/2</f>
        <v>0</v>
      </c>
      <c r="H433" s="33"/>
      <c r="I433" s="31"/>
      <c r="J433" s="31"/>
      <c r="K433" s="34"/>
      <c r="L433" s="31"/>
    </row>
    <row r="434" spans="1:17" x14ac:dyDescent="0.3">
      <c r="A434" s="31" t="s">
        <v>190</v>
      </c>
      <c r="B434" s="31" t="s">
        <v>2</v>
      </c>
      <c r="C434" s="31">
        <v>1</v>
      </c>
      <c r="D434" s="31">
        <v>0</v>
      </c>
      <c r="E434" s="31">
        <v>1</v>
      </c>
      <c r="F434" s="31">
        <f t="shared" si="174"/>
        <v>0</v>
      </c>
      <c r="G434" s="32">
        <f t="shared" si="175"/>
        <v>0.5</v>
      </c>
      <c r="H434" s="33"/>
      <c r="I434" s="31"/>
      <c r="J434" s="31"/>
      <c r="K434" s="34"/>
      <c r="L434" s="31"/>
    </row>
    <row r="435" spans="1:17" x14ac:dyDescent="0.3">
      <c r="A435" s="12" t="s">
        <v>183</v>
      </c>
      <c r="B435" s="12" t="s">
        <v>2</v>
      </c>
      <c r="C435" s="12">
        <v>9</v>
      </c>
      <c r="D435" s="12">
        <v>7</v>
      </c>
      <c r="E435" s="12">
        <v>1</v>
      </c>
      <c r="F435" s="12">
        <f t="shared" si="174"/>
        <v>1</v>
      </c>
      <c r="G435" s="13">
        <f t="shared" si="175"/>
        <v>7.5</v>
      </c>
      <c r="H435" s="14">
        <f t="shared" ref="H435" si="185">G435/C435</f>
        <v>0.83333333333333337</v>
      </c>
      <c r="K435" s="23"/>
    </row>
    <row r="436" spans="1:17" x14ac:dyDescent="0.3">
      <c r="A436" s="12" t="s">
        <v>85</v>
      </c>
      <c r="B436" s="12" t="s">
        <v>87</v>
      </c>
      <c r="C436" s="12">
        <v>9</v>
      </c>
      <c r="D436" s="12">
        <v>3</v>
      </c>
      <c r="E436" s="12">
        <v>5</v>
      </c>
      <c r="F436" s="12">
        <f t="shared" si="174"/>
        <v>1</v>
      </c>
      <c r="G436" s="13">
        <f t="shared" si="175"/>
        <v>5.5</v>
      </c>
      <c r="H436" s="14">
        <f t="shared" ref="H436" si="186">G436/C436</f>
        <v>0.61111111111111116</v>
      </c>
      <c r="I436" s="12">
        <v>2173</v>
      </c>
      <c r="J436" s="12">
        <v>18839</v>
      </c>
      <c r="K436" s="23">
        <f t="shared" ref="K436" si="187">J436/C436</f>
        <v>2093.2222222222222</v>
      </c>
      <c r="L436" s="12">
        <v>2054</v>
      </c>
    </row>
    <row r="437" spans="1:17" x14ac:dyDescent="0.3">
      <c r="B437" s="12" t="s">
        <v>2</v>
      </c>
      <c r="C437" s="12">
        <v>2</v>
      </c>
      <c r="D437" s="12">
        <v>1</v>
      </c>
      <c r="E437" s="12">
        <v>1</v>
      </c>
      <c r="F437" s="12">
        <f t="shared" si="174"/>
        <v>0</v>
      </c>
      <c r="G437" s="13">
        <f t="shared" si="175"/>
        <v>1.5</v>
      </c>
      <c r="H437" s="14">
        <f t="shared" si="176"/>
        <v>0.75</v>
      </c>
      <c r="I437" s="12">
        <v>2014</v>
      </c>
      <c r="J437" s="12">
        <v>3642</v>
      </c>
      <c r="K437" s="23">
        <f t="shared" ref="K437:K440" si="188">J437/C437</f>
        <v>1821</v>
      </c>
    </row>
    <row r="438" spans="1:17" x14ac:dyDescent="0.3">
      <c r="A438" s="12" t="s">
        <v>92</v>
      </c>
      <c r="B438" s="12" t="s">
        <v>93</v>
      </c>
      <c r="C438" s="12">
        <v>2</v>
      </c>
      <c r="D438" s="12">
        <v>0</v>
      </c>
      <c r="E438" s="12">
        <v>2</v>
      </c>
      <c r="F438" s="12">
        <f t="shared" si="174"/>
        <v>0</v>
      </c>
      <c r="G438" s="13">
        <f t="shared" si="175"/>
        <v>1</v>
      </c>
      <c r="H438" s="14">
        <f t="shared" si="176"/>
        <v>0.5</v>
      </c>
      <c r="I438" s="12">
        <v>2033</v>
      </c>
      <c r="J438" s="12">
        <v>4065</v>
      </c>
      <c r="K438" s="23">
        <f t="shared" si="188"/>
        <v>2032.5</v>
      </c>
      <c r="L438" s="12">
        <v>2072</v>
      </c>
    </row>
    <row r="439" spans="1:17" x14ac:dyDescent="0.3">
      <c r="B439" s="12" t="s">
        <v>87</v>
      </c>
      <c r="C439" s="12">
        <v>6</v>
      </c>
      <c r="D439" s="12">
        <v>1</v>
      </c>
      <c r="E439" s="12">
        <v>1</v>
      </c>
      <c r="F439" s="12">
        <f t="shared" si="174"/>
        <v>4</v>
      </c>
      <c r="G439" s="13">
        <f t="shared" si="175"/>
        <v>1.5</v>
      </c>
      <c r="H439" s="14">
        <f t="shared" si="176"/>
        <v>0.25</v>
      </c>
      <c r="I439" s="12">
        <v>1871</v>
      </c>
      <c r="J439" s="12">
        <v>12385</v>
      </c>
      <c r="K439" s="23">
        <f t="shared" si="188"/>
        <v>2064.1666666666665</v>
      </c>
    </row>
    <row r="440" spans="1:17" x14ac:dyDescent="0.3">
      <c r="B440" s="12" t="s">
        <v>4</v>
      </c>
      <c r="C440" s="12">
        <v>2</v>
      </c>
      <c r="D440" s="12">
        <v>0</v>
      </c>
      <c r="E440" s="12">
        <v>2</v>
      </c>
      <c r="F440" s="12">
        <f t="shared" si="174"/>
        <v>0</v>
      </c>
      <c r="G440" s="13">
        <f t="shared" si="175"/>
        <v>1</v>
      </c>
      <c r="H440" s="14">
        <f t="shared" si="176"/>
        <v>0.5</v>
      </c>
      <c r="I440" s="12">
        <v>1961</v>
      </c>
      <c r="J440" s="12">
        <v>3922</v>
      </c>
      <c r="K440" s="23">
        <f t="shared" si="188"/>
        <v>1961</v>
      </c>
    </row>
    <row r="441" spans="1:17" x14ac:dyDescent="0.3">
      <c r="C441" s="13">
        <f>SUM(C430:C440)</f>
        <v>42</v>
      </c>
      <c r="D441" s="13">
        <f>SUM(D430:D440)</f>
        <v>16</v>
      </c>
      <c r="E441" s="13">
        <f>SUM(E430:E440)</f>
        <v>15</v>
      </c>
      <c r="F441" s="13">
        <f>SUM(F430:F440)</f>
        <v>11</v>
      </c>
      <c r="G441" s="13">
        <f>SUM(G430:G440)</f>
        <v>23.5</v>
      </c>
      <c r="H441" s="24">
        <f t="shared" si="176"/>
        <v>0.55952380952380953</v>
      </c>
      <c r="I441" s="13">
        <v>2041</v>
      </c>
      <c r="J441" s="13">
        <f>SUM(J430:J440)</f>
        <v>42853</v>
      </c>
      <c r="K441" s="25">
        <f>J441/SUM(C436:C440)</f>
        <v>2040.6190476190477</v>
      </c>
      <c r="P441" s="28"/>
      <c r="Q441" s="28"/>
    </row>
    <row r="442" spans="1:17" x14ac:dyDescent="0.3">
      <c r="C442" s="13"/>
      <c r="D442" s="13"/>
      <c r="E442" s="13"/>
      <c r="F442" s="13"/>
      <c r="G442" s="13"/>
      <c r="H442" s="24"/>
      <c r="I442" s="13"/>
      <c r="J442" s="13"/>
      <c r="K442" s="25"/>
      <c r="P442" s="28"/>
      <c r="Q442" s="28"/>
    </row>
    <row r="443" spans="1:17" x14ac:dyDescent="0.3">
      <c r="A443" s="22" t="s">
        <v>184</v>
      </c>
    </row>
    <row r="444" spans="1:17" x14ac:dyDescent="0.3">
      <c r="C444" s="12" t="s">
        <v>74</v>
      </c>
      <c r="D444" s="12" t="s">
        <v>75</v>
      </c>
      <c r="E444" s="12" t="s">
        <v>76</v>
      </c>
      <c r="F444" s="12" t="s">
        <v>74</v>
      </c>
      <c r="G444" s="12" t="s">
        <v>0</v>
      </c>
      <c r="H444" s="12" t="s">
        <v>5</v>
      </c>
      <c r="I444" s="12" t="s">
        <v>78</v>
      </c>
      <c r="J444" s="12" t="s">
        <v>14</v>
      </c>
      <c r="K444" s="12" t="s">
        <v>1</v>
      </c>
      <c r="L444" s="12" t="s">
        <v>77</v>
      </c>
    </row>
    <row r="445" spans="1:17" x14ac:dyDescent="0.3">
      <c r="A445" s="31" t="s">
        <v>297</v>
      </c>
      <c r="B445" s="31" t="s">
        <v>2</v>
      </c>
      <c r="C445" s="31">
        <v>1</v>
      </c>
      <c r="D445" s="31">
        <v>0</v>
      </c>
      <c r="E445" s="31">
        <v>0</v>
      </c>
      <c r="F445" s="31">
        <f t="shared" ref="F445:F460" si="189">C445-D445-E445</f>
        <v>1</v>
      </c>
      <c r="G445" s="32">
        <f t="shared" ref="G445:G460" si="190">D445+E445/2</f>
        <v>0</v>
      </c>
      <c r="H445" s="37"/>
      <c r="I445" s="31"/>
      <c r="J445" s="31"/>
      <c r="K445" s="34"/>
      <c r="L445" s="31"/>
    </row>
    <row r="446" spans="1:17" x14ac:dyDescent="0.3">
      <c r="A446" s="31" t="s">
        <v>261</v>
      </c>
      <c r="B446" s="31" t="s">
        <v>2</v>
      </c>
      <c r="C446" s="31">
        <v>1</v>
      </c>
      <c r="D446" s="31">
        <v>0</v>
      </c>
      <c r="E446" s="31">
        <v>1</v>
      </c>
      <c r="F446" s="31">
        <f t="shared" si="189"/>
        <v>0</v>
      </c>
      <c r="G446" s="32">
        <f t="shared" si="190"/>
        <v>0.5</v>
      </c>
      <c r="H446" s="37"/>
      <c r="I446" s="31"/>
      <c r="J446" s="31"/>
      <c r="K446" s="34"/>
      <c r="L446" s="31"/>
    </row>
    <row r="447" spans="1:17" x14ac:dyDescent="0.3">
      <c r="A447" s="31" t="s">
        <v>259</v>
      </c>
      <c r="B447" s="31" t="s">
        <v>2</v>
      </c>
      <c r="C447" s="31">
        <v>2</v>
      </c>
      <c r="D447" s="31">
        <v>2</v>
      </c>
      <c r="E447" s="31">
        <v>0</v>
      </c>
      <c r="F447" s="31">
        <f t="shared" si="189"/>
        <v>0</v>
      </c>
      <c r="G447" s="32">
        <f t="shared" si="190"/>
        <v>2</v>
      </c>
      <c r="H447" s="37"/>
      <c r="I447" s="31"/>
      <c r="J447" s="31"/>
      <c r="K447" s="34"/>
      <c r="L447" s="31"/>
    </row>
    <row r="448" spans="1:17" x14ac:dyDescent="0.3">
      <c r="A448" s="31" t="s">
        <v>257</v>
      </c>
      <c r="B448" s="31" t="s">
        <v>2</v>
      </c>
      <c r="C448" s="31">
        <v>2</v>
      </c>
      <c r="D448" s="31">
        <v>0</v>
      </c>
      <c r="E448" s="31">
        <v>1</v>
      </c>
      <c r="F448" s="31">
        <f t="shared" si="189"/>
        <v>1</v>
      </c>
      <c r="G448" s="32">
        <f t="shared" si="190"/>
        <v>0.5</v>
      </c>
      <c r="H448" s="37"/>
      <c r="I448" s="31"/>
      <c r="J448" s="31"/>
      <c r="K448" s="34"/>
      <c r="L448" s="31"/>
    </row>
    <row r="449" spans="1:17" x14ac:dyDescent="0.3">
      <c r="A449" s="30" t="s">
        <v>252</v>
      </c>
      <c r="B449" s="30" t="s">
        <v>2</v>
      </c>
      <c r="C449" s="30">
        <v>4</v>
      </c>
      <c r="D449" s="30">
        <v>1</v>
      </c>
      <c r="E449" s="30">
        <v>0</v>
      </c>
      <c r="F449" s="30">
        <f t="shared" si="189"/>
        <v>3</v>
      </c>
      <c r="G449" s="28">
        <f t="shared" si="190"/>
        <v>1</v>
      </c>
      <c r="H449" s="37">
        <f t="shared" ref="H449" si="191">G449/C449</f>
        <v>0.25</v>
      </c>
      <c r="I449" s="31"/>
      <c r="J449" s="31"/>
      <c r="K449" s="34"/>
      <c r="L449" s="31"/>
    </row>
    <row r="450" spans="1:17" x14ac:dyDescent="0.3">
      <c r="A450" s="30"/>
      <c r="B450" s="30" t="s">
        <v>3</v>
      </c>
      <c r="C450" s="30">
        <v>2</v>
      </c>
      <c r="D450" s="30">
        <v>1</v>
      </c>
      <c r="E450" s="30">
        <v>1</v>
      </c>
      <c r="F450" s="30">
        <f t="shared" si="189"/>
        <v>0</v>
      </c>
      <c r="G450" s="28">
        <f t="shared" si="190"/>
        <v>1.5</v>
      </c>
      <c r="H450" s="37">
        <f t="shared" ref="H450" si="192">G450/C450</f>
        <v>0.75</v>
      </c>
      <c r="I450" s="31"/>
      <c r="J450" s="31"/>
      <c r="K450" s="34"/>
      <c r="L450" s="31"/>
    </row>
    <row r="451" spans="1:17" x14ac:dyDescent="0.3">
      <c r="A451" s="31" t="s">
        <v>244</v>
      </c>
      <c r="B451" s="31" t="s">
        <v>2</v>
      </c>
      <c r="C451" s="31">
        <v>1</v>
      </c>
      <c r="D451" s="31">
        <v>0</v>
      </c>
      <c r="E451" s="31">
        <v>0</v>
      </c>
      <c r="F451" s="31">
        <f t="shared" si="189"/>
        <v>1</v>
      </c>
      <c r="G451" s="32">
        <f t="shared" si="190"/>
        <v>0</v>
      </c>
      <c r="H451" s="33"/>
      <c r="I451" s="31"/>
      <c r="J451" s="31"/>
      <c r="K451" s="34"/>
      <c r="L451" s="31"/>
    </row>
    <row r="452" spans="1:17" x14ac:dyDescent="0.3">
      <c r="A452" s="31" t="s">
        <v>236</v>
      </c>
      <c r="B452" s="31" t="s">
        <v>4</v>
      </c>
      <c r="C452" s="31">
        <v>4</v>
      </c>
      <c r="D452" s="31">
        <v>2</v>
      </c>
      <c r="E452" s="31">
        <v>1</v>
      </c>
      <c r="F452" s="31">
        <f t="shared" si="189"/>
        <v>1</v>
      </c>
      <c r="G452" s="32">
        <f t="shared" si="190"/>
        <v>2.5</v>
      </c>
      <c r="H452" s="33"/>
      <c r="I452" s="31"/>
      <c r="J452" s="31"/>
      <c r="K452" s="34"/>
      <c r="L452" s="31"/>
    </row>
    <row r="453" spans="1:17" x14ac:dyDescent="0.3">
      <c r="A453" s="31" t="s">
        <v>232</v>
      </c>
      <c r="B453" s="31" t="s">
        <v>2</v>
      </c>
      <c r="C453" s="31">
        <v>1</v>
      </c>
      <c r="D453" s="31">
        <v>0</v>
      </c>
      <c r="E453" s="31">
        <v>1</v>
      </c>
      <c r="F453" s="31">
        <f t="shared" si="189"/>
        <v>0</v>
      </c>
      <c r="G453" s="32">
        <f t="shared" si="190"/>
        <v>0.5</v>
      </c>
      <c r="H453" s="33"/>
      <c r="I453" s="31"/>
      <c r="J453" s="31"/>
      <c r="K453" s="34"/>
      <c r="L453" s="31"/>
    </row>
    <row r="454" spans="1:17" x14ac:dyDescent="0.3">
      <c r="A454" s="31" t="s">
        <v>222</v>
      </c>
      <c r="B454" s="31" t="s">
        <v>4</v>
      </c>
      <c r="C454" s="31">
        <v>1</v>
      </c>
      <c r="D454" s="31">
        <v>1</v>
      </c>
      <c r="E454" s="31">
        <v>0</v>
      </c>
      <c r="F454" s="31">
        <f t="shared" si="189"/>
        <v>0</v>
      </c>
      <c r="G454" s="32">
        <f t="shared" si="190"/>
        <v>1</v>
      </c>
      <c r="H454" s="33"/>
      <c r="I454" s="31"/>
      <c r="J454" s="31"/>
      <c r="K454" s="34"/>
      <c r="L454" s="31"/>
    </row>
    <row r="455" spans="1:17" x14ac:dyDescent="0.3">
      <c r="A455" s="31" t="s">
        <v>214</v>
      </c>
      <c r="B455" s="31" t="s">
        <v>3</v>
      </c>
      <c r="C455" s="31">
        <v>1</v>
      </c>
      <c r="D455" s="31">
        <v>0</v>
      </c>
      <c r="E455" s="31">
        <v>0</v>
      </c>
      <c r="F455" s="31">
        <f t="shared" si="189"/>
        <v>1</v>
      </c>
      <c r="G455" s="32">
        <f t="shared" si="190"/>
        <v>0</v>
      </c>
      <c r="H455" s="33"/>
      <c r="I455" s="31"/>
      <c r="J455" s="31"/>
      <c r="K455" s="34"/>
      <c r="L455" s="31"/>
    </row>
    <row r="456" spans="1:17" x14ac:dyDescent="0.3">
      <c r="A456" s="31" t="s">
        <v>204</v>
      </c>
      <c r="B456" s="31" t="s">
        <v>3</v>
      </c>
      <c r="C456" s="31">
        <v>1</v>
      </c>
      <c r="D456" s="31">
        <v>0</v>
      </c>
      <c r="E456" s="31">
        <v>1</v>
      </c>
      <c r="F456" s="31">
        <f t="shared" si="189"/>
        <v>0</v>
      </c>
      <c r="G456" s="32">
        <f t="shared" si="190"/>
        <v>0.5</v>
      </c>
      <c r="H456" s="33"/>
      <c r="I456" s="31"/>
      <c r="J456" s="31"/>
      <c r="K456" s="34"/>
      <c r="L456" s="31"/>
    </row>
    <row r="457" spans="1:17" x14ac:dyDescent="0.3">
      <c r="A457" s="12" t="s">
        <v>197</v>
      </c>
      <c r="B457" s="30" t="s">
        <v>2</v>
      </c>
      <c r="C457" s="12">
        <v>3</v>
      </c>
      <c r="D457" s="12">
        <v>0</v>
      </c>
      <c r="E457" s="12">
        <v>0</v>
      </c>
      <c r="F457" s="12">
        <f t="shared" si="189"/>
        <v>3</v>
      </c>
      <c r="G457" s="13">
        <f t="shared" si="190"/>
        <v>0</v>
      </c>
      <c r="H457" s="14">
        <f t="shared" ref="H457" si="193">G457/C457</f>
        <v>0</v>
      </c>
      <c r="K457" s="23"/>
    </row>
    <row r="458" spans="1:17" x14ac:dyDescent="0.3">
      <c r="B458" s="30" t="s">
        <v>3</v>
      </c>
      <c r="C458" s="12">
        <v>1</v>
      </c>
      <c r="D458" s="12">
        <v>0</v>
      </c>
      <c r="E458" s="12">
        <v>1</v>
      </c>
      <c r="F458" s="12">
        <f t="shared" si="189"/>
        <v>0</v>
      </c>
      <c r="G458" s="13">
        <f t="shared" si="190"/>
        <v>0.5</v>
      </c>
      <c r="H458" s="14">
        <f t="shared" ref="H458" si="194">G458/C458</f>
        <v>0.5</v>
      </c>
      <c r="K458" s="23"/>
    </row>
    <row r="459" spans="1:17" x14ac:dyDescent="0.3">
      <c r="A459" s="31" t="s">
        <v>190</v>
      </c>
      <c r="B459" s="31" t="s">
        <v>4</v>
      </c>
      <c r="C459" s="31">
        <v>1</v>
      </c>
      <c r="D459" s="31">
        <v>0</v>
      </c>
      <c r="E459" s="31">
        <v>0</v>
      </c>
      <c r="F459" s="31">
        <f t="shared" si="189"/>
        <v>1</v>
      </c>
      <c r="G459" s="32">
        <f t="shared" si="190"/>
        <v>0</v>
      </c>
      <c r="H459" s="33"/>
      <c r="I459" s="31"/>
      <c r="J459" s="31"/>
      <c r="K459" s="34"/>
      <c r="L459" s="31"/>
    </row>
    <row r="460" spans="1:17" x14ac:dyDescent="0.3">
      <c r="A460" s="31"/>
      <c r="B460" s="31" t="s">
        <v>3</v>
      </c>
      <c r="C460" s="31">
        <v>2</v>
      </c>
      <c r="D460" s="31">
        <v>0</v>
      </c>
      <c r="E460" s="31">
        <v>1</v>
      </c>
      <c r="F460" s="31">
        <f t="shared" si="189"/>
        <v>1</v>
      </c>
      <c r="G460" s="32">
        <f t="shared" si="190"/>
        <v>0.5</v>
      </c>
      <c r="H460" s="33"/>
      <c r="I460" s="31"/>
      <c r="J460" s="31"/>
      <c r="K460" s="34"/>
      <c r="L460" s="31"/>
    </row>
    <row r="461" spans="1:17" x14ac:dyDescent="0.3">
      <c r="C461" s="13">
        <f>SUM(C445:C460)</f>
        <v>28</v>
      </c>
      <c r="D461" s="13">
        <f>SUM(D445:D460)</f>
        <v>7</v>
      </c>
      <c r="E461" s="13">
        <f>SUM(E445:E460)</f>
        <v>8</v>
      </c>
      <c r="F461" s="13">
        <f>SUM(F445:F460)</f>
        <v>13</v>
      </c>
      <c r="G461" s="13">
        <f>SUM(G445:G460)</f>
        <v>11</v>
      </c>
      <c r="H461" s="24">
        <f>G461/C461</f>
        <v>0.39285714285714285</v>
      </c>
      <c r="I461" s="26"/>
      <c r="J461" s="13">
        <f>SUM(J445:J460)</f>
        <v>0</v>
      </c>
      <c r="K461" s="25">
        <f>J461/C461</f>
        <v>0</v>
      </c>
      <c r="P461" s="28"/>
      <c r="Q461" s="28"/>
    </row>
    <row r="462" spans="1:17" x14ac:dyDescent="0.3">
      <c r="C462" s="13"/>
      <c r="D462" s="13"/>
      <c r="E462" s="13"/>
      <c r="F462" s="13"/>
      <c r="G462" s="13"/>
      <c r="H462" s="24"/>
      <c r="I462" s="26"/>
      <c r="J462" s="13"/>
      <c r="K462" s="25"/>
    </row>
    <row r="463" spans="1:17" x14ac:dyDescent="0.3">
      <c r="A463" s="22" t="s">
        <v>107</v>
      </c>
    </row>
    <row r="464" spans="1:17" x14ac:dyDescent="0.3">
      <c r="C464" s="12" t="s">
        <v>74</v>
      </c>
      <c r="D464" s="12" t="s">
        <v>75</v>
      </c>
      <c r="E464" s="12" t="s">
        <v>76</v>
      </c>
      <c r="F464" s="12" t="s">
        <v>74</v>
      </c>
      <c r="G464" s="12" t="s">
        <v>0</v>
      </c>
      <c r="H464" s="12" t="s">
        <v>5</v>
      </c>
      <c r="I464" s="12" t="s">
        <v>78</v>
      </c>
      <c r="J464" s="12" t="s">
        <v>14</v>
      </c>
      <c r="K464" s="12" t="s">
        <v>1</v>
      </c>
      <c r="L464" s="12" t="s">
        <v>77</v>
      </c>
    </row>
    <row r="465" spans="1:12" x14ac:dyDescent="0.3">
      <c r="A465" s="31" t="s">
        <v>261</v>
      </c>
      <c r="B465" s="31" t="s">
        <v>2</v>
      </c>
      <c r="C465" s="31">
        <v>1</v>
      </c>
      <c r="D465" s="31">
        <v>1</v>
      </c>
      <c r="E465" s="31">
        <v>0</v>
      </c>
      <c r="F465" s="31">
        <f t="shared" ref="F465" si="195">C465-D465-E465</f>
        <v>0</v>
      </c>
      <c r="G465" s="32">
        <f t="shared" ref="G465" si="196">D465+E465/2</f>
        <v>1</v>
      </c>
      <c r="H465" s="33"/>
      <c r="I465" s="31"/>
      <c r="J465" s="31"/>
      <c r="K465" s="34"/>
      <c r="L465" s="31"/>
    </row>
    <row r="466" spans="1:12" x14ac:dyDescent="0.3">
      <c r="A466" s="31" t="s">
        <v>259</v>
      </c>
      <c r="B466" s="31" t="s">
        <v>4</v>
      </c>
      <c r="C466" s="31">
        <v>4</v>
      </c>
      <c r="D466" s="31">
        <v>2</v>
      </c>
      <c r="E466" s="31">
        <v>1</v>
      </c>
      <c r="F466" s="31">
        <f t="shared" ref="F466:F498" si="197">C466-D466-E466</f>
        <v>1</v>
      </c>
      <c r="G466" s="32">
        <f t="shared" ref="G466:G498" si="198">D466+E466/2</f>
        <v>2.5</v>
      </c>
      <c r="H466" s="33"/>
      <c r="I466" s="31"/>
      <c r="J466" s="31"/>
      <c r="K466" s="34"/>
      <c r="L466" s="31"/>
    </row>
    <row r="467" spans="1:12" x14ac:dyDescent="0.3">
      <c r="A467" s="31"/>
      <c r="B467" s="31" t="s">
        <v>2</v>
      </c>
      <c r="C467" s="31">
        <v>3</v>
      </c>
      <c r="D467" s="31">
        <v>1</v>
      </c>
      <c r="E467" s="31">
        <v>1</v>
      </c>
      <c r="F467" s="31">
        <f t="shared" si="197"/>
        <v>1</v>
      </c>
      <c r="G467" s="32">
        <f t="shared" si="198"/>
        <v>1.5</v>
      </c>
      <c r="H467" s="33"/>
      <c r="I467" s="31"/>
      <c r="J467" s="31"/>
      <c r="K467" s="34"/>
      <c r="L467" s="31"/>
    </row>
    <row r="468" spans="1:12" x14ac:dyDescent="0.3">
      <c r="A468" s="31" t="s">
        <v>257</v>
      </c>
      <c r="B468" s="31" t="s">
        <v>2</v>
      </c>
      <c r="C468" s="31">
        <v>6</v>
      </c>
      <c r="D468" s="31">
        <v>5</v>
      </c>
      <c r="E468" s="31">
        <v>0</v>
      </c>
      <c r="F468" s="31">
        <f t="shared" ref="F468" si="199">C468-D468-E468</f>
        <v>1</v>
      </c>
      <c r="G468" s="32">
        <f t="shared" ref="G468" si="200">D468+E468/2</f>
        <v>5</v>
      </c>
      <c r="H468" s="33"/>
      <c r="I468" s="31"/>
      <c r="J468" s="31"/>
      <c r="K468" s="34"/>
      <c r="L468" s="31"/>
    </row>
    <row r="469" spans="1:12" x14ac:dyDescent="0.3">
      <c r="A469" s="30" t="s">
        <v>252</v>
      </c>
      <c r="B469" s="30" t="s">
        <v>4</v>
      </c>
      <c r="C469" s="30">
        <v>2</v>
      </c>
      <c r="D469" s="30">
        <v>1</v>
      </c>
      <c r="E469" s="30">
        <v>0</v>
      </c>
      <c r="F469" s="30">
        <f t="shared" si="197"/>
        <v>1</v>
      </c>
      <c r="G469" s="28">
        <f t="shared" si="198"/>
        <v>1</v>
      </c>
      <c r="H469" s="33"/>
      <c r="I469" s="31"/>
      <c r="J469" s="31"/>
      <c r="K469" s="34"/>
      <c r="L469" s="31"/>
    </row>
    <row r="470" spans="1:12" x14ac:dyDescent="0.3">
      <c r="A470" s="30"/>
      <c r="B470" s="30" t="s">
        <v>2</v>
      </c>
      <c r="C470" s="30">
        <v>6</v>
      </c>
      <c r="D470" s="30">
        <v>2</v>
      </c>
      <c r="E470" s="30">
        <v>0</v>
      </c>
      <c r="F470" s="30">
        <f t="shared" si="197"/>
        <v>4</v>
      </c>
      <c r="G470" s="28">
        <f t="shared" si="198"/>
        <v>2</v>
      </c>
      <c r="H470" s="33"/>
      <c r="I470" s="31"/>
      <c r="J470" s="31"/>
      <c r="K470" s="34"/>
      <c r="L470" s="31"/>
    </row>
    <row r="471" spans="1:12" x14ac:dyDescent="0.3">
      <c r="A471" s="31" t="s">
        <v>244</v>
      </c>
      <c r="B471" s="31" t="s">
        <v>2</v>
      </c>
      <c r="C471" s="31">
        <v>2</v>
      </c>
      <c r="D471" s="31">
        <v>1</v>
      </c>
      <c r="E471" s="31">
        <v>0</v>
      </c>
      <c r="F471" s="31">
        <f t="shared" ref="F471" si="201">C471-D471-E471</f>
        <v>1</v>
      </c>
      <c r="G471" s="32">
        <f t="shared" ref="G471" si="202">D471+E471/2</f>
        <v>1</v>
      </c>
      <c r="H471" s="33"/>
      <c r="I471" s="31"/>
      <c r="J471" s="31"/>
      <c r="K471" s="34"/>
      <c r="L471" s="31"/>
    </row>
    <row r="472" spans="1:12" x14ac:dyDescent="0.3">
      <c r="A472" s="31" t="s">
        <v>240</v>
      </c>
      <c r="B472" s="31" t="s">
        <v>4</v>
      </c>
      <c r="C472" s="31">
        <v>1</v>
      </c>
      <c r="D472" s="31">
        <v>0</v>
      </c>
      <c r="E472" s="31">
        <v>0</v>
      </c>
      <c r="F472" s="31">
        <f t="shared" ref="F472" si="203">C472-D472-E472</f>
        <v>1</v>
      </c>
      <c r="G472" s="32">
        <f t="shared" ref="G472" si="204">D472+E472/2</f>
        <v>0</v>
      </c>
      <c r="H472" s="33"/>
      <c r="I472" s="31"/>
      <c r="J472" s="31"/>
      <c r="K472" s="34"/>
      <c r="L472" s="31"/>
    </row>
    <row r="473" spans="1:12" x14ac:dyDescent="0.3">
      <c r="A473" s="31" t="s">
        <v>239</v>
      </c>
      <c r="B473" s="31" t="s">
        <v>4</v>
      </c>
      <c r="C473" s="31">
        <v>1</v>
      </c>
      <c r="D473" s="31">
        <v>0</v>
      </c>
      <c r="E473" s="31">
        <v>0</v>
      </c>
      <c r="F473" s="31">
        <f t="shared" ref="F473" si="205">C473-D473-E473</f>
        <v>1</v>
      </c>
      <c r="G473" s="32">
        <f t="shared" ref="G473" si="206">D473+E473/2</f>
        <v>0</v>
      </c>
      <c r="H473" s="33"/>
      <c r="I473" s="31"/>
      <c r="J473" s="31"/>
      <c r="K473" s="34"/>
      <c r="L473" s="31"/>
    </row>
    <row r="474" spans="1:12" x14ac:dyDescent="0.3">
      <c r="A474" s="31" t="s">
        <v>236</v>
      </c>
      <c r="B474" s="31" t="s">
        <v>4</v>
      </c>
      <c r="C474" s="31">
        <v>3</v>
      </c>
      <c r="D474" s="31">
        <v>2</v>
      </c>
      <c r="E474" s="31">
        <v>1</v>
      </c>
      <c r="F474" s="31">
        <f t="shared" ref="F474" si="207">C474-D474-E474</f>
        <v>0</v>
      </c>
      <c r="G474" s="32">
        <f t="shared" ref="G474" si="208">D474+E474/2</f>
        <v>2.5</v>
      </c>
      <c r="H474" s="33"/>
      <c r="I474" s="31"/>
      <c r="J474" s="31"/>
      <c r="K474" s="34"/>
      <c r="L474" s="31"/>
    </row>
    <row r="475" spans="1:12" x14ac:dyDescent="0.3">
      <c r="A475" s="31" t="s">
        <v>232</v>
      </c>
      <c r="B475" s="31" t="s">
        <v>4</v>
      </c>
      <c r="C475" s="31">
        <v>2</v>
      </c>
      <c r="D475" s="31">
        <v>1</v>
      </c>
      <c r="E475" s="31">
        <v>0</v>
      </c>
      <c r="F475" s="31">
        <f t="shared" ref="F475" si="209">C475-D475-E475</f>
        <v>1</v>
      </c>
      <c r="G475" s="32">
        <f t="shared" ref="G475" si="210">D475+E475/2</f>
        <v>1</v>
      </c>
      <c r="H475" s="33"/>
      <c r="I475" s="31"/>
      <c r="J475" s="31"/>
      <c r="K475" s="34"/>
      <c r="L475" s="31"/>
    </row>
    <row r="476" spans="1:12" x14ac:dyDescent="0.3">
      <c r="A476" s="31" t="s">
        <v>229</v>
      </c>
      <c r="B476" s="31" t="s">
        <v>4</v>
      </c>
      <c r="C476" s="31">
        <v>2</v>
      </c>
      <c r="D476" s="31">
        <v>0</v>
      </c>
      <c r="E476" s="31">
        <v>1</v>
      </c>
      <c r="F476" s="31">
        <f t="shared" ref="F476" si="211">C476-D476-E476</f>
        <v>1</v>
      </c>
      <c r="G476" s="32">
        <f t="shared" ref="G476" si="212">D476+E476/2</f>
        <v>0.5</v>
      </c>
      <c r="H476" s="33"/>
      <c r="I476" s="31"/>
      <c r="J476" s="31"/>
      <c r="K476" s="34"/>
      <c r="L476" s="31"/>
    </row>
    <row r="477" spans="1:12" x14ac:dyDescent="0.3">
      <c r="A477" s="31" t="s">
        <v>226</v>
      </c>
      <c r="B477" s="31" t="s">
        <v>4</v>
      </c>
      <c r="C477" s="31">
        <v>1</v>
      </c>
      <c r="D477" s="31">
        <v>0</v>
      </c>
      <c r="E477" s="31">
        <v>1</v>
      </c>
      <c r="F477" s="31">
        <f t="shared" ref="F477" si="213">C477-D477-E477</f>
        <v>0</v>
      </c>
      <c r="G477" s="32">
        <f t="shared" ref="G477" si="214">D477+E477/2</f>
        <v>0.5</v>
      </c>
      <c r="H477" s="33"/>
      <c r="I477" s="31"/>
      <c r="J477" s="31"/>
      <c r="K477" s="34"/>
      <c r="L477" s="31"/>
    </row>
    <row r="478" spans="1:12" x14ac:dyDescent="0.3">
      <c r="A478" s="31" t="s">
        <v>223</v>
      </c>
      <c r="B478" s="31" t="s">
        <v>4</v>
      </c>
      <c r="C478" s="31">
        <v>3</v>
      </c>
      <c r="D478" s="31">
        <v>1</v>
      </c>
      <c r="E478" s="31">
        <v>0</v>
      </c>
      <c r="F478" s="31">
        <f t="shared" ref="F478" si="215">C478-D478-E478</f>
        <v>2</v>
      </c>
      <c r="G478" s="32">
        <f t="shared" ref="G478" si="216">D478+E478/2</f>
        <v>1</v>
      </c>
      <c r="H478" s="33"/>
      <c r="I478" s="31"/>
      <c r="J478" s="31"/>
      <c r="K478" s="34"/>
      <c r="L478" s="31"/>
    </row>
    <row r="479" spans="1:12" x14ac:dyDescent="0.3">
      <c r="A479" s="31" t="s">
        <v>222</v>
      </c>
      <c r="B479" s="31" t="s">
        <v>4</v>
      </c>
      <c r="C479" s="31">
        <v>1</v>
      </c>
      <c r="D479" s="31">
        <v>0</v>
      </c>
      <c r="E479" s="31">
        <v>1</v>
      </c>
      <c r="F479" s="31">
        <f t="shared" ref="F479" si="217">C479-D479-E479</f>
        <v>0</v>
      </c>
      <c r="G479" s="32">
        <f t="shared" ref="G479" si="218">D479+E479/2</f>
        <v>0.5</v>
      </c>
      <c r="H479" s="33"/>
      <c r="I479" s="31"/>
      <c r="J479" s="31"/>
      <c r="K479" s="34"/>
      <c r="L479" s="31"/>
    </row>
    <row r="480" spans="1:12" x14ac:dyDescent="0.3">
      <c r="A480" s="31" t="s">
        <v>220</v>
      </c>
      <c r="B480" s="31" t="s">
        <v>4</v>
      </c>
      <c r="C480" s="31">
        <v>1</v>
      </c>
      <c r="D480" s="31">
        <v>0</v>
      </c>
      <c r="E480" s="31">
        <v>1</v>
      </c>
      <c r="F480" s="31">
        <f t="shared" ref="F480" si="219">C480-D480-E480</f>
        <v>0</v>
      </c>
      <c r="G480" s="32">
        <f t="shared" ref="G480" si="220">D480+E480/2</f>
        <v>0.5</v>
      </c>
      <c r="H480" s="33"/>
      <c r="I480" s="31"/>
      <c r="J480" s="31"/>
      <c r="K480" s="34"/>
      <c r="L480" s="31"/>
    </row>
    <row r="481" spans="1:12" x14ac:dyDescent="0.3">
      <c r="A481" s="31" t="s">
        <v>219</v>
      </c>
      <c r="B481" s="31" t="s">
        <v>2</v>
      </c>
      <c r="C481" s="31">
        <v>1</v>
      </c>
      <c r="D481" s="31">
        <v>0</v>
      </c>
      <c r="E481" s="31">
        <v>0</v>
      </c>
      <c r="F481" s="31">
        <f t="shared" ref="F481" si="221">C481-D481-E481</f>
        <v>1</v>
      </c>
      <c r="G481" s="32">
        <f t="shared" ref="G481" si="222">D481+E481/2</f>
        <v>0</v>
      </c>
      <c r="H481" s="33"/>
      <c r="I481" s="31"/>
      <c r="J481" s="31"/>
      <c r="K481" s="34"/>
      <c r="L481" s="31"/>
    </row>
    <row r="482" spans="1:12" x14ac:dyDescent="0.3">
      <c r="A482" s="31" t="s">
        <v>214</v>
      </c>
      <c r="B482" s="31" t="s">
        <v>2</v>
      </c>
      <c r="C482" s="31">
        <v>1</v>
      </c>
      <c r="D482" s="31">
        <v>0</v>
      </c>
      <c r="E482" s="31">
        <v>1</v>
      </c>
      <c r="F482" s="31">
        <f t="shared" ref="F482" si="223">C482-D482-E482</f>
        <v>0</v>
      </c>
      <c r="G482" s="32">
        <f t="shared" ref="G482" si="224">D482+E482/2</f>
        <v>0.5</v>
      </c>
      <c r="H482" s="33"/>
      <c r="I482" s="31"/>
      <c r="J482" s="31"/>
      <c r="K482" s="34"/>
      <c r="L482" s="31"/>
    </row>
    <row r="483" spans="1:12" x14ac:dyDescent="0.3">
      <c r="A483" s="30" t="s">
        <v>212</v>
      </c>
      <c r="B483" s="30" t="s">
        <v>4</v>
      </c>
      <c r="C483" s="30">
        <v>5</v>
      </c>
      <c r="D483" s="30">
        <v>2</v>
      </c>
      <c r="E483" s="30">
        <v>2</v>
      </c>
      <c r="F483" s="30">
        <f t="shared" si="197"/>
        <v>1</v>
      </c>
      <c r="G483" s="28">
        <f t="shared" si="198"/>
        <v>3</v>
      </c>
      <c r="H483" s="37">
        <f>G483/C483</f>
        <v>0.6</v>
      </c>
      <c r="I483" s="30"/>
      <c r="J483" s="30"/>
      <c r="K483" s="38"/>
      <c r="L483" s="30"/>
    </row>
    <row r="484" spans="1:12" x14ac:dyDescent="0.3">
      <c r="A484" s="30" t="s">
        <v>204</v>
      </c>
      <c r="B484" s="30" t="s">
        <v>4</v>
      </c>
      <c r="C484" s="30">
        <v>1</v>
      </c>
      <c r="D484" s="30">
        <v>0</v>
      </c>
      <c r="E484" s="30">
        <v>1</v>
      </c>
      <c r="F484" s="30">
        <f t="shared" ref="F484" si="225">C484-D484-E484</f>
        <v>0</v>
      </c>
      <c r="G484" s="28">
        <f t="shared" ref="G484" si="226">D484+E484/2</f>
        <v>0.5</v>
      </c>
      <c r="H484" s="37">
        <f>G484/C484</f>
        <v>0.5</v>
      </c>
      <c r="I484" s="30"/>
      <c r="J484" s="30"/>
      <c r="K484" s="38"/>
      <c r="L484" s="30"/>
    </row>
    <row r="485" spans="1:12" x14ac:dyDescent="0.3">
      <c r="A485" s="30"/>
      <c r="B485" s="30" t="s">
        <v>2</v>
      </c>
      <c r="C485" s="30">
        <v>6</v>
      </c>
      <c r="D485" s="30">
        <v>1</v>
      </c>
      <c r="E485" s="30">
        <v>3</v>
      </c>
      <c r="F485" s="30">
        <f t="shared" si="197"/>
        <v>2</v>
      </c>
      <c r="G485" s="28">
        <f t="shared" si="198"/>
        <v>2.5</v>
      </c>
      <c r="H485" s="37">
        <f>G485/C485</f>
        <v>0.41666666666666669</v>
      </c>
      <c r="I485" s="30"/>
      <c r="J485" s="30"/>
      <c r="K485" s="38"/>
      <c r="L485" s="30"/>
    </row>
    <row r="486" spans="1:12" x14ac:dyDescent="0.3">
      <c r="A486" s="31" t="s">
        <v>202</v>
      </c>
      <c r="B486" s="31" t="s">
        <v>2</v>
      </c>
      <c r="C486" s="31">
        <v>1</v>
      </c>
      <c r="D486" s="31">
        <v>0</v>
      </c>
      <c r="E486" s="31">
        <v>0</v>
      </c>
      <c r="F486" s="31">
        <f t="shared" si="197"/>
        <v>1</v>
      </c>
      <c r="G486" s="32">
        <f t="shared" si="198"/>
        <v>0</v>
      </c>
      <c r="H486" s="33"/>
      <c r="I486" s="31"/>
      <c r="J486" s="31"/>
      <c r="K486" s="34"/>
      <c r="L486" s="31"/>
    </row>
    <row r="487" spans="1:12" x14ac:dyDescent="0.3">
      <c r="A487" s="31" t="s">
        <v>201</v>
      </c>
      <c r="B487" s="31" t="s">
        <v>2</v>
      </c>
      <c r="C487" s="31">
        <v>1</v>
      </c>
      <c r="D487" s="31">
        <v>0</v>
      </c>
      <c r="E487" s="31">
        <v>1</v>
      </c>
      <c r="F487" s="31">
        <f t="shared" si="197"/>
        <v>0</v>
      </c>
      <c r="G487" s="32">
        <f t="shared" si="198"/>
        <v>0.5</v>
      </c>
      <c r="H487" s="33"/>
      <c r="I487" s="31"/>
      <c r="J487" s="31"/>
      <c r="K487" s="34"/>
      <c r="L487" s="31"/>
    </row>
    <row r="488" spans="1:12" x14ac:dyDescent="0.3">
      <c r="A488" s="31" t="s">
        <v>200</v>
      </c>
      <c r="B488" s="31" t="s">
        <v>4</v>
      </c>
      <c r="C488" s="31">
        <v>1</v>
      </c>
      <c r="D488" s="31">
        <v>1</v>
      </c>
      <c r="E488" s="31">
        <v>0</v>
      </c>
      <c r="F488" s="31">
        <f t="shared" ref="F488" si="227">C488-D488-E488</f>
        <v>0</v>
      </c>
      <c r="G488" s="32">
        <f t="shared" ref="G488" si="228">D488+E488/2</f>
        <v>1</v>
      </c>
      <c r="H488" s="33"/>
      <c r="I488" s="31"/>
      <c r="J488" s="31"/>
      <c r="K488" s="34"/>
      <c r="L488" s="31"/>
    </row>
    <row r="489" spans="1:12" x14ac:dyDescent="0.3">
      <c r="A489" s="31"/>
      <c r="B489" s="31" t="s">
        <v>2</v>
      </c>
      <c r="C489" s="31">
        <v>1</v>
      </c>
      <c r="D489" s="31">
        <v>0</v>
      </c>
      <c r="E489" s="31">
        <v>1</v>
      </c>
      <c r="F489" s="31">
        <f t="shared" ref="F489" si="229">C489-D489-E489</f>
        <v>0</v>
      </c>
      <c r="G489" s="32">
        <f t="shared" ref="G489" si="230">D489+E489/2</f>
        <v>0.5</v>
      </c>
      <c r="H489" s="33"/>
      <c r="I489" s="31"/>
      <c r="J489" s="31"/>
      <c r="K489" s="34"/>
      <c r="L489" s="31"/>
    </row>
    <row r="490" spans="1:12" x14ac:dyDescent="0.3">
      <c r="A490" s="30" t="s">
        <v>197</v>
      </c>
      <c r="B490" s="30" t="s">
        <v>2</v>
      </c>
      <c r="C490" s="30">
        <v>11</v>
      </c>
      <c r="D490" s="30">
        <v>1</v>
      </c>
      <c r="E490" s="30">
        <v>5</v>
      </c>
      <c r="F490" s="30">
        <f t="shared" ref="F490" si="231">C490-D490-E490</f>
        <v>5</v>
      </c>
      <c r="G490" s="28">
        <f t="shared" ref="G490" si="232">D490+E490/2</f>
        <v>3.5</v>
      </c>
      <c r="H490" s="37">
        <f>G490/C490</f>
        <v>0.31818181818181818</v>
      </c>
      <c r="I490" s="30"/>
      <c r="J490" s="30"/>
      <c r="K490" s="38"/>
      <c r="L490" s="30"/>
    </row>
    <row r="491" spans="1:12" x14ac:dyDescent="0.3">
      <c r="A491" s="31" t="s">
        <v>194</v>
      </c>
      <c r="B491" s="31" t="s">
        <v>2</v>
      </c>
      <c r="C491" s="31">
        <v>1</v>
      </c>
      <c r="D491" s="31">
        <v>0</v>
      </c>
      <c r="E491" s="31">
        <v>1</v>
      </c>
      <c r="F491" s="31">
        <f t="shared" ref="F491" si="233">C491-D491-E491</f>
        <v>0</v>
      </c>
      <c r="G491" s="32">
        <f t="shared" ref="G491" si="234">D491+E491/2</f>
        <v>0.5</v>
      </c>
      <c r="H491" s="33"/>
      <c r="I491" s="31"/>
      <c r="J491" s="31"/>
      <c r="K491" s="34"/>
      <c r="L491" s="31"/>
    </row>
    <row r="492" spans="1:12" x14ac:dyDescent="0.3">
      <c r="A492" s="31" t="s">
        <v>193</v>
      </c>
      <c r="B492" s="31" t="s">
        <v>2</v>
      </c>
      <c r="C492" s="31">
        <v>1</v>
      </c>
      <c r="D492" s="31">
        <v>0</v>
      </c>
      <c r="E492" s="31">
        <v>1</v>
      </c>
      <c r="F492" s="31">
        <f t="shared" si="197"/>
        <v>0</v>
      </c>
      <c r="G492" s="32">
        <f t="shared" si="198"/>
        <v>0.5</v>
      </c>
      <c r="H492" s="33"/>
      <c r="I492" s="31"/>
      <c r="J492" s="31"/>
      <c r="K492" s="34"/>
      <c r="L492" s="31"/>
    </row>
    <row r="493" spans="1:12" x14ac:dyDescent="0.3">
      <c r="A493" s="31"/>
      <c r="B493" s="31" t="s">
        <v>3</v>
      </c>
      <c r="C493" s="31">
        <v>2</v>
      </c>
      <c r="D493" s="31">
        <v>0</v>
      </c>
      <c r="E493" s="31">
        <v>2</v>
      </c>
      <c r="F493" s="31">
        <f t="shared" si="197"/>
        <v>0</v>
      </c>
      <c r="G493" s="32">
        <f t="shared" si="198"/>
        <v>1</v>
      </c>
      <c r="H493" s="33"/>
      <c r="I493" s="31"/>
      <c r="J493" s="31"/>
      <c r="K493" s="34"/>
      <c r="L493" s="31"/>
    </row>
    <row r="494" spans="1:12" x14ac:dyDescent="0.3">
      <c r="A494" s="31" t="s">
        <v>190</v>
      </c>
      <c r="B494" s="31" t="s">
        <v>4</v>
      </c>
      <c r="C494" s="31">
        <v>2</v>
      </c>
      <c r="D494" s="31">
        <v>2</v>
      </c>
      <c r="E494" s="31">
        <v>0</v>
      </c>
      <c r="F494" s="31">
        <f t="shared" si="197"/>
        <v>0</v>
      </c>
      <c r="G494" s="32">
        <f t="shared" si="198"/>
        <v>2</v>
      </c>
      <c r="H494" s="33"/>
      <c r="I494" s="31"/>
      <c r="J494" s="31"/>
      <c r="K494" s="34"/>
      <c r="L494" s="31"/>
    </row>
    <row r="495" spans="1:12" x14ac:dyDescent="0.3">
      <c r="A495" s="31"/>
      <c r="B495" s="31" t="s">
        <v>2</v>
      </c>
      <c r="C495" s="31">
        <v>2</v>
      </c>
      <c r="D495" s="31">
        <v>1</v>
      </c>
      <c r="E495" s="31">
        <v>0</v>
      </c>
      <c r="F495" s="31">
        <f t="shared" si="197"/>
        <v>1</v>
      </c>
      <c r="G495" s="32">
        <f t="shared" si="198"/>
        <v>1</v>
      </c>
      <c r="H495" s="33"/>
      <c r="I495" s="31"/>
      <c r="J495" s="31"/>
      <c r="K495" s="34"/>
      <c r="L495" s="31"/>
    </row>
    <row r="496" spans="1:12" x14ac:dyDescent="0.3">
      <c r="A496" s="31" t="s">
        <v>183</v>
      </c>
      <c r="B496" s="31" t="s">
        <v>4</v>
      </c>
      <c r="C496" s="31">
        <v>1</v>
      </c>
      <c r="D496" s="31">
        <v>0</v>
      </c>
      <c r="E496" s="31">
        <v>1</v>
      </c>
      <c r="F496" s="31">
        <f t="shared" si="197"/>
        <v>0</v>
      </c>
      <c r="G496" s="32">
        <f t="shared" si="198"/>
        <v>0.5</v>
      </c>
      <c r="H496" s="33"/>
      <c r="I496" s="31"/>
      <c r="J496" s="31"/>
      <c r="K496" s="34"/>
      <c r="L496" s="31"/>
    </row>
    <row r="497" spans="1:12" x14ac:dyDescent="0.3">
      <c r="A497" s="12" t="s">
        <v>12</v>
      </c>
      <c r="B497" s="12" t="s">
        <v>4</v>
      </c>
      <c r="C497" s="12">
        <v>11</v>
      </c>
      <c r="D497" s="12">
        <v>1</v>
      </c>
      <c r="E497" s="12">
        <v>4</v>
      </c>
      <c r="F497" s="12">
        <f t="shared" si="197"/>
        <v>6</v>
      </c>
      <c r="G497" s="13">
        <f t="shared" si="198"/>
        <v>3</v>
      </c>
      <c r="H497" s="14">
        <f>G497/C497</f>
        <v>0.27272727272727271</v>
      </c>
      <c r="I497" s="12">
        <v>1774</v>
      </c>
      <c r="J497" s="12">
        <v>21442</v>
      </c>
      <c r="K497" s="23">
        <f>J497/C497</f>
        <v>1949.2727272727273</v>
      </c>
      <c r="L497" s="12">
        <v>1952</v>
      </c>
    </row>
    <row r="498" spans="1:12" x14ac:dyDescent="0.3">
      <c r="B498" s="12" t="s">
        <v>70</v>
      </c>
      <c r="C498" s="12">
        <v>11</v>
      </c>
      <c r="D498" s="12">
        <v>5</v>
      </c>
      <c r="E498" s="12">
        <v>2</v>
      </c>
      <c r="F498" s="12">
        <f t="shared" si="197"/>
        <v>4</v>
      </c>
      <c r="G498" s="13">
        <f t="shared" si="198"/>
        <v>6</v>
      </c>
      <c r="H498" s="14">
        <f>G498/C498</f>
        <v>0.54545454545454541</v>
      </c>
      <c r="I498" s="12">
        <v>1875</v>
      </c>
      <c r="J498" s="12">
        <v>20230</v>
      </c>
      <c r="K498" s="23">
        <f>J498/C498</f>
        <v>1839.090909090909</v>
      </c>
    </row>
    <row r="499" spans="1:12" x14ac:dyDescent="0.3">
      <c r="A499" s="12" t="s">
        <v>13</v>
      </c>
      <c r="B499" s="12" t="s">
        <v>87</v>
      </c>
      <c r="C499" s="12">
        <v>10</v>
      </c>
      <c r="D499" s="12">
        <v>2</v>
      </c>
      <c r="E499" s="12">
        <v>3</v>
      </c>
      <c r="F499" s="12">
        <f t="shared" ref="F499:F512" si="235">C499-D499-E499</f>
        <v>5</v>
      </c>
      <c r="G499" s="13">
        <f t="shared" ref="G499:G512" si="236">D499+E499/2</f>
        <v>3.5</v>
      </c>
      <c r="H499" s="14">
        <f t="shared" ref="H499:H512" si="237">G499/C499</f>
        <v>0.35</v>
      </c>
      <c r="I499" s="12">
        <v>1836</v>
      </c>
      <c r="J499" s="12">
        <v>19455</v>
      </c>
      <c r="K499" s="23">
        <f t="shared" ref="K499:K512" si="238">J499/C499</f>
        <v>1945.5</v>
      </c>
      <c r="L499" s="12">
        <v>1832</v>
      </c>
    </row>
    <row r="500" spans="1:12" x14ac:dyDescent="0.3">
      <c r="B500" s="12" t="s">
        <v>70</v>
      </c>
      <c r="C500" s="12">
        <v>10</v>
      </c>
      <c r="D500" s="12">
        <v>1</v>
      </c>
      <c r="E500" s="12">
        <v>5</v>
      </c>
      <c r="F500" s="12">
        <f t="shared" si="235"/>
        <v>4</v>
      </c>
      <c r="G500" s="13">
        <f t="shared" si="236"/>
        <v>3.5</v>
      </c>
      <c r="H500" s="14">
        <f t="shared" si="237"/>
        <v>0.35</v>
      </c>
      <c r="I500" s="12">
        <v>1822</v>
      </c>
      <c r="J500" s="12">
        <v>19322</v>
      </c>
      <c r="K500" s="23">
        <f t="shared" si="238"/>
        <v>1932.2</v>
      </c>
    </row>
    <row r="501" spans="1:12" x14ac:dyDescent="0.3">
      <c r="A501" s="12" t="s">
        <v>80</v>
      </c>
      <c r="B501" s="12" t="s">
        <v>87</v>
      </c>
      <c r="C501" s="12">
        <v>11</v>
      </c>
      <c r="D501" s="12">
        <v>2</v>
      </c>
      <c r="E501" s="12">
        <v>7</v>
      </c>
      <c r="F501" s="12">
        <f t="shared" si="235"/>
        <v>2</v>
      </c>
      <c r="G501" s="13">
        <f t="shared" si="236"/>
        <v>5.5</v>
      </c>
      <c r="H501" s="14">
        <f t="shared" si="237"/>
        <v>0.5</v>
      </c>
      <c r="I501" s="12">
        <v>1964</v>
      </c>
      <c r="J501" s="12">
        <v>21599</v>
      </c>
      <c r="K501" s="23">
        <f t="shared" si="238"/>
        <v>1963.5454545454545</v>
      </c>
      <c r="L501" s="12">
        <v>1805</v>
      </c>
    </row>
    <row r="502" spans="1:12" x14ac:dyDescent="0.3">
      <c r="B502" s="12" t="s">
        <v>70</v>
      </c>
      <c r="C502" s="12">
        <v>10</v>
      </c>
      <c r="D502" s="12">
        <v>0</v>
      </c>
      <c r="E502" s="12">
        <v>6</v>
      </c>
      <c r="F502" s="12">
        <f t="shared" si="235"/>
        <v>4</v>
      </c>
      <c r="G502" s="13">
        <f t="shared" si="236"/>
        <v>3</v>
      </c>
      <c r="H502" s="14">
        <f t="shared" si="237"/>
        <v>0.3</v>
      </c>
      <c r="I502" s="12">
        <v>1770</v>
      </c>
      <c r="J502" s="12">
        <v>19188</v>
      </c>
      <c r="K502" s="23">
        <f t="shared" si="238"/>
        <v>1918.8</v>
      </c>
    </row>
    <row r="503" spans="1:12" x14ac:dyDescent="0.3">
      <c r="A503" s="12" t="s">
        <v>85</v>
      </c>
      <c r="B503" s="12" t="s">
        <v>124</v>
      </c>
      <c r="C503" s="12">
        <v>10</v>
      </c>
      <c r="D503" s="12">
        <v>0</v>
      </c>
      <c r="E503" s="12">
        <v>1</v>
      </c>
      <c r="F503" s="12">
        <f>C503-D503-E503</f>
        <v>9</v>
      </c>
      <c r="G503" s="13">
        <f>D503+E503/2</f>
        <v>0.5</v>
      </c>
      <c r="H503" s="14">
        <f>G503/C503</f>
        <v>0.05</v>
      </c>
      <c r="I503" s="12">
        <v>1573</v>
      </c>
      <c r="J503" s="12">
        <v>20432</v>
      </c>
      <c r="K503" s="23">
        <f>J503/C503</f>
        <v>2043.2</v>
      </c>
      <c r="L503" s="12">
        <v>1814</v>
      </c>
    </row>
    <row r="504" spans="1:12" x14ac:dyDescent="0.3">
      <c r="B504" s="12" t="s">
        <v>87</v>
      </c>
      <c r="C504" s="12">
        <v>11</v>
      </c>
      <c r="D504" s="12">
        <v>2</v>
      </c>
      <c r="E504" s="12">
        <v>7</v>
      </c>
      <c r="F504" s="12">
        <f>C504-D504-E504</f>
        <v>2</v>
      </c>
      <c r="G504" s="13">
        <f>D504+E504/2</f>
        <v>5.5</v>
      </c>
      <c r="H504" s="14">
        <f>G504/C504</f>
        <v>0.5</v>
      </c>
      <c r="I504" s="12">
        <v>1917</v>
      </c>
      <c r="J504" s="12">
        <v>21084</v>
      </c>
      <c r="K504" s="23">
        <f>J504/C504</f>
        <v>1916.7272727272727</v>
      </c>
    </row>
    <row r="505" spans="1:12" x14ac:dyDescent="0.3">
      <c r="A505" s="12" t="s">
        <v>92</v>
      </c>
      <c r="B505" s="12" t="s">
        <v>87</v>
      </c>
      <c r="C505" s="12">
        <v>11</v>
      </c>
      <c r="D505" s="12">
        <v>3</v>
      </c>
      <c r="E505" s="12">
        <v>4</v>
      </c>
      <c r="F505" s="12">
        <f>C505-D505-E505</f>
        <v>4</v>
      </c>
      <c r="G505" s="13">
        <f>D505+E505/2</f>
        <v>5</v>
      </c>
      <c r="H505" s="14">
        <f>G505/C505</f>
        <v>0.45454545454545453</v>
      </c>
      <c r="I505" s="12">
        <v>1887</v>
      </c>
      <c r="J505" s="12">
        <v>21148</v>
      </c>
      <c r="K505" s="23">
        <f>J505/C505</f>
        <v>1922.5454545454545</v>
      </c>
      <c r="L505" s="12">
        <v>1809</v>
      </c>
    </row>
    <row r="506" spans="1:12" x14ac:dyDescent="0.3">
      <c r="B506" s="12" t="s">
        <v>70</v>
      </c>
      <c r="C506" s="12">
        <v>11</v>
      </c>
      <c r="D506" s="12">
        <v>1</v>
      </c>
      <c r="E506" s="12">
        <v>6</v>
      </c>
      <c r="F506" s="12">
        <f>C506-D506-E506</f>
        <v>4</v>
      </c>
      <c r="G506" s="13">
        <f>D506+E506/2</f>
        <v>4</v>
      </c>
      <c r="H506" s="14">
        <f>G506/C506</f>
        <v>0.36363636363636365</v>
      </c>
      <c r="I506" s="12">
        <v>1821</v>
      </c>
      <c r="J506" s="12">
        <v>21155</v>
      </c>
      <c r="K506" s="23">
        <f>J506/C506</f>
        <v>1923.1818181818182</v>
      </c>
    </row>
    <row r="507" spans="1:12" x14ac:dyDescent="0.3">
      <c r="A507" s="12" t="s">
        <v>97</v>
      </c>
      <c r="B507" s="12" t="s">
        <v>124</v>
      </c>
      <c r="C507" s="12">
        <v>9</v>
      </c>
      <c r="D507" s="12">
        <v>2</v>
      </c>
      <c r="E507" s="12">
        <v>6</v>
      </c>
      <c r="F507" s="12">
        <f t="shared" si="235"/>
        <v>1</v>
      </c>
      <c r="G507" s="13">
        <f t="shared" si="236"/>
        <v>5</v>
      </c>
      <c r="H507" s="14">
        <f t="shared" si="237"/>
        <v>0.55555555555555558</v>
      </c>
      <c r="I507" s="12">
        <v>1883</v>
      </c>
      <c r="J507" s="12">
        <v>16563</v>
      </c>
      <c r="K507" s="23">
        <f t="shared" si="238"/>
        <v>1840.3333333333333</v>
      </c>
      <c r="L507" s="12">
        <v>1844</v>
      </c>
    </row>
    <row r="508" spans="1:12" x14ac:dyDescent="0.3">
      <c r="B508" s="12" t="s">
        <v>87</v>
      </c>
      <c r="C508" s="12">
        <v>10</v>
      </c>
      <c r="D508" s="12">
        <v>2</v>
      </c>
      <c r="E508" s="12">
        <v>5</v>
      </c>
      <c r="F508" s="12">
        <f t="shared" si="235"/>
        <v>3</v>
      </c>
      <c r="G508" s="13">
        <f t="shared" si="236"/>
        <v>4.5</v>
      </c>
      <c r="H508" s="14">
        <f t="shared" si="237"/>
        <v>0.45</v>
      </c>
      <c r="I508" s="12">
        <v>1779</v>
      </c>
      <c r="J508" s="12">
        <v>18153</v>
      </c>
      <c r="K508" s="23">
        <f t="shared" si="238"/>
        <v>1815.3</v>
      </c>
    </row>
    <row r="509" spans="1:12" x14ac:dyDescent="0.3">
      <c r="A509" s="12" t="s">
        <v>112</v>
      </c>
      <c r="B509" s="12" t="s">
        <v>124</v>
      </c>
      <c r="C509" s="12">
        <v>8</v>
      </c>
      <c r="D509" s="12">
        <v>0</v>
      </c>
      <c r="E509" s="12">
        <v>3</v>
      </c>
      <c r="F509" s="12">
        <f t="shared" si="235"/>
        <v>5</v>
      </c>
      <c r="G509" s="13">
        <f t="shared" si="236"/>
        <v>1.5</v>
      </c>
      <c r="H509" s="14">
        <f t="shared" si="237"/>
        <v>0.1875</v>
      </c>
      <c r="I509" s="12">
        <v>1703</v>
      </c>
      <c r="J509" s="12">
        <v>15631</v>
      </c>
      <c r="K509" s="23">
        <f t="shared" si="238"/>
        <v>1953.875</v>
      </c>
      <c r="L509" s="12">
        <v>1818</v>
      </c>
    </row>
    <row r="510" spans="1:12" x14ac:dyDescent="0.3">
      <c r="B510" s="12" t="s">
        <v>87</v>
      </c>
      <c r="C510" s="12">
        <v>9</v>
      </c>
      <c r="D510" s="12">
        <v>1</v>
      </c>
      <c r="E510" s="12">
        <v>6</v>
      </c>
      <c r="F510" s="12">
        <f t="shared" si="235"/>
        <v>2</v>
      </c>
      <c r="G510" s="13">
        <f t="shared" si="236"/>
        <v>4</v>
      </c>
      <c r="H510" s="14">
        <f t="shared" si="237"/>
        <v>0.44444444444444442</v>
      </c>
      <c r="I510" s="12">
        <v>1896</v>
      </c>
      <c r="J510" s="12">
        <v>17450</v>
      </c>
      <c r="K510" s="23">
        <f t="shared" si="238"/>
        <v>1938.8888888888889</v>
      </c>
    </row>
    <row r="511" spans="1:12" x14ac:dyDescent="0.3">
      <c r="A511" s="12" t="s">
        <v>116</v>
      </c>
      <c r="B511" s="12" t="s">
        <v>87</v>
      </c>
      <c r="C511" s="12">
        <v>8</v>
      </c>
      <c r="D511" s="12">
        <v>1</v>
      </c>
      <c r="E511" s="12">
        <v>6</v>
      </c>
      <c r="F511" s="12">
        <f t="shared" si="235"/>
        <v>1</v>
      </c>
      <c r="G511" s="13">
        <f t="shared" si="236"/>
        <v>4</v>
      </c>
      <c r="H511" s="14">
        <f t="shared" si="237"/>
        <v>0.5</v>
      </c>
      <c r="I511" s="12">
        <v>1879</v>
      </c>
      <c r="J511" s="12">
        <v>15033</v>
      </c>
      <c r="K511" s="23">
        <f t="shared" si="238"/>
        <v>1879.125</v>
      </c>
      <c r="L511" s="12">
        <v>1818</v>
      </c>
    </row>
    <row r="512" spans="1:12" x14ac:dyDescent="0.3">
      <c r="B512" s="12" t="s">
        <v>70</v>
      </c>
      <c r="C512" s="12">
        <v>9</v>
      </c>
      <c r="D512" s="12">
        <v>0</v>
      </c>
      <c r="E512" s="12">
        <v>6</v>
      </c>
      <c r="F512" s="12">
        <f t="shared" si="235"/>
        <v>3</v>
      </c>
      <c r="G512" s="13">
        <f t="shared" si="236"/>
        <v>3</v>
      </c>
      <c r="H512" s="14">
        <f t="shared" si="237"/>
        <v>0.33333333333333331</v>
      </c>
      <c r="I512" s="12">
        <v>1653</v>
      </c>
      <c r="J512" s="12">
        <v>16004</v>
      </c>
      <c r="K512" s="23">
        <f t="shared" si="238"/>
        <v>1778.2222222222222</v>
      </c>
    </row>
    <row r="513" spans="1:17" x14ac:dyDescent="0.3">
      <c r="A513" s="12" t="s">
        <v>120</v>
      </c>
      <c r="B513" s="12" t="s">
        <v>4</v>
      </c>
      <c r="C513" s="12">
        <v>11</v>
      </c>
      <c r="D513" s="12">
        <v>2</v>
      </c>
      <c r="E513" s="12">
        <v>7</v>
      </c>
      <c r="F513" s="12">
        <f t="shared" ref="F513:F520" si="239">C513-D513-E513</f>
        <v>2</v>
      </c>
      <c r="G513" s="13">
        <f t="shared" ref="G513:G520" si="240">D513+E513/2</f>
        <v>5.5</v>
      </c>
      <c r="H513" s="14">
        <f t="shared" ref="H513:H521" si="241">G513/C513</f>
        <v>0.5</v>
      </c>
      <c r="I513" s="12">
        <v>1827</v>
      </c>
      <c r="J513" s="12">
        <v>20095</v>
      </c>
      <c r="K513" s="23">
        <f t="shared" ref="K513:K520" si="242">J513/C513</f>
        <v>1826.8181818181818</v>
      </c>
      <c r="L513" s="12">
        <v>1798</v>
      </c>
    </row>
    <row r="514" spans="1:17" x14ac:dyDescent="0.3">
      <c r="B514" s="12" t="s">
        <v>87</v>
      </c>
      <c r="C514" s="12">
        <v>9</v>
      </c>
      <c r="D514" s="12">
        <v>1</v>
      </c>
      <c r="E514" s="12">
        <v>4</v>
      </c>
      <c r="F514" s="12">
        <f t="shared" si="239"/>
        <v>4</v>
      </c>
      <c r="G514" s="13">
        <f t="shared" si="240"/>
        <v>3</v>
      </c>
      <c r="H514" s="14">
        <f t="shared" si="241"/>
        <v>0.33333333333333331</v>
      </c>
      <c r="I514" s="12">
        <v>1737</v>
      </c>
      <c r="J514" s="12">
        <v>16760</v>
      </c>
      <c r="K514" s="23">
        <f t="shared" si="242"/>
        <v>1862.2222222222222</v>
      </c>
    </row>
    <row r="515" spans="1:17" x14ac:dyDescent="0.3">
      <c r="A515" s="12" t="s">
        <v>126</v>
      </c>
      <c r="B515" s="12" t="s">
        <v>4</v>
      </c>
      <c r="C515" s="12">
        <v>10</v>
      </c>
      <c r="D515" s="12">
        <v>0</v>
      </c>
      <c r="E515" s="12">
        <v>4</v>
      </c>
      <c r="F515" s="12">
        <f t="shared" si="239"/>
        <v>6</v>
      </c>
      <c r="G515" s="13">
        <f t="shared" si="240"/>
        <v>2</v>
      </c>
      <c r="H515" s="14">
        <f t="shared" si="241"/>
        <v>0.2</v>
      </c>
      <c r="I515" s="12">
        <v>1570</v>
      </c>
      <c r="J515" s="12">
        <v>18099</v>
      </c>
      <c r="K515" s="23">
        <f t="shared" si="242"/>
        <v>1809.9</v>
      </c>
      <c r="L515" s="12">
        <v>1796</v>
      </c>
    </row>
    <row r="516" spans="1:17" x14ac:dyDescent="0.3">
      <c r="B516" s="12" t="s">
        <v>87</v>
      </c>
      <c r="C516" s="12">
        <v>9</v>
      </c>
      <c r="D516" s="12">
        <v>0</v>
      </c>
      <c r="E516" s="12">
        <v>5</v>
      </c>
      <c r="F516" s="12">
        <f t="shared" si="239"/>
        <v>4</v>
      </c>
      <c r="G516" s="15">
        <f t="shared" si="240"/>
        <v>2.5</v>
      </c>
      <c r="H516" s="14">
        <f t="shared" si="241"/>
        <v>0.27777777777777779</v>
      </c>
      <c r="I516" s="12">
        <v>1661</v>
      </c>
      <c r="J516" s="12">
        <v>16445</v>
      </c>
      <c r="K516" s="23">
        <f t="shared" si="242"/>
        <v>1827.2222222222222</v>
      </c>
    </row>
    <row r="517" spans="1:17" x14ac:dyDescent="0.3">
      <c r="A517" s="12" t="s">
        <v>134</v>
      </c>
      <c r="B517" s="12" t="s">
        <v>4</v>
      </c>
      <c r="C517" s="12">
        <v>7</v>
      </c>
      <c r="D517" s="12">
        <v>0</v>
      </c>
      <c r="E517" s="12">
        <v>4</v>
      </c>
      <c r="F517" s="12">
        <f>C517-D517-E517</f>
        <v>3</v>
      </c>
      <c r="G517" s="13">
        <f>D517+E517/2</f>
        <v>2</v>
      </c>
      <c r="H517" s="14">
        <f>G517/C517</f>
        <v>0.2857142857142857</v>
      </c>
      <c r="I517" s="12">
        <v>1597</v>
      </c>
      <c r="J517" s="12">
        <v>12287</v>
      </c>
      <c r="K517" s="23">
        <f>J517/C517</f>
        <v>1755.2857142857142</v>
      </c>
      <c r="L517" s="12">
        <v>1720</v>
      </c>
    </row>
    <row r="518" spans="1:17" x14ac:dyDescent="0.3">
      <c r="B518" s="12" t="s">
        <v>87</v>
      </c>
      <c r="C518" s="12">
        <v>9</v>
      </c>
      <c r="D518" s="12">
        <v>0</v>
      </c>
      <c r="E518" s="12">
        <v>5</v>
      </c>
      <c r="F518" s="12">
        <f>C518-D518-E518</f>
        <v>4</v>
      </c>
      <c r="G518" s="15">
        <f>D518+E518/2</f>
        <v>2.5</v>
      </c>
      <c r="H518" s="14">
        <f>G518/C518</f>
        <v>0.27777777777777779</v>
      </c>
      <c r="I518" s="12">
        <v>1565</v>
      </c>
      <c r="J518" s="12">
        <v>15575</v>
      </c>
      <c r="K518" s="23">
        <f>J518/C518</f>
        <v>1730.5555555555557</v>
      </c>
    </row>
    <row r="519" spans="1:17" x14ac:dyDescent="0.3">
      <c r="A519" s="12" t="s">
        <v>141</v>
      </c>
      <c r="B519" s="12" t="s">
        <v>4</v>
      </c>
      <c r="C519" s="12">
        <v>1</v>
      </c>
      <c r="D519" s="12">
        <v>0</v>
      </c>
      <c r="E519" s="12">
        <v>1</v>
      </c>
      <c r="F519" s="12">
        <f t="shared" si="239"/>
        <v>0</v>
      </c>
      <c r="G519" s="13">
        <f t="shared" si="240"/>
        <v>0.5</v>
      </c>
      <c r="H519" s="14">
        <f t="shared" si="241"/>
        <v>0.5</v>
      </c>
      <c r="I519" s="12">
        <v>1778</v>
      </c>
      <c r="J519" s="12">
        <v>1778</v>
      </c>
      <c r="K519" s="23">
        <f>J519/C519</f>
        <v>1778</v>
      </c>
      <c r="L519" s="12">
        <v>1721</v>
      </c>
    </row>
    <row r="520" spans="1:17" x14ac:dyDescent="0.3">
      <c r="B520" s="12" t="s">
        <v>87</v>
      </c>
      <c r="C520" s="12">
        <v>10</v>
      </c>
      <c r="D520" s="12">
        <v>1</v>
      </c>
      <c r="E520" s="12">
        <v>6</v>
      </c>
      <c r="F520" s="12">
        <f t="shared" si="239"/>
        <v>3</v>
      </c>
      <c r="G520" s="15">
        <f t="shared" si="240"/>
        <v>4</v>
      </c>
      <c r="H520" s="14">
        <f t="shared" si="241"/>
        <v>0.4</v>
      </c>
      <c r="I520" s="12">
        <v>1571</v>
      </c>
      <c r="J520" s="12">
        <v>16433</v>
      </c>
      <c r="K520" s="23">
        <f t="shared" si="242"/>
        <v>1643.3</v>
      </c>
    </row>
    <row r="521" spans="1:17" x14ac:dyDescent="0.3">
      <c r="C521" s="13">
        <f>SUM(C465:C520)</f>
        <v>302</v>
      </c>
      <c r="D521" s="13">
        <f>SUM(D465:D520)</f>
        <v>52</v>
      </c>
      <c r="E521" s="13">
        <f>SUM(E465:E520)</f>
        <v>139</v>
      </c>
      <c r="F521" s="13">
        <f>SUM(F465:F520)</f>
        <v>111</v>
      </c>
      <c r="G521" s="13">
        <f>SUM(G465:G520)</f>
        <v>121.5</v>
      </c>
      <c r="H521" s="24">
        <f t="shared" si="241"/>
        <v>0.40231788079470199</v>
      </c>
      <c r="I521" s="13">
        <v>1778</v>
      </c>
      <c r="J521" s="13">
        <f>SUM(J465:J520)</f>
        <v>421361</v>
      </c>
      <c r="K521" s="25">
        <f>J521/SUM(C497:C520)</f>
        <v>1872.7155555555555</v>
      </c>
      <c r="P521" s="28"/>
      <c r="Q521" s="28"/>
    </row>
    <row r="522" spans="1:17" x14ac:dyDescent="0.3">
      <c r="C522" s="13"/>
      <c r="D522" s="13"/>
      <c r="E522" s="13"/>
      <c r="F522" s="13"/>
      <c r="G522" s="13"/>
      <c r="H522" s="24"/>
      <c r="I522" s="13"/>
      <c r="J522" s="13"/>
      <c r="K522" s="25"/>
    </row>
    <row r="523" spans="1:17" x14ac:dyDescent="0.3">
      <c r="A523" s="22" t="s">
        <v>108</v>
      </c>
    </row>
    <row r="524" spans="1:17" x14ac:dyDescent="0.3">
      <c r="C524" s="12" t="s">
        <v>74</v>
      </c>
      <c r="D524" s="12" t="s">
        <v>75</v>
      </c>
      <c r="E524" s="12" t="s">
        <v>76</v>
      </c>
      <c r="F524" s="12" t="s">
        <v>74</v>
      </c>
      <c r="G524" s="12" t="s">
        <v>0</v>
      </c>
      <c r="H524" s="12" t="s">
        <v>5</v>
      </c>
      <c r="I524" s="12" t="s">
        <v>78</v>
      </c>
      <c r="J524" s="12" t="s">
        <v>14</v>
      </c>
      <c r="K524" s="12" t="s">
        <v>1</v>
      </c>
      <c r="L524" s="12" t="s">
        <v>77</v>
      </c>
    </row>
    <row r="525" spans="1:17" x14ac:dyDescent="0.3">
      <c r="A525" s="30" t="s">
        <v>197</v>
      </c>
      <c r="B525" s="30" t="s">
        <v>2</v>
      </c>
      <c r="C525" s="30">
        <v>5</v>
      </c>
      <c r="D525" s="30">
        <v>2</v>
      </c>
      <c r="E525" s="30">
        <v>1</v>
      </c>
      <c r="F525" s="30">
        <f t="shared" ref="F525:F530" si="243">C525-D525-E525</f>
        <v>2</v>
      </c>
      <c r="G525" s="28">
        <f t="shared" ref="G525:G530" si="244">D525+E525/2</f>
        <v>2.5</v>
      </c>
      <c r="H525" s="37">
        <f>G525/C525</f>
        <v>0.5</v>
      </c>
      <c r="I525" s="30"/>
      <c r="J525" s="30"/>
      <c r="K525" s="38"/>
      <c r="L525" s="30"/>
    </row>
    <row r="526" spans="1:17" x14ac:dyDescent="0.3">
      <c r="A526" s="30"/>
      <c r="B526" s="30" t="s">
        <v>3</v>
      </c>
      <c r="C526" s="30">
        <v>4</v>
      </c>
      <c r="D526" s="30">
        <v>2</v>
      </c>
      <c r="E526" s="30">
        <v>2</v>
      </c>
      <c r="F526" s="30">
        <f t="shared" si="243"/>
        <v>0</v>
      </c>
      <c r="G526" s="28">
        <f t="shared" si="244"/>
        <v>3</v>
      </c>
      <c r="H526" s="37">
        <f>G526/C526</f>
        <v>0.75</v>
      </c>
      <c r="I526" s="30"/>
      <c r="J526" s="30"/>
      <c r="K526" s="38"/>
      <c r="L526" s="30"/>
    </row>
    <row r="527" spans="1:17" x14ac:dyDescent="0.3">
      <c r="A527" s="31" t="s">
        <v>194</v>
      </c>
      <c r="B527" s="31" t="s">
        <v>2</v>
      </c>
      <c r="C527" s="31">
        <v>1</v>
      </c>
      <c r="D527" s="31">
        <v>0</v>
      </c>
      <c r="E527" s="31">
        <v>1</v>
      </c>
      <c r="F527" s="31">
        <f t="shared" si="243"/>
        <v>0</v>
      </c>
      <c r="G527" s="32">
        <f t="shared" si="244"/>
        <v>0.5</v>
      </c>
      <c r="H527" s="33"/>
      <c r="I527" s="31"/>
      <c r="J527" s="31"/>
      <c r="K527" s="34"/>
      <c r="L527" s="31"/>
    </row>
    <row r="528" spans="1:17" x14ac:dyDescent="0.3">
      <c r="A528" s="31" t="s">
        <v>190</v>
      </c>
      <c r="B528" s="31" t="s">
        <v>2</v>
      </c>
      <c r="C528" s="31">
        <v>1</v>
      </c>
      <c r="D528" s="31">
        <v>0</v>
      </c>
      <c r="E528" s="31">
        <v>0</v>
      </c>
      <c r="F528" s="31">
        <f t="shared" si="243"/>
        <v>1</v>
      </c>
      <c r="G528" s="32">
        <f t="shared" si="244"/>
        <v>0</v>
      </c>
      <c r="H528" s="33"/>
      <c r="I528" s="31"/>
      <c r="J528" s="31"/>
      <c r="K528" s="34"/>
      <c r="L528" s="31"/>
    </row>
    <row r="529" spans="1:17" x14ac:dyDescent="0.3">
      <c r="A529" s="12" t="s">
        <v>183</v>
      </c>
      <c r="B529" s="12" t="s">
        <v>2</v>
      </c>
      <c r="C529" s="12">
        <v>6</v>
      </c>
      <c r="D529" s="12">
        <v>4</v>
      </c>
      <c r="E529" s="12">
        <v>2</v>
      </c>
      <c r="F529" s="12">
        <f t="shared" si="243"/>
        <v>0</v>
      </c>
      <c r="G529" s="13">
        <f t="shared" si="244"/>
        <v>5</v>
      </c>
      <c r="H529" s="14">
        <f>G529/C529</f>
        <v>0.83333333333333337</v>
      </c>
      <c r="K529" s="23"/>
    </row>
    <row r="530" spans="1:17" x14ac:dyDescent="0.3">
      <c r="A530" s="12" t="s">
        <v>105</v>
      </c>
      <c r="B530" s="12" t="s">
        <v>2</v>
      </c>
      <c r="C530" s="12">
        <v>4</v>
      </c>
      <c r="D530" s="12">
        <v>4</v>
      </c>
      <c r="E530" s="12">
        <v>0</v>
      </c>
      <c r="F530" s="12">
        <f t="shared" si="243"/>
        <v>0</v>
      </c>
      <c r="G530" s="13">
        <f t="shared" si="244"/>
        <v>4</v>
      </c>
      <c r="H530" s="14">
        <f>G530/C530</f>
        <v>1</v>
      </c>
      <c r="I530" s="12">
        <v>2147</v>
      </c>
      <c r="J530" s="12">
        <v>5386</v>
      </c>
      <c r="K530" s="23">
        <f>J530/C530</f>
        <v>1346.5</v>
      </c>
      <c r="L530" s="12">
        <v>1658</v>
      </c>
    </row>
    <row r="531" spans="1:17" x14ac:dyDescent="0.3">
      <c r="C531" s="13">
        <f>SUM(C525:C530)</f>
        <v>21</v>
      </c>
      <c r="D531" s="13">
        <f>SUM(D525:D530)</f>
        <v>12</v>
      </c>
      <c r="E531" s="13">
        <f>SUM(E525:E530)</f>
        <v>6</v>
      </c>
      <c r="F531" s="13">
        <f>SUM(F525:F530)</f>
        <v>3</v>
      </c>
      <c r="G531" s="13">
        <f>SUM(G525:G530)</f>
        <v>15</v>
      </c>
      <c r="H531" s="24">
        <f>G531/C531</f>
        <v>0.7142857142857143</v>
      </c>
      <c r="I531" s="13">
        <v>2147</v>
      </c>
      <c r="J531" s="13">
        <f>SUM(J525:J530)</f>
        <v>5386</v>
      </c>
      <c r="K531" s="25">
        <f>J531/C530</f>
        <v>1346.5</v>
      </c>
      <c r="P531" s="28"/>
      <c r="Q531" s="28"/>
    </row>
    <row r="532" spans="1:17" x14ac:dyDescent="0.3">
      <c r="C532" s="13"/>
      <c r="D532" s="13"/>
      <c r="E532" s="13"/>
      <c r="F532" s="13"/>
      <c r="G532" s="13"/>
      <c r="H532" s="24"/>
      <c r="I532" s="26"/>
      <c r="J532" s="13"/>
      <c r="K532" s="25"/>
    </row>
    <row r="533" spans="1:17" x14ac:dyDescent="0.3">
      <c r="A533" s="22" t="s">
        <v>44</v>
      </c>
      <c r="C533" s="13"/>
      <c r="D533" s="13"/>
      <c r="E533" s="13"/>
      <c r="F533" s="13"/>
      <c r="G533" s="13"/>
      <c r="H533" s="24"/>
      <c r="I533" s="26"/>
      <c r="J533" s="13"/>
      <c r="K533" s="25"/>
    </row>
    <row r="534" spans="1:17" x14ac:dyDescent="0.3">
      <c r="C534" s="12" t="s">
        <v>74</v>
      </c>
      <c r="D534" s="12" t="s">
        <v>75</v>
      </c>
      <c r="E534" s="12" t="s">
        <v>76</v>
      </c>
      <c r="F534" s="12" t="s">
        <v>74</v>
      </c>
      <c r="G534" s="12" t="s">
        <v>0</v>
      </c>
      <c r="H534" s="12" t="s">
        <v>5</v>
      </c>
      <c r="I534" s="12" t="s">
        <v>78</v>
      </c>
      <c r="J534" s="12" t="s">
        <v>14</v>
      </c>
      <c r="K534" s="12" t="s">
        <v>1</v>
      </c>
      <c r="L534" s="12" t="s">
        <v>77</v>
      </c>
    </row>
    <row r="535" spans="1:17" x14ac:dyDescent="0.3">
      <c r="A535" s="31" t="s">
        <v>274</v>
      </c>
      <c r="B535" s="31" t="s">
        <v>2</v>
      </c>
      <c r="C535" s="31">
        <v>1</v>
      </c>
      <c r="D535" s="31">
        <v>0</v>
      </c>
      <c r="E535" s="31">
        <v>1</v>
      </c>
      <c r="F535" s="31">
        <f t="shared" ref="F535:F558" si="245">C535-D535-E535</f>
        <v>0</v>
      </c>
      <c r="G535" s="32">
        <f t="shared" ref="G535:G558" si="246">D535+E535/2</f>
        <v>0.5</v>
      </c>
      <c r="H535" s="33"/>
      <c r="I535" s="31"/>
      <c r="J535" s="31"/>
      <c r="K535" s="34"/>
      <c r="L535" s="31"/>
    </row>
    <row r="536" spans="1:17" x14ac:dyDescent="0.3">
      <c r="A536" s="31" t="s">
        <v>219</v>
      </c>
      <c r="B536" s="31" t="s">
        <v>2</v>
      </c>
      <c r="C536" s="31">
        <v>1</v>
      </c>
      <c r="D536" s="31">
        <v>1</v>
      </c>
      <c r="E536" s="31">
        <v>0</v>
      </c>
      <c r="F536" s="31">
        <f t="shared" ref="F536" si="247">C536-D536-E536</f>
        <v>0</v>
      </c>
      <c r="G536" s="32">
        <f t="shared" ref="G536" si="248">D536+E536/2</f>
        <v>1</v>
      </c>
      <c r="H536" s="33"/>
      <c r="I536" s="31"/>
      <c r="J536" s="31"/>
      <c r="K536" s="34"/>
      <c r="L536" s="31"/>
    </row>
    <row r="537" spans="1:17" x14ac:dyDescent="0.3">
      <c r="A537" s="31" t="s">
        <v>214</v>
      </c>
      <c r="B537" s="31" t="s">
        <v>4</v>
      </c>
      <c r="C537" s="31">
        <v>1</v>
      </c>
      <c r="D537" s="31">
        <v>1</v>
      </c>
      <c r="E537" s="31">
        <v>0</v>
      </c>
      <c r="F537" s="31">
        <f t="shared" ref="F537" si="249">C537-D537-E537</f>
        <v>0</v>
      </c>
      <c r="G537" s="32">
        <f t="shared" ref="G537" si="250">D537+E537/2</f>
        <v>1</v>
      </c>
      <c r="H537" s="33"/>
      <c r="I537" s="31"/>
      <c r="J537" s="31"/>
      <c r="K537" s="34"/>
      <c r="L537" s="31"/>
    </row>
    <row r="538" spans="1:17" x14ac:dyDescent="0.3">
      <c r="A538" s="31" t="s">
        <v>212</v>
      </c>
      <c r="B538" s="31" t="s">
        <v>2</v>
      </c>
      <c r="C538" s="31">
        <v>1</v>
      </c>
      <c r="D538" s="31">
        <v>0</v>
      </c>
      <c r="E538" s="31">
        <v>0</v>
      </c>
      <c r="F538" s="31">
        <f t="shared" ref="F538" si="251">C538-D538-E538</f>
        <v>1</v>
      </c>
      <c r="G538" s="32">
        <f t="shared" ref="G538" si="252">D538+E538/2</f>
        <v>0</v>
      </c>
      <c r="H538" s="33"/>
      <c r="I538" s="31"/>
      <c r="J538" s="31"/>
      <c r="K538" s="34"/>
      <c r="L538" s="31"/>
    </row>
    <row r="539" spans="1:17" x14ac:dyDescent="0.3">
      <c r="A539" s="30" t="s">
        <v>204</v>
      </c>
      <c r="B539" s="30" t="s">
        <v>2</v>
      </c>
      <c r="C539" s="30">
        <v>7</v>
      </c>
      <c r="D539" s="30">
        <v>3</v>
      </c>
      <c r="E539" s="30">
        <v>1</v>
      </c>
      <c r="F539" s="30">
        <f t="shared" ref="F539" si="253">C539-D539-E539</f>
        <v>3</v>
      </c>
      <c r="G539" s="28">
        <f t="shared" ref="G539" si="254">D539+E539/2</f>
        <v>3.5</v>
      </c>
      <c r="H539" s="37">
        <f t="shared" ref="H539" si="255">G539/C539</f>
        <v>0.5</v>
      </c>
      <c r="I539" s="30"/>
      <c r="J539" s="30"/>
      <c r="K539" s="38"/>
      <c r="L539" s="30"/>
    </row>
    <row r="540" spans="1:17" x14ac:dyDescent="0.3">
      <c r="A540" s="31" t="s">
        <v>201</v>
      </c>
      <c r="B540" s="31" t="s">
        <v>2</v>
      </c>
      <c r="C540" s="31">
        <v>1</v>
      </c>
      <c r="D540" s="31">
        <v>0</v>
      </c>
      <c r="E540" s="31">
        <v>0</v>
      </c>
      <c r="F540" s="31">
        <f t="shared" ref="F540" si="256">C540-D540-E540</f>
        <v>1</v>
      </c>
      <c r="G540" s="32">
        <f t="shared" ref="G540" si="257">D540+E540/2</f>
        <v>0</v>
      </c>
      <c r="H540" s="33"/>
      <c r="I540" s="31"/>
      <c r="J540" s="31"/>
      <c r="K540" s="34"/>
      <c r="L540" s="31"/>
    </row>
    <row r="541" spans="1:17" x14ac:dyDescent="0.3">
      <c r="A541" s="31" t="s">
        <v>200</v>
      </c>
      <c r="B541" s="31" t="s">
        <v>2</v>
      </c>
      <c r="C541" s="31">
        <v>1</v>
      </c>
      <c r="D541" s="31">
        <v>1</v>
      </c>
      <c r="E541" s="31">
        <v>0</v>
      </c>
      <c r="F541" s="31">
        <f t="shared" ref="F541" si="258">C541-D541-E541</f>
        <v>0</v>
      </c>
      <c r="G541" s="32">
        <f t="shared" ref="G541" si="259">D541+E541/2</f>
        <v>1</v>
      </c>
      <c r="H541" s="33"/>
      <c r="I541" s="31"/>
      <c r="J541" s="31"/>
      <c r="K541" s="34"/>
      <c r="L541" s="31"/>
    </row>
    <row r="542" spans="1:17" x14ac:dyDescent="0.3">
      <c r="A542" s="30" t="s">
        <v>197</v>
      </c>
      <c r="B542" s="30" t="s">
        <v>2</v>
      </c>
      <c r="C542" s="30">
        <v>7</v>
      </c>
      <c r="D542" s="30">
        <v>4</v>
      </c>
      <c r="E542" s="30">
        <v>2</v>
      </c>
      <c r="F542" s="30">
        <f t="shared" ref="F542" si="260">C542-D542-E542</f>
        <v>1</v>
      </c>
      <c r="G542" s="28">
        <f t="shared" ref="G542" si="261">D542+E542/2</f>
        <v>5</v>
      </c>
      <c r="H542" s="14">
        <f t="shared" ref="H542" si="262">G542/C542</f>
        <v>0.7142857142857143</v>
      </c>
      <c r="I542" s="31"/>
      <c r="J542" s="31"/>
      <c r="K542" s="34"/>
      <c r="L542" s="31"/>
    </row>
    <row r="543" spans="1:17" x14ac:dyDescent="0.3">
      <c r="A543" s="30"/>
      <c r="B543" s="30" t="s">
        <v>3</v>
      </c>
      <c r="C543" s="30">
        <v>7</v>
      </c>
      <c r="D543" s="30">
        <v>2</v>
      </c>
      <c r="E543" s="30">
        <v>2</v>
      </c>
      <c r="F543" s="30">
        <f t="shared" ref="F543" si="263">C543-D543-E543</f>
        <v>3</v>
      </c>
      <c r="G543" s="28">
        <f t="shared" ref="G543" si="264">D543+E543/2</f>
        <v>3</v>
      </c>
      <c r="H543" s="14">
        <f t="shared" ref="H543" si="265">G543/C543</f>
        <v>0.42857142857142855</v>
      </c>
      <c r="I543" s="31"/>
      <c r="J543" s="31"/>
      <c r="K543" s="34"/>
      <c r="L543" s="31"/>
    </row>
    <row r="544" spans="1:17" x14ac:dyDescent="0.3">
      <c r="A544" s="31" t="s">
        <v>194</v>
      </c>
      <c r="B544" s="31" t="s">
        <v>2</v>
      </c>
      <c r="C544" s="31">
        <v>1</v>
      </c>
      <c r="D544" s="31">
        <v>1</v>
      </c>
      <c r="E544" s="31">
        <v>0</v>
      </c>
      <c r="F544" s="31">
        <f t="shared" ref="F544" si="266">C544-D544-E544</f>
        <v>0</v>
      </c>
      <c r="G544" s="32">
        <f t="shared" ref="G544" si="267">D544+E544/2</f>
        <v>1</v>
      </c>
      <c r="H544" s="33"/>
      <c r="I544" s="31"/>
      <c r="J544" s="31"/>
      <c r="K544" s="34"/>
      <c r="L544" s="31"/>
    </row>
    <row r="545" spans="1:17" x14ac:dyDescent="0.3">
      <c r="A545" s="31" t="s">
        <v>193</v>
      </c>
      <c r="B545" s="31" t="s">
        <v>2</v>
      </c>
      <c r="C545" s="31">
        <v>1</v>
      </c>
      <c r="D545" s="31">
        <v>0</v>
      </c>
      <c r="E545" s="31">
        <v>0</v>
      </c>
      <c r="F545" s="31">
        <f t="shared" ref="F545" si="268">C545-D545-E545</f>
        <v>1</v>
      </c>
      <c r="G545" s="32">
        <f t="shared" ref="G545" si="269">D545+E545/2</f>
        <v>0</v>
      </c>
      <c r="H545" s="33"/>
      <c r="I545" s="31"/>
      <c r="J545" s="31"/>
      <c r="K545" s="34"/>
      <c r="L545" s="31"/>
    </row>
    <row r="546" spans="1:17" x14ac:dyDescent="0.3">
      <c r="A546" s="31"/>
      <c r="B546" s="31" t="s">
        <v>3</v>
      </c>
      <c r="C546" s="31">
        <v>2</v>
      </c>
      <c r="D546" s="31">
        <v>1</v>
      </c>
      <c r="E546" s="31">
        <v>1</v>
      </c>
      <c r="F546" s="31">
        <f t="shared" ref="F546" si="270">C546-D546-E546</f>
        <v>0</v>
      </c>
      <c r="G546" s="32">
        <f t="shared" ref="G546" si="271">D546+E546/2</f>
        <v>1.5</v>
      </c>
      <c r="H546" s="33"/>
      <c r="I546" s="31"/>
      <c r="J546" s="31"/>
      <c r="K546" s="34"/>
      <c r="L546" s="31"/>
    </row>
    <row r="547" spans="1:17" x14ac:dyDescent="0.3">
      <c r="A547" s="31" t="s">
        <v>190</v>
      </c>
      <c r="B547" s="31" t="s">
        <v>2</v>
      </c>
      <c r="C547" s="31">
        <v>2</v>
      </c>
      <c r="D547" s="31">
        <v>1</v>
      </c>
      <c r="E547" s="31">
        <v>1</v>
      </c>
      <c r="F547" s="31">
        <f t="shared" ref="F547" si="272">C547-D547-E547</f>
        <v>0</v>
      </c>
      <c r="G547" s="32">
        <f t="shared" ref="G547" si="273">D547+E547/2</f>
        <v>1.5</v>
      </c>
      <c r="H547" s="33"/>
      <c r="I547" s="31"/>
      <c r="J547" s="31"/>
      <c r="K547" s="34"/>
      <c r="L547" s="31"/>
    </row>
    <row r="548" spans="1:17" x14ac:dyDescent="0.3">
      <c r="A548" s="12" t="s">
        <v>6</v>
      </c>
      <c r="B548" s="12" t="s">
        <v>2</v>
      </c>
      <c r="C548" s="12">
        <v>11</v>
      </c>
      <c r="D548" s="12">
        <v>5</v>
      </c>
      <c r="E548" s="12">
        <v>1</v>
      </c>
      <c r="F548" s="12">
        <f t="shared" ref="F548" si="274">C548-D548-E548</f>
        <v>5</v>
      </c>
      <c r="G548" s="13">
        <f t="shared" ref="G548" si="275">D548+E548/2</f>
        <v>5.5</v>
      </c>
      <c r="H548" s="14">
        <f t="shared" ref="H548" si="276">G548/C548</f>
        <v>0.5</v>
      </c>
      <c r="I548" s="12">
        <v>1748</v>
      </c>
      <c r="J548" s="12">
        <v>19232</v>
      </c>
      <c r="K548" s="23">
        <f t="shared" ref="K548" si="277">J548/C548</f>
        <v>1748.3636363636363</v>
      </c>
      <c r="L548" s="12">
        <v>1740</v>
      </c>
    </row>
    <row r="549" spans="1:17" x14ac:dyDescent="0.3">
      <c r="B549" s="12" t="s">
        <v>70</v>
      </c>
      <c r="C549" s="12">
        <v>11</v>
      </c>
      <c r="D549" s="12">
        <v>5</v>
      </c>
      <c r="E549" s="12">
        <v>1</v>
      </c>
      <c r="F549" s="12">
        <f>C549-D549-E549</f>
        <v>5</v>
      </c>
      <c r="G549" s="13">
        <f t="shared" si="246"/>
        <v>5.5</v>
      </c>
      <c r="H549" s="14">
        <f t="shared" ref="H549:H559" si="278">G549/C549</f>
        <v>0.5</v>
      </c>
      <c r="I549" s="12">
        <v>1660</v>
      </c>
      <c r="J549" s="12">
        <v>18260</v>
      </c>
      <c r="K549" s="23">
        <f t="shared" ref="K549:K558" si="279">J549/C549</f>
        <v>1660</v>
      </c>
    </row>
    <row r="550" spans="1:17" x14ac:dyDescent="0.3">
      <c r="A550" s="12" t="s">
        <v>7</v>
      </c>
      <c r="B550" s="12" t="s">
        <v>2</v>
      </c>
      <c r="C550" s="12">
        <v>9</v>
      </c>
      <c r="D550" s="12">
        <v>5</v>
      </c>
      <c r="E550" s="12">
        <v>1</v>
      </c>
      <c r="F550" s="12">
        <f t="shared" si="245"/>
        <v>3</v>
      </c>
      <c r="G550" s="13">
        <f t="shared" si="246"/>
        <v>5.5</v>
      </c>
      <c r="H550" s="14">
        <f t="shared" si="278"/>
        <v>0.61111111111111116</v>
      </c>
      <c r="I550" s="12">
        <v>1872</v>
      </c>
      <c r="J550" s="12">
        <v>16128</v>
      </c>
      <c r="K550" s="23">
        <f t="shared" si="279"/>
        <v>1792</v>
      </c>
      <c r="L550" s="12">
        <v>1738</v>
      </c>
    </row>
    <row r="551" spans="1:17" x14ac:dyDescent="0.3">
      <c r="B551" s="12" t="s">
        <v>70</v>
      </c>
      <c r="C551" s="12">
        <v>11</v>
      </c>
      <c r="D551" s="12">
        <v>6</v>
      </c>
      <c r="E551" s="12">
        <v>2</v>
      </c>
      <c r="F551" s="12">
        <f t="shared" si="245"/>
        <v>3</v>
      </c>
      <c r="G551" s="13">
        <f t="shared" si="246"/>
        <v>7</v>
      </c>
      <c r="H551" s="14">
        <f t="shared" si="278"/>
        <v>0.63636363636363635</v>
      </c>
      <c r="I551" s="12">
        <v>1712</v>
      </c>
      <c r="J551" s="12">
        <v>17715</v>
      </c>
      <c r="K551" s="23">
        <f t="shared" si="279"/>
        <v>1610.4545454545455</v>
      </c>
    </row>
    <row r="552" spans="1:17" x14ac:dyDescent="0.3">
      <c r="A552" s="12" t="s">
        <v>8</v>
      </c>
      <c r="B552" s="12" t="s">
        <v>70</v>
      </c>
      <c r="C552" s="12">
        <v>11</v>
      </c>
      <c r="D552" s="12">
        <v>7</v>
      </c>
      <c r="E552" s="12">
        <v>1</v>
      </c>
      <c r="F552" s="12">
        <f t="shared" si="245"/>
        <v>3</v>
      </c>
      <c r="G552" s="13">
        <f t="shared" si="246"/>
        <v>7.5</v>
      </c>
      <c r="H552" s="14">
        <f t="shared" si="278"/>
        <v>0.68181818181818177</v>
      </c>
      <c r="I552" s="12">
        <v>1837</v>
      </c>
      <c r="J552" s="12">
        <v>18745</v>
      </c>
      <c r="K552" s="23">
        <f t="shared" si="279"/>
        <v>1704.090909090909</v>
      </c>
      <c r="L552" s="12">
        <v>1760</v>
      </c>
    </row>
    <row r="553" spans="1:17" x14ac:dyDescent="0.3">
      <c r="A553" s="12" t="s">
        <v>9</v>
      </c>
      <c r="B553" s="12" t="s">
        <v>4</v>
      </c>
      <c r="C553" s="12">
        <v>9</v>
      </c>
      <c r="D553" s="12">
        <v>4</v>
      </c>
      <c r="E553" s="12">
        <v>2</v>
      </c>
      <c r="F553" s="12">
        <f t="shared" si="245"/>
        <v>3</v>
      </c>
      <c r="G553" s="13">
        <f t="shared" si="246"/>
        <v>5</v>
      </c>
      <c r="H553" s="14">
        <f t="shared" si="278"/>
        <v>0.55555555555555558</v>
      </c>
      <c r="I553" s="12">
        <v>1635</v>
      </c>
      <c r="J553" s="12">
        <v>14326</v>
      </c>
      <c r="K553" s="23">
        <f t="shared" si="279"/>
        <v>1591.7777777777778</v>
      </c>
      <c r="L553" s="12">
        <v>1791</v>
      </c>
    </row>
    <row r="554" spans="1:17" x14ac:dyDescent="0.3">
      <c r="B554" s="12" t="s">
        <v>2</v>
      </c>
      <c r="C554" s="12">
        <v>9</v>
      </c>
      <c r="D554" s="12">
        <v>3</v>
      </c>
      <c r="E554" s="12">
        <v>1</v>
      </c>
      <c r="F554" s="12">
        <f t="shared" si="245"/>
        <v>5</v>
      </c>
      <c r="G554" s="13">
        <f t="shared" si="246"/>
        <v>3.5</v>
      </c>
      <c r="H554" s="14">
        <f t="shared" si="278"/>
        <v>0.3888888888888889</v>
      </c>
      <c r="I554" s="12">
        <v>1661</v>
      </c>
      <c r="J554" s="12">
        <v>15669</v>
      </c>
      <c r="K554" s="23">
        <f t="shared" si="279"/>
        <v>1741</v>
      </c>
    </row>
    <row r="555" spans="1:17" x14ac:dyDescent="0.3">
      <c r="A555" s="12" t="s">
        <v>10</v>
      </c>
      <c r="B555" s="12" t="s">
        <v>4</v>
      </c>
      <c r="C555" s="12">
        <v>11</v>
      </c>
      <c r="D555" s="12">
        <v>3</v>
      </c>
      <c r="E555" s="12">
        <v>4</v>
      </c>
      <c r="F555" s="12">
        <f t="shared" si="245"/>
        <v>4</v>
      </c>
      <c r="G555" s="13">
        <f t="shared" si="246"/>
        <v>5</v>
      </c>
      <c r="H555" s="14">
        <f t="shared" si="278"/>
        <v>0.45454545454545453</v>
      </c>
      <c r="I555" s="12">
        <v>1827</v>
      </c>
      <c r="J555" s="12">
        <v>20491</v>
      </c>
      <c r="K555" s="23">
        <f t="shared" si="279"/>
        <v>1862.8181818181818</v>
      </c>
      <c r="L555" s="12">
        <v>1716</v>
      </c>
    </row>
    <row r="556" spans="1:17" x14ac:dyDescent="0.3">
      <c r="B556" s="12" t="s">
        <v>2</v>
      </c>
      <c r="C556" s="12">
        <v>11</v>
      </c>
      <c r="D556" s="12">
        <v>7</v>
      </c>
      <c r="E556" s="12">
        <v>1</v>
      </c>
      <c r="F556" s="12">
        <f t="shared" si="245"/>
        <v>3</v>
      </c>
      <c r="G556" s="13">
        <f t="shared" si="246"/>
        <v>7.5</v>
      </c>
      <c r="H556" s="14">
        <f t="shared" si="278"/>
        <v>0.68181818181818177</v>
      </c>
      <c r="I556" s="12">
        <v>1763</v>
      </c>
      <c r="J556" s="12">
        <v>17925</v>
      </c>
      <c r="K556" s="23">
        <f t="shared" si="279"/>
        <v>1629.5454545454545</v>
      </c>
    </row>
    <row r="557" spans="1:17" x14ac:dyDescent="0.3">
      <c r="A557" s="12" t="s">
        <v>11</v>
      </c>
      <c r="B557" s="12" t="s">
        <v>4</v>
      </c>
      <c r="C557" s="12">
        <v>10</v>
      </c>
      <c r="D557" s="12">
        <v>3</v>
      </c>
      <c r="E557" s="12">
        <v>2</v>
      </c>
      <c r="F557" s="12">
        <f t="shared" si="245"/>
        <v>5</v>
      </c>
      <c r="G557" s="13">
        <f t="shared" si="246"/>
        <v>4</v>
      </c>
      <c r="H557" s="14">
        <f t="shared" si="278"/>
        <v>0.4</v>
      </c>
      <c r="I557" s="12">
        <v>1778</v>
      </c>
      <c r="J557" s="12">
        <v>18501</v>
      </c>
      <c r="K557" s="23">
        <f t="shared" si="279"/>
        <v>1850.1</v>
      </c>
      <c r="L557" s="12">
        <v>1752</v>
      </c>
    </row>
    <row r="558" spans="1:17" x14ac:dyDescent="0.3">
      <c r="B558" s="12" t="s">
        <v>2</v>
      </c>
      <c r="C558" s="12">
        <v>11</v>
      </c>
      <c r="D558" s="12">
        <v>2</v>
      </c>
      <c r="E558" s="12">
        <v>4</v>
      </c>
      <c r="F558" s="12">
        <f t="shared" si="245"/>
        <v>5</v>
      </c>
      <c r="G558" s="13">
        <f t="shared" si="246"/>
        <v>4</v>
      </c>
      <c r="H558" s="14">
        <f t="shared" si="278"/>
        <v>0.36363636363636365</v>
      </c>
      <c r="I558" s="12">
        <v>1666</v>
      </c>
      <c r="J558" s="12">
        <v>19453</v>
      </c>
      <c r="K558" s="23">
        <f t="shared" si="279"/>
        <v>1768.4545454545455</v>
      </c>
    </row>
    <row r="559" spans="1:17" x14ac:dyDescent="0.3">
      <c r="C559" s="13">
        <f>SUM(C535:C558)</f>
        <v>147</v>
      </c>
      <c r="D559" s="13">
        <f>SUM(D535:D558)</f>
        <v>65</v>
      </c>
      <c r="E559" s="13">
        <f>SUM(E535:E558)</f>
        <v>28</v>
      </c>
      <c r="F559" s="13">
        <f>SUM(F535:F558)</f>
        <v>54</v>
      </c>
      <c r="G559" s="13">
        <f>SUM(G535:G558)</f>
        <v>79</v>
      </c>
      <c r="H559" s="24">
        <f t="shared" si="278"/>
        <v>0.5374149659863946</v>
      </c>
      <c r="I559" s="26">
        <v>1754</v>
      </c>
      <c r="J559" s="13">
        <f>SUM(J535:J558)</f>
        <v>196445</v>
      </c>
      <c r="K559" s="25">
        <f>J559/SUM(C548:C558)</f>
        <v>1723.2017543859649</v>
      </c>
      <c r="P559" s="28"/>
      <c r="Q559" s="28"/>
    </row>
    <row r="560" spans="1:17" x14ac:dyDescent="0.3">
      <c r="C560" s="13"/>
      <c r="D560" s="13"/>
      <c r="E560" s="13"/>
      <c r="F560" s="13"/>
      <c r="G560" s="13"/>
      <c r="H560" s="24"/>
      <c r="I560" s="26"/>
      <c r="J560" s="13"/>
      <c r="K560" s="25"/>
    </row>
    <row r="561" spans="1:12" x14ac:dyDescent="0.3">
      <c r="A561" s="22" t="s">
        <v>46</v>
      </c>
      <c r="C561" s="13"/>
      <c r="D561" s="13"/>
      <c r="E561" s="13"/>
      <c r="F561" s="13"/>
      <c r="G561" s="13"/>
      <c r="H561" s="24"/>
      <c r="I561" s="26"/>
      <c r="J561" s="13"/>
      <c r="K561" s="25"/>
    </row>
    <row r="562" spans="1:12" x14ac:dyDescent="0.3">
      <c r="C562" s="12" t="s">
        <v>74</v>
      </c>
      <c r="D562" s="12" t="s">
        <v>75</v>
      </c>
      <c r="E562" s="12" t="s">
        <v>76</v>
      </c>
      <c r="F562" s="12" t="s">
        <v>74</v>
      </c>
      <c r="G562" s="12" t="s">
        <v>0</v>
      </c>
      <c r="H562" s="12" t="s">
        <v>5</v>
      </c>
      <c r="I562" s="12" t="s">
        <v>78</v>
      </c>
      <c r="J562" s="12" t="s">
        <v>14</v>
      </c>
      <c r="K562" s="12" t="s">
        <v>1</v>
      </c>
      <c r="L562" s="12" t="s">
        <v>77</v>
      </c>
    </row>
    <row r="563" spans="1:12" x14ac:dyDescent="0.3">
      <c r="A563" s="12" t="s">
        <v>6</v>
      </c>
      <c r="B563" s="12" t="s">
        <v>2</v>
      </c>
      <c r="C563" s="12">
        <v>2</v>
      </c>
      <c r="D563" s="12">
        <v>0</v>
      </c>
      <c r="E563" s="12">
        <v>0</v>
      </c>
      <c r="F563" s="12">
        <f t="shared" ref="F563:F576" si="280">C563-D563-E563</f>
        <v>2</v>
      </c>
      <c r="G563" s="13">
        <f t="shared" ref="G563:G576" si="281">D563+E563/2</f>
        <v>0</v>
      </c>
      <c r="H563" s="14">
        <f t="shared" ref="H563:H576" si="282">G563/C563</f>
        <v>0</v>
      </c>
      <c r="J563" s="12">
        <v>2874</v>
      </c>
      <c r="K563" s="23">
        <f t="shared" ref="K563:K576" si="283">J563/C563</f>
        <v>1437</v>
      </c>
      <c r="L563" s="12" t="s">
        <v>37</v>
      </c>
    </row>
    <row r="564" spans="1:12" x14ac:dyDescent="0.3">
      <c r="A564" s="12" t="s">
        <v>7</v>
      </c>
      <c r="B564" s="12" t="s">
        <v>2</v>
      </c>
      <c r="C564" s="12">
        <v>5</v>
      </c>
      <c r="D564" s="12">
        <v>2</v>
      </c>
      <c r="E564" s="12">
        <v>2</v>
      </c>
      <c r="F564" s="12">
        <f t="shared" si="280"/>
        <v>1</v>
      </c>
      <c r="G564" s="13">
        <f t="shared" si="281"/>
        <v>3</v>
      </c>
      <c r="H564" s="14">
        <f t="shared" si="282"/>
        <v>0.6</v>
      </c>
      <c r="I564" s="12">
        <v>1366</v>
      </c>
      <c r="J564" s="12">
        <v>6472</v>
      </c>
      <c r="K564" s="23">
        <f t="shared" si="283"/>
        <v>1294.4000000000001</v>
      </c>
      <c r="L564" s="12" t="s">
        <v>37</v>
      </c>
    </row>
    <row r="565" spans="1:12" x14ac:dyDescent="0.3">
      <c r="A565" s="12" t="s">
        <v>8</v>
      </c>
      <c r="B565" s="12" t="s">
        <v>4</v>
      </c>
      <c r="C565" s="12">
        <v>10</v>
      </c>
      <c r="D565" s="12">
        <v>2</v>
      </c>
      <c r="E565" s="12">
        <v>4</v>
      </c>
      <c r="F565" s="12">
        <f t="shared" si="280"/>
        <v>4</v>
      </c>
      <c r="G565" s="13">
        <f t="shared" si="281"/>
        <v>4</v>
      </c>
      <c r="H565" s="14">
        <f t="shared" si="282"/>
        <v>0.4</v>
      </c>
      <c r="I565" s="12">
        <v>1458</v>
      </c>
      <c r="J565" s="12">
        <v>15299</v>
      </c>
      <c r="K565" s="23">
        <f t="shared" si="283"/>
        <v>1529.9</v>
      </c>
      <c r="L565" s="12">
        <v>1400</v>
      </c>
    </row>
    <row r="566" spans="1:12" x14ac:dyDescent="0.3">
      <c r="B566" s="12" t="s">
        <v>3</v>
      </c>
      <c r="C566" s="12">
        <v>10</v>
      </c>
      <c r="D566" s="12">
        <v>4</v>
      </c>
      <c r="E566" s="12">
        <v>2</v>
      </c>
      <c r="F566" s="12">
        <f t="shared" si="280"/>
        <v>4</v>
      </c>
      <c r="G566" s="13">
        <f t="shared" si="281"/>
        <v>5</v>
      </c>
      <c r="H566" s="14">
        <f t="shared" si="282"/>
        <v>0.5</v>
      </c>
      <c r="I566" s="12">
        <v>1611</v>
      </c>
      <c r="J566" s="12">
        <v>16112</v>
      </c>
      <c r="K566" s="23">
        <f t="shared" si="283"/>
        <v>1611.2</v>
      </c>
    </row>
    <row r="567" spans="1:12" x14ac:dyDescent="0.3">
      <c r="A567" s="12" t="s">
        <v>9</v>
      </c>
      <c r="B567" s="12" t="s">
        <v>4</v>
      </c>
      <c r="C567" s="12">
        <v>2</v>
      </c>
      <c r="D567" s="12">
        <v>1</v>
      </c>
      <c r="E567" s="12">
        <v>0</v>
      </c>
      <c r="F567" s="12">
        <f t="shared" si="280"/>
        <v>1</v>
      </c>
      <c r="G567" s="13">
        <f t="shared" si="281"/>
        <v>1</v>
      </c>
      <c r="H567" s="14">
        <f t="shared" si="282"/>
        <v>0.5</v>
      </c>
      <c r="I567" s="12">
        <v>1509</v>
      </c>
      <c r="J567" s="12">
        <v>3017</v>
      </c>
      <c r="K567" s="23">
        <f t="shared" si="283"/>
        <v>1508.5</v>
      </c>
      <c r="L567" s="12">
        <v>1544</v>
      </c>
    </row>
    <row r="568" spans="1:12" x14ac:dyDescent="0.3">
      <c r="B568" s="12" t="s">
        <v>3</v>
      </c>
      <c r="C568" s="12">
        <v>8</v>
      </c>
      <c r="D568" s="12">
        <v>3</v>
      </c>
      <c r="E568" s="12">
        <v>4</v>
      </c>
      <c r="F568" s="12">
        <f t="shared" si="280"/>
        <v>1</v>
      </c>
      <c r="G568" s="13">
        <f t="shared" si="281"/>
        <v>5</v>
      </c>
      <c r="H568" s="14">
        <f t="shared" si="282"/>
        <v>0.625</v>
      </c>
      <c r="I568" s="12">
        <v>1636</v>
      </c>
      <c r="J568" s="12">
        <v>12328</v>
      </c>
      <c r="K568" s="23">
        <f t="shared" si="283"/>
        <v>1541</v>
      </c>
    </row>
    <row r="569" spans="1:12" x14ac:dyDescent="0.3">
      <c r="A569" s="12" t="s">
        <v>10</v>
      </c>
      <c r="B569" s="12" t="s">
        <v>4</v>
      </c>
      <c r="C569" s="12">
        <v>2</v>
      </c>
      <c r="D569" s="12">
        <v>1</v>
      </c>
      <c r="E569" s="12">
        <v>0</v>
      </c>
      <c r="F569" s="12">
        <f t="shared" si="280"/>
        <v>1</v>
      </c>
      <c r="G569" s="13">
        <f t="shared" si="281"/>
        <v>1</v>
      </c>
      <c r="H569" s="14">
        <f t="shared" si="282"/>
        <v>0.5</v>
      </c>
      <c r="I569" s="12">
        <v>1688</v>
      </c>
      <c r="J569" s="12">
        <v>3375</v>
      </c>
      <c r="K569" s="23">
        <f t="shared" si="283"/>
        <v>1687.5</v>
      </c>
      <c r="L569" s="12">
        <v>1670</v>
      </c>
    </row>
    <row r="570" spans="1:12" x14ac:dyDescent="0.3">
      <c r="B570" s="12" t="s">
        <v>2</v>
      </c>
      <c r="C570" s="12">
        <v>11</v>
      </c>
      <c r="D570" s="12">
        <v>3</v>
      </c>
      <c r="E570" s="12">
        <v>2</v>
      </c>
      <c r="F570" s="12">
        <f t="shared" si="280"/>
        <v>6</v>
      </c>
      <c r="G570" s="13">
        <f t="shared" si="281"/>
        <v>4</v>
      </c>
      <c r="H570" s="14">
        <f t="shared" si="282"/>
        <v>0.36363636363636365</v>
      </c>
      <c r="I570" s="12">
        <v>1632</v>
      </c>
      <c r="J570" s="12">
        <v>19070</v>
      </c>
      <c r="K570" s="23">
        <f t="shared" si="283"/>
        <v>1733.6363636363637</v>
      </c>
    </row>
    <row r="571" spans="1:12" x14ac:dyDescent="0.3">
      <c r="A571" s="12" t="s">
        <v>11</v>
      </c>
      <c r="B571" s="12" t="s">
        <v>4</v>
      </c>
      <c r="C571" s="12">
        <v>4</v>
      </c>
      <c r="D571" s="12">
        <v>1</v>
      </c>
      <c r="E571" s="12">
        <v>1</v>
      </c>
      <c r="F571" s="12">
        <f t="shared" si="280"/>
        <v>2</v>
      </c>
      <c r="G571" s="13">
        <f t="shared" si="281"/>
        <v>1.5</v>
      </c>
      <c r="H571" s="14">
        <f t="shared" si="282"/>
        <v>0.375</v>
      </c>
      <c r="I571" s="12">
        <v>1833</v>
      </c>
      <c r="J571" s="12">
        <v>7678</v>
      </c>
      <c r="K571" s="23">
        <f t="shared" si="283"/>
        <v>1919.5</v>
      </c>
      <c r="L571" s="12">
        <v>1633</v>
      </c>
    </row>
    <row r="572" spans="1:12" x14ac:dyDescent="0.3">
      <c r="B572" s="12" t="s">
        <v>2</v>
      </c>
      <c r="C572" s="12">
        <v>11</v>
      </c>
      <c r="D572" s="12">
        <v>7</v>
      </c>
      <c r="E572" s="12">
        <v>4</v>
      </c>
      <c r="F572" s="12">
        <f t="shared" si="280"/>
        <v>0</v>
      </c>
      <c r="G572" s="13">
        <f t="shared" si="281"/>
        <v>9</v>
      </c>
      <c r="H572" s="14">
        <f t="shared" si="282"/>
        <v>0.81818181818181823</v>
      </c>
      <c r="I572" s="12">
        <v>1961</v>
      </c>
      <c r="J572" s="12">
        <v>18686</v>
      </c>
      <c r="K572" s="23">
        <f t="shared" si="283"/>
        <v>1698.7272727272727</v>
      </c>
    </row>
    <row r="573" spans="1:12" x14ac:dyDescent="0.3">
      <c r="A573" s="12" t="s">
        <v>12</v>
      </c>
      <c r="B573" s="12" t="s">
        <v>4</v>
      </c>
      <c r="C573" s="12">
        <v>11</v>
      </c>
      <c r="D573" s="12">
        <v>5</v>
      </c>
      <c r="E573" s="12">
        <v>2</v>
      </c>
      <c r="F573" s="12">
        <f t="shared" si="280"/>
        <v>4</v>
      </c>
      <c r="G573" s="13">
        <f t="shared" si="281"/>
        <v>6</v>
      </c>
      <c r="H573" s="14">
        <f t="shared" si="282"/>
        <v>0.54545454545454541</v>
      </c>
      <c r="I573" s="12">
        <v>2005</v>
      </c>
      <c r="J573" s="12">
        <v>21661</v>
      </c>
      <c r="K573" s="23">
        <f t="shared" si="283"/>
        <v>1969.1818181818182</v>
      </c>
      <c r="L573" s="12">
        <v>1877</v>
      </c>
    </row>
    <row r="574" spans="1:12" x14ac:dyDescent="0.3">
      <c r="B574" s="12" t="s">
        <v>2</v>
      </c>
      <c r="C574" s="12">
        <v>9</v>
      </c>
      <c r="D574" s="12">
        <v>3</v>
      </c>
      <c r="E574" s="12">
        <v>2</v>
      </c>
      <c r="F574" s="12">
        <f t="shared" si="280"/>
        <v>4</v>
      </c>
      <c r="G574" s="13">
        <f t="shared" si="281"/>
        <v>4</v>
      </c>
      <c r="H574" s="14">
        <f t="shared" si="282"/>
        <v>0.44444444444444442</v>
      </c>
      <c r="I574" s="12">
        <v>1881</v>
      </c>
      <c r="J574" s="12">
        <v>17314</v>
      </c>
      <c r="K574" s="23">
        <f t="shared" si="283"/>
        <v>1923.7777777777778</v>
      </c>
    </row>
    <row r="575" spans="1:12" x14ac:dyDescent="0.3">
      <c r="A575" s="12" t="s">
        <v>13</v>
      </c>
      <c r="B575" s="12" t="s">
        <v>45</v>
      </c>
      <c r="C575" s="12">
        <v>7</v>
      </c>
      <c r="D575" s="12">
        <v>3</v>
      </c>
      <c r="E575" s="12">
        <v>3</v>
      </c>
      <c r="F575" s="12">
        <f t="shared" si="280"/>
        <v>1</v>
      </c>
      <c r="G575" s="13">
        <f t="shared" si="281"/>
        <v>4.5</v>
      </c>
      <c r="H575" s="14">
        <f t="shared" si="282"/>
        <v>0.6428571428571429</v>
      </c>
      <c r="I575" s="12">
        <v>2149</v>
      </c>
      <c r="J575" s="12">
        <v>14329</v>
      </c>
      <c r="K575" s="23">
        <f t="shared" si="283"/>
        <v>2047</v>
      </c>
      <c r="L575" s="12">
        <v>1886</v>
      </c>
    </row>
    <row r="576" spans="1:12" x14ac:dyDescent="0.3">
      <c r="B576" s="12" t="s">
        <v>4</v>
      </c>
      <c r="C576" s="12">
        <v>9</v>
      </c>
      <c r="D576" s="12">
        <v>4</v>
      </c>
      <c r="E576" s="12">
        <v>2</v>
      </c>
      <c r="F576" s="12">
        <f t="shared" si="280"/>
        <v>3</v>
      </c>
      <c r="G576" s="13">
        <f t="shared" si="281"/>
        <v>5</v>
      </c>
      <c r="H576" s="14">
        <f t="shared" si="282"/>
        <v>0.55555555555555558</v>
      </c>
      <c r="I576" s="12">
        <v>1941</v>
      </c>
      <c r="J576" s="12">
        <v>17084</v>
      </c>
      <c r="K576" s="23">
        <f t="shared" si="283"/>
        <v>1898.2222222222222</v>
      </c>
    </row>
    <row r="577" spans="1:12" x14ac:dyDescent="0.3">
      <c r="A577" s="12" t="s">
        <v>80</v>
      </c>
      <c r="B577" s="12" t="s">
        <v>4</v>
      </c>
      <c r="C577" s="12">
        <v>9</v>
      </c>
      <c r="D577" s="12">
        <v>3</v>
      </c>
      <c r="E577" s="12">
        <v>3</v>
      </c>
      <c r="F577" s="12">
        <f t="shared" ref="F577:F584" si="284">C577-D577-E577</f>
        <v>3</v>
      </c>
      <c r="G577" s="13">
        <f t="shared" ref="G577:G584" si="285">D577+E577/2</f>
        <v>4.5</v>
      </c>
      <c r="H577" s="14">
        <f t="shared" ref="H577:H584" si="286">G577/C577</f>
        <v>0.5</v>
      </c>
      <c r="I577" s="12">
        <v>1984</v>
      </c>
      <c r="J577" s="12">
        <v>17852</v>
      </c>
      <c r="K577" s="23">
        <f t="shared" ref="K577:K584" si="287">J577/C577</f>
        <v>1983.5555555555557</v>
      </c>
      <c r="L577" s="12">
        <v>1935</v>
      </c>
    </row>
    <row r="578" spans="1:12" x14ac:dyDescent="0.3">
      <c r="B578" s="12" t="s">
        <v>2</v>
      </c>
      <c r="C578" s="12">
        <v>9</v>
      </c>
      <c r="D578" s="12">
        <v>3</v>
      </c>
      <c r="E578" s="12">
        <v>3</v>
      </c>
      <c r="F578" s="12">
        <f t="shared" si="284"/>
        <v>3</v>
      </c>
      <c r="G578" s="13">
        <f t="shared" si="285"/>
        <v>4.5</v>
      </c>
      <c r="H578" s="14">
        <f t="shared" si="286"/>
        <v>0.5</v>
      </c>
      <c r="I578" s="12">
        <v>1861</v>
      </c>
      <c r="J578" s="12">
        <v>16745</v>
      </c>
      <c r="K578" s="23">
        <f t="shared" si="287"/>
        <v>1860.5555555555557</v>
      </c>
    </row>
    <row r="579" spans="1:12" x14ac:dyDescent="0.3">
      <c r="A579" s="12" t="s">
        <v>85</v>
      </c>
      <c r="B579" s="12" t="s">
        <v>29</v>
      </c>
      <c r="C579" s="12">
        <v>8</v>
      </c>
      <c r="D579" s="12">
        <v>2</v>
      </c>
      <c r="E579" s="12">
        <v>5</v>
      </c>
      <c r="F579" s="12">
        <f t="shared" si="284"/>
        <v>1</v>
      </c>
      <c r="G579" s="13">
        <f t="shared" si="285"/>
        <v>4.5</v>
      </c>
      <c r="H579" s="14">
        <f t="shared" si="286"/>
        <v>0.5625</v>
      </c>
      <c r="I579" s="12">
        <v>2114</v>
      </c>
      <c r="J579" s="12">
        <v>16571</v>
      </c>
      <c r="K579" s="23">
        <f t="shared" si="287"/>
        <v>2071.375</v>
      </c>
      <c r="L579" s="12">
        <v>1927</v>
      </c>
    </row>
    <row r="580" spans="1:12" x14ac:dyDescent="0.3">
      <c r="B580" s="12" t="s">
        <v>4</v>
      </c>
      <c r="C580" s="12">
        <v>6</v>
      </c>
      <c r="D580" s="12">
        <v>1</v>
      </c>
      <c r="E580" s="12">
        <v>2</v>
      </c>
      <c r="F580" s="12">
        <f t="shared" si="284"/>
        <v>3</v>
      </c>
      <c r="G580" s="13">
        <f t="shared" si="285"/>
        <v>2</v>
      </c>
      <c r="H580" s="14">
        <f t="shared" si="286"/>
        <v>0.33333333333333331</v>
      </c>
      <c r="I580" s="12">
        <v>1852</v>
      </c>
      <c r="J580" s="12">
        <v>11860</v>
      </c>
      <c r="K580" s="23">
        <f t="shared" si="287"/>
        <v>1976.6666666666667</v>
      </c>
    </row>
    <row r="581" spans="1:12" x14ac:dyDescent="0.3">
      <c r="A581" s="12" t="s">
        <v>92</v>
      </c>
      <c r="B581" s="12" t="s">
        <v>33</v>
      </c>
      <c r="C581" s="12">
        <v>3</v>
      </c>
      <c r="D581" s="12">
        <v>0</v>
      </c>
      <c r="E581" s="12">
        <v>1</v>
      </c>
      <c r="F581" s="12">
        <f t="shared" si="284"/>
        <v>2</v>
      </c>
      <c r="G581" s="13">
        <f t="shared" si="285"/>
        <v>0.5</v>
      </c>
      <c r="H581" s="14">
        <f t="shared" si="286"/>
        <v>0.16666666666666666</v>
      </c>
      <c r="I581" s="12">
        <v>1851</v>
      </c>
      <c r="J581" s="12">
        <v>6372</v>
      </c>
      <c r="K581" s="23">
        <f t="shared" si="287"/>
        <v>2124</v>
      </c>
      <c r="L581" s="12">
        <v>1964</v>
      </c>
    </row>
    <row r="582" spans="1:12" x14ac:dyDescent="0.3">
      <c r="B582" s="12" t="s">
        <v>29</v>
      </c>
      <c r="C582" s="12">
        <v>8</v>
      </c>
      <c r="D582" s="12">
        <v>1</v>
      </c>
      <c r="E582" s="12">
        <v>2</v>
      </c>
      <c r="F582" s="12">
        <f t="shared" si="284"/>
        <v>5</v>
      </c>
      <c r="G582" s="13">
        <f t="shared" si="285"/>
        <v>2</v>
      </c>
      <c r="H582" s="14">
        <f t="shared" si="286"/>
        <v>0.25</v>
      </c>
      <c r="I582" s="12">
        <v>1897</v>
      </c>
      <c r="J582" s="12">
        <v>16723</v>
      </c>
      <c r="K582" s="23">
        <f t="shared" si="287"/>
        <v>2090.375</v>
      </c>
    </row>
    <row r="583" spans="1:12" x14ac:dyDescent="0.3">
      <c r="A583" s="12" t="s">
        <v>97</v>
      </c>
      <c r="B583" s="12" t="s">
        <v>45</v>
      </c>
      <c r="C583" s="12">
        <v>2</v>
      </c>
      <c r="D583" s="12">
        <v>1</v>
      </c>
      <c r="E583" s="12">
        <v>1</v>
      </c>
      <c r="F583" s="12">
        <f t="shared" si="284"/>
        <v>0</v>
      </c>
      <c r="G583" s="13">
        <f t="shared" si="285"/>
        <v>1.5</v>
      </c>
      <c r="H583" s="14">
        <f t="shared" si="286"/>
        <v>0.75</v>
      </c>
      <c r="I583" s="12">
        <v>2259</v>
      </c>
      <c r="J583" s="12">
        <v>4132</v>
      </c>
      <c r="K583" s="23">
        <f t="shared" si="287"/>
        <v>2066</v>
      </c>
      <c r="L583" s="12">
        <v>1947</v>
      </c>
    </row>
    <row r="584" spans="1:12" x14ac:dyDescent="0.3">
      <c r="B584" s="12" t="s">
        <v>4</v>
      </c>
      <c r="C584" s="12">
        <v>7</v>
      </c>
      <c r="D584" s="12">
        <v>0</v>
      </c>
      <c r="E584" s="12">
        <v>4</v>
      </c>
      <c r="F584" s="12">
        <f t="shared" si="284"/>
        <v>3</v>
      </c>
      <c r="G584" s="13">
        <f t="shared" si="285"/>
        <v>2</v>
      </c>
      <c r="H584" s="14">
        <f t="shared" si="286"/>
        <v>0.2857142857142857</v>
      </c>
      <c r="I584" s="12">
        <v>1832</v>
      </c>
      <c r="J584" s="12">
        <v>13928</v>
      </c>
      <c r="K584" s="23">
        <f t="shared" si="287"/>
        <v>1989.7142857142858</v>
      </c>
    </row>
    <row r="585" spans="1:12" x14ac:dyDescent="0.3">
      <c r="A585" s="12" t="s">
        <v>112</v>
      </c>
      <c r="B585" s="12" t="s">
        <v>4</v>
      </c>
      <c r="C585" s="12">
        <v>6</v>
      </c>
      <c r="D585" s="12">
        <v>2</v>
      </c>
      <c r="E585" s="12">
        <v>1</v>
      </c>
      <c r="F585" s="12">
        <f t="shared" ref="F585:F601" si="288">C585-D585-E585</f>
        <v>3</v>
      </c>
      <c r="G585" s="13">
        <f t="shared" ref="G585:G601" si="289">D585+E585/2</f>
        <v>2.5</v>
      </c>
      <c r="H585" s="14">
        <f t="shared" ref="H585:H601" si="290">G585/C585</f>
        <v>0.41666666666666669</v>
      </c>
      <c r="I585" s="12">
        <v>1803</v>
      </c>
      <c r="J585" s="12">
        <v>11159</v>
      </c>
      <c r="K585" s="23">
        <f t="shared" ref="K585:K601" si="291">J585/C585</f>
        <v>1859.8333333333333</v>
      </c>
      <c r="L585" s="12">
        <v>1933</v>
      </c>
    </row>
    <row r="586" spans="1:12" x14ac:dyDescent="0.3">
      <c r="B586" s="12" t="s">
        <v>2</v>
      </c>
      <c r="C586" s="12">
        <v>3</v>
      </c>
      <c r="D586" s="12">
        <v>1</v>
      </c>
      <c r="E586" s="12">
        <v>1</v>
      </c>
      <c r="F586" s="12">
        <f t="shared" si="288"/>
        <v>1</v>
      </c>
      <c r="G586" s="13">
        <f t="shared" si="289"/>
        <v>1.5</v>
      </c>
      <c r="H586" s="14">
        <f t="shared" si="290"/>
        <v>0.5</v>
      </c>
      <c r="I586" s="12">
        <v>1883</v>
      </c>
      <c r="J586" s="12">
        <v>5648</v>
      </c>
      <c r="K586" s="23">
        <f t="shared" si="291"/>
        <v>1882.6666666666667</v>
      </c>
    </row>
    <row r="587" spans="1:12" x14ac:dyDescent="0.3">
      <c r="B587" s="12" t="s">
        <v>30</v>
      </c>
      <c r="C587" s="12">
        <v>8</v>
      </c>
      <c r="D587" s="12">
        <v>5</v>
      </c>
      <c r="E587" s="12">
        <v>2</v>
      </c>
      <c r="F587" s="12">
        <f t="shared" si="288"/>
        <v>1</v>
      </c>
      <c r="G587" s="13">
        <f t="shared" si="289"/>
        <v>6</v>
      </c>
      <c r="H587" s="14">
        <f t="shared" si="290"/>
        <v>0.75</v>
      </c>
      <c r="I587" s="12">
        <v>2251</v>
      </c>
      <c r="J587" s="12">
        <v>16460</v>
      </c>
      <c r="K587" s="23">
        <f t="shared" si="291"/>
        <v>2057.5</v>
      </c>
    </row>
    <row r="588" spans="1:12" x14ac:dyDescent="0.3">
      <c r="A588" s="12" t="s">
        <v>116</v>
      </c>
      <c r="B588" s="12" t="s">
        <v>118</v>
      </c>
      <c r="C588" s="12">
        <v>6</v>
      </c>
      <c r="D588" s="12">
        <v>1</v>
      </c>
      <c r="E588" s="12">
        <v>2</v>
      </c>
      <c r="F588" s="12">
        <f t="shared" si="288"/>
        <v>3</v>
      </c>
      <c r="G588" s="13">
        <f t="shared" si="289"/>
        <v>2</v>
      </c>
      <c r="H588" s="14">
        <f t="shared" si="290"/>
        <v>0.33333333333333331</v>
      </c>
      <c r="I588" s="12">
        <v>1876</v>
      </c>
      <c r="J588" s="12">
        <v>12004</v>
      </c>
      <c r="K588" s="23">
        <f t="shared" si="291"/>
        <v>2000.6666666666667</v>
      </c>
      <c r="L588" s="12">
        <v>1941</v>
      </c>
    </row>
    <row r="589" spans="1:12" x14ac:dyDescent="0.3">
      <c r="B589" s="12" t="s">
        <v>99</v>
      </c>
      <c r="C589" s="12">
        <v>4</v>
      </c>
      <c r="D589" s="12">
        <v>2</v>
      </c>
      <c r="E589" s="12">
        <v>1</v>
      </c>
      <c r="F589" s="12">
        <f t="shared" si="288"/>
        <v>1</v>
      </c>
      <c r="G589" s="13">
        <f t="shared" si="289"/>
        <v>2.5</v>
      </c>
      <c r="H589" s="14">
        <f t="shared" si="290"/>
        <v>0.625</v>
      </c>
      <c r="I589" s="12">
        <v>2035</v>
      </c>
      <c r="J589" s="12">
        <v>7761</v>
      </c>
      <c r="K589" s="23">
        <f t="shared" si="291"/>
        <v>1940.25</v>
      </c>
    </row>
    <row r="590" spans="1:12" x14ac:dyDescent="0.3">
      <c r="B590" s="12" t="s">
        <v>4</v>
      </c>
      <c r="C590" s="12">
        <v>10</v>
      </c>
      <c r="D590" s="12">
        <v>4</v>
      </c>
      <c r="E590" s="12">
        <v>3</v>
      </c>
      <c r="F590" s="12">
        <f t="shared" si="288"/>
        <v>3</v>
      </c>
      <c r="G590" s="13">
        <f t="shared" si="289"/>
        <v>5.5</v>
      </c>
      <c r="H590" s="14">
        <f t="shared" si="290"/>
        <v>0.55000000000000004</v>
      </c>
      <c r="I590" s="12">
        <v>1977</v>
      </c>
      <c r="J590" s="12">
        <v>19406</v>
      </c>
      <c r="K590" s="23">
        <f t="shared" si="291"/>
        <v>1940.6</v>
      </c>
    </row>
    <row r="591" spans="1:12" x14ac:dyDescent="0.3">
      <c r="A591" s="12" t="s">
        <v>120</v>
      </c>
      <c r="B591" s="12" t="s">
        <v>4</v>
      </c>
      <c r="C591" s="12">
        <v>8</v>
      </c>
      <c r="D591" s="12">
        <v>2</v>
      </c>
      <c r="E591" s="12">
        <v>3</v>
      </c>
      <c r="F591" s="12">
        <f t="shared" si="288"/>
        <v>3</v>
      </c>
      <c r="G591" s="13">
        <f t="shared" si="289"/>
        <v>3.5</v>
      </c>
      <c r="H591" s="14">
        <f t="shared" si="290"/>
        <v>0.4375</v>
      </c>
      <c r="I591" s="12">
        <v>1873</v>
      </c>
      <c r="J591" s="12">
        <v>15328</v>
      </c>
      <c r="K591" s="23">
        <f t="shared" si="291"/>
        <v>1916</v>
      </c>
      <c r="L591" s="12">
        <v>1939</v>
      </c>
    </row>
    <row r="592" spans="1:12" x14ac:dyDescent="0.3">
      <c r="A592" s="12" t="s">
        <v>126</v>
      </c>
      <c r="B592" s="12" t="s">
        <v>4</v>
      </c>
      <c r="C592" s="12">
        <v>2</v>
      </c>
      <c r="D592" s="12">
        <v>0</v>
      </c>
      <c r="E592" s="12">
        <v>2</v>
      </c>
      <c r="F592" s="12">
        <f t="shared" ref="F592:F600" si="292">C592-D592-E592</f>
        <v>0</v>
      </c>
      <c r="G592" s="15">
        <f t="shared" ref="G592:G600" si="293">D592+E592/2</f>
        <v>1</v>
      </c>
      <c r="H592" s="14">
        <f t="shared" ref="H592:H600" si="294">G592/C592</f>
        <v>0.5</v>
      </c>
      <c r="I592" s="12">
        <v>1833</v>
      </c>
      <c r="J592" s="12">
        <v>3665</v>
      </c>
      <c r="K592" s="23">
        <f t="shared" ref="K592:K600" si="295">J592/C592</f>
        <v>1832.5</v>
      </c>
      <c r="L592" s="12">
        <v>1929</v>
      </c>
    </row>
    <row r="593" spans="1:17" x14ac:dyDescent="0.3">
      <c r="A593" s="12" t="s">
        <v>134</v>
      </c>
      <c r="B593" s="12" t="s">
        <v>4</v>
      </c>
      <c r="C593" s="12">
        <v>2</v>
      </c>
      <c r="D593" s="12">
        <v>1</v>
      </c>
      <c r="E593" s="12">
        <v>1</v>
      </c>
      <c r="F593" s="12">
        <f t="shared" si="292"/>
        <v>0</v>
      </c>
      <c r="G593" s="15">
        <f t="shared" si="293"/>
        <v>1.5</v>
      </c>
      <c r="H593" s="14">
        <f t="shared" si="294"/>
        <v>0.75</v>
      </c>
      <c r="I593" s="12">
        <v>2085</v>
      </c>
      <c r="J593" s="12">
        <v>3783</v>
      </c>
      <c r="K593" s="23">
        <f t="shared" si="295"/>
        <v>1891.5</v>
      </c>
      <c r="L593" s="12">
        <v>1929</v>
      </c>
    </row>
    <row r="594" spans="1:17" x14ac:dyDescent="0.3">
      <c r="A594" s="12" t="s">
        <v>141</v>
      </c>
      <c r="B594" s="12" t="s">
        <v>4</v>
      </c>
      <c r="C594" s="12">
        <v>7</v>
      </c>
      <c r="D594" s="12">
        <v>5</v>
      </c>
      <c r="E594" s="12">
        <v>1</v>
      </c>
      <c r="F594" s="12">
        <f t="shared" si="292"/>
        <v>1</v>
      </c>
      <c r="G594" s="15">
        <f t="shared" si="293"/>
        <v>5.5</v>
      </c>
      <c r="H594" s="14">
        <f t="shared" si="294"/>
        <v>0.7857142857142857</v>
      </c>
      <c r="I594" s="12">
        <v>2038</v>
      </c>
      <c r="J594" s="12">
        <v>12655</v>
      </c>
      <c r="K594" s="23">
        <f t="shared" si="295"/>
        <v>1807.8571428571429</v>
      </c>
      <c r="L594" s="12">
        <v>1914</v>
      </c>
    </row>
    <row r="595" spans="1:17" x14ac:dyDescent="0.3">
      <c r="A595" s="12" t="s">
        <v>148</v>
      </c>
      <c r="B595" s="12" t="s">
        <v>4</v>
      </c>
      <c r="C595" s="12">
        <v>7</v>
      </c>
      <c r="D595" s="12">
        <v>3</v>
      </c>
      <c r="E595" s="12">
        <v>3</v>
      </c>
      <c r="F595" s="12">
        <f t="shared" si="292"/>
        <v>1</v>
      </c>
      <c r="G595" s="15">
        <f t="shared" si="293"/>
        <v>4.5</v>
      </c>
      <c r="H595" s="14">
        <f t="shared" si="294"/>
        <v>0.6428571428571429</v>
      </c>
      <c r="I595" s="12">
        <v>2047</v>
      </c>
      <c r="J595" s="12">
        <v>13616</v>
      </c>
      <c r="K595" s="23">
        <f t="shared" si="295"/>
        <v>1945.1428571428571</v>
      </c>
      <c r="L595" s="12">
        <v>1937</v>
      </c>
    </row>
    <row r="596" spans="1:17" x14ac:dyDescent="0.3">
      <c r="B596" s="12" t="s">
        <v>2</v>
      </c>
      <c r="C596" s="12">
        <v>2</v>
      </c>
      <c r="D596" s="12">
        <v>0</v>
      </c>
      <c r="E596" s="12">
        <v>1</v>
      </c>
      <c r="F596" s="12">
        <f t="shared" si="292"/>
        <v>1</v>
      </c>
      <c r="G596" s="15">
        <f t="shared" si="293"/>
        <v>0.5</v>
      </c>
      <c r="H596" s="14">
        <f t="shared" si="294"/>
        <v>0.25</v>
      </c>
      <c r="I596" s="12">
        <v>1556</v>
      </c>
      <c r="J596" s="12">
        <v>3498</v>
      </c>
      <c r="K596" s="23">
        <f t="shared" si="295"/>
        <v>1749</v>
      </c>
    </row>
    <row r="597" spans="1:17" x14ac:dyDescent="0.3">
      <c r="A597" s="12" t="s">
        <v>159</v>
      </c>
      <c r="B597" s="12" t="s">
        <v>4</v>
      </c>
      <c r="C597" s="12">
        <v>9</v>
      </c>
      <c r="D597" s="12">
        <v>1</v>
      </c>
      <c r="E597" s="12">
        <v>5</v>
      </c>
      <c r="F597" s="12">
        <f t="shared" si="292"/>
        <v>3</v>
      </c>
      <c r="G597" s="15">
        <f t="shared" si="293"/>
        <v>3.5</v>
      </c>
      <c r="H597" s="14">
        <f t="shared" si="294"/>
        <v>0.3888888888888889</v>
      </c>
      <c r="I597" s="12">
        <v>1854</v>
      </c>
      <c r="J597" s="12">
        <v>17404</v>
      </c>
      <c r="K597" s="23">
        <f t="shared" si="295"/>
        <v>1933.7777777777778</v>
      </c>
      <c r="L597" s="12">
        <v>1934</v>
      </c>
    </row>
    <row r="598" spans="1:17" x14ac:dyDescent="0.3">
      <c r="B598" s="12" t="s">
        <v>3</v>
      </c>
      <c r="C598" s="12">
        <v>1</v>
      </c>
      <c r="D598" s="12">
        <v>1</v>
      </c>
      <c r="E598" s="12">
        <v>0</v>
      </c>
      <c r="F598" s="12">
        <f t="shared" si="292"/>
        <v>0</v>
      </c>
      <c r="G598" s="15">
        <f t="shared" si="293"/>
        <v>1</v>
      </c>
      <c r="H598" s="14">
        <f t="shared" si="294"/>
        <v>1</v>
      </c>
      <c r="I598" s="12">
        <v>2534</v>
      </c>
      <c r="J598" s="12">
        <v>1734</v>
      </c>
      <c r="K598" s="23">
        <f t="shared" si="295"/>
        <v>1734</v>
      </c>
    </row>
    <row r="599" spans="1:17" x14ac:dyDescent="0.3">
      <c r="A599" s="12" t="s">
        <v>172</v>
      </c>
      <c r="B599" s="12" t="s">
        <v>4</v>
      </c>
      <c r="C599" s="12">
        <v>9</v>
      </c>
      <c r="D599" s="12">
        <v>1</v>
      </c>
      <c r="E599" s="12">
        <v>5</v>
      </c>
      <c r="F599" s="12">
        <f t="shared" si="292"/>
        <v>3</v>
      </c>
      <c r="G599" s="15">
        <f t="shared" si="293"/>
        <v>3.5</v>
      </c>
      <c r="H599" s="14">
        <f t="shared" si="294"/>
        <v>0.3888888888888889</v>
      </c>
      <c r="I599" s="12">
        <v>1894</v>
      </c>
      <c r="J599" s="12">
        <v>17767</v>
      </c>
      <c r="K599" s="23">
        <f t="shared" si="295"/>
        <v>1974.1111111111111</v>
      </c>
      <c r="L599" s="12">
        <v>1924</v>
      </c>
    </row>
    <row r="600" spans="1:17" x14ac:dyDescent="0.3">
      <c r="A600" s="12" t="s">
        <v>177</v>
      </c>
      <c r="B600" s="12" t="s">
        <v>4</v>
      </c>
      <c r="C600" s="12">
        <v>9</v>
      </c>
      <c r="D600" s="12">
        <v>2</v>
      </c>
      <c r="E600" s="12">
        <v>3</v>
      </c>
      <c r="F600" s="12">
        <f t="shared" si="292"/>
        <v>4</v>
      </c>
      <c r="G600" s="15">
        <f t="shared" si="293"/>
        <v>3.5</v>
      </c>
      <c r="H600" s="14">
        <f t="shared" si="294"/>
        <v>0.3888888888888889</v>
      </c>
      <c r="I600" s="12">
        <v>1845</v>
      </c>
      <c r="J600" s="12">
        <v>17322</v>
      </c>
      <c r="K600" s="23">
        <f t="shared" si="295"/>
        <v>1924.6666666666667</v>
      </c>
      <c r="L600" s="12">
        <v>1875</v>
      </c>
    </row>
    <row r="601" spans="1:17" x14ac:dyDescent="0.3">
      <c r="B601" s="12" t="s">
        <v>119</v>
      </c>
      <c r="C601" s="12">
        <v>3</v>
      </c>
      <c r="D601" s="12">
        <v>3</v>
      </c>
      <c r="E601" s="12">
        <v>0</v>
      </c>
      <c r="F601" s="12">
        <f t="shared" si="288"/>
        <v>0</v>
      </c>
      <c r="G601" s="15">
        <f t="shared" si="289"/>
        <v>3</v>
      </c>
      <c r="H601" s="14">
        <f t="shared" si="290"/>
        <v>1</v>
      </c>
      <c r="I601" s="12">
        <v>2449</v>
      </c>
      <c r="J601" s="12">
        <v>4947</v>
      </c>
      <c r="K601" s="23">
        <f t="shared" si="291"/>
        <v>1649</v>
      </c>
    </row>
    <row r="602" spans="1:17" x14ac:dyDescent="0.3">
      <c r="C602" s="13">
        <f>SUM(C563:C601)</f>
        <v>249</v>
      </c>
      <c r="D602" s="13">
        <f>SUM(D563:D601)</f>
        <v>84</v>
      </c>
      <c r="E602" s="13">
        <f>SUM(E563:E601)</f>
        <v>83</v>
      </c>
      <c r="F602" s="13">
        <f>SUM(F563:F601)</f>
        <v>82</v>
      </c>
      <c r="G602" s="13">
        <f>SUM(G563:G601)</f>
        <v>125.5</v>
      </c>
      <c r="H602" s="24">
        <f>G602/C602</f>
        <v>0.50401606425702816</v>
      </c>
      <c r="I602" s="28">
        <v>1862</v>
      </c>
      <c r="J602" s="13">
        <f>SUM(J563:J601)</f>
        <v>463639</v>
      </c>
      <c r="K602" s="25">
        <f>J602/C602</f>
        <v>1862.004016064257</v>
      </c>
      <c r="P602" s="28"/>
      <c r="Q602" s="28"/>
    </row>
    <row r="603" spans="1:17" x14ac:dyDescent="0.3">
      <c r="C603" s="13"/>
      <c r="D603" s="13"/>
      <c r="E603" s="13"/>
      <c r="F603" s="13"/>
      <c r="G603" s="13"/>
      <c r="H603" s="24"/>
      <c r="I603" s="26"/>
      <c r="J603" s="13"/>
      <c r="K603" s="25"/>
    </row>
    <row r="604" spans="1:17" x14ac:dyDescent="0.3">
      <c r="A604" s="22" t="s">
        <v>47</v>
      </c>
      <c r="C604" s="13"/>
      <c r="D604" s="13"/>
      <c r="E604" s="13"/>
      <c r="F604" s="13"/>
      <c r="G604" s="13"/>
      <c r="H604" s="24"/>
      <c r="I604" s="26"/>
      <c r="J604" s="13"/>
      <c r="K604" s="25"/>
    </row>
    <row r="605" spans="1:17" x14ac:dyDescent="0.3">
      <c r="C605" s="12" t="s">
        <v>74</v>
      </c>
      <c r="D605" s="12" t="s">
        <v>75</v>
      </c>
      <c r="E605" s="12" t="s">
        <v>76</v>
      </c>
      <c r="F605" s="12" t="s">
        <v>74</v>
      </c>
      <c r="G605" s="12" t="s">
        <v>0</v>
      </c>
      <c r="H605" s="12" t="s">
        <v>5</v>
      </c>
      <c r="I605" s="12" t="s">
        <v>78</v>
      </c>
      <c r="J605" s="12" t="s">
        <v>14</v>
      </c>
      <c r="K605" s="12" t="s">
        <v>1</v>
      </c>
      <c r="L605" s="12" t="s">
        <v>77</v>
      </c>
    </row>
    <row r="606" spans="1:17" x14ac:dyDescent="0.3">
      <c r="A606" s="30" t="s">
        <v>190</v>
      </c>
      <c r="B606" s="12" t="s">
        <v>3</v>
      </c>
      <c r="C606" s="30">
        <v>1</v>
      </c>
      <c r="D606" s="30">
        <v>0</v>
      </c>
      <c r="E606" s="30">
        <v>0</v>
      </c>
      <c r="F606" s="12">
        <f>C606-D606-E606</f>
        <v>1</v>
      </c>
      <c r="G606" s="13">
        <f>D606+E606/2</f>
        <v>0</v>
      </c>
      <c r="H606" s="14">
        <f>G606/C606</f>
        <v>0</v>
      </c>
      <c r="I606" s="30"/>
      <c r="J606" s="30"/>
      <c r="K606" s="38"/>
      <c r="L606" s="30"/>
    </row>
    <row r="607" spans="1:17" x14ac:dyDescent="0.3">
      <c r="A607" s="30" t="s">
        <v>183</v>
      </c>
      <c r="B607" s="12" t="s">
        <v>3</v>
      </c>
      <c r="C607" s="30">
        <v>2</v>
      </c>
      <c r="D607" s="30">
        <v>0</v>
      </c>
      <c r="E607" s="30">
        <v>0</v>
      </c>
      <c r="F607" s="12">
        <f>C607-D607-E607</f>
        <v>2</v>
      </c>
      <c r="G607" s="13">
        <f>D607+E607/2</f>
        <v>0</v>
      </c>
      <c r="H607" s="14">
        <f>G607/C607</f>
        <v>0</v>
      </c>
      <c r="I607" s="30"/>
      <c r="J607" s="30"/>
      <c r="K607" s="38"/>
      <c r="L607" s="30"/>
    </row>
    <row r="608" spans="1:17" x14ac:dyDescent="0.3">
      <c r="A608" s="12" t="s">
        <v>105</v>
      </c>
      <c r="B608" s="12" t="s">
        <v>2</v>
      </c>
      <c r="C608" s="12">
        <v>5</v>
      </c>
      <c r="D608" s="12">
        <v>2</v>
      </c>
      <c r="E608" s="12">
        <v>2</v>
      </c>
      <c r="F608" s="12">
        <f>C608-D608-E608</f>
        <v>1</v>
      </c>
      <c r="G608" s="13">
        <f>D608+E608/2</f>
        <v>3</v>
      </c>
      <c r="H608" s="14">
        <f>G608/C608</f>
        <v>0.6</v>
      </c>
      <c r="I608" s="12">
        <v>1447</v>
      </c>
      <c r="J608" s="12">
        <v>6874</v>
      </c>
      <c r="K608" s="23">
        <f>J608/C608</f>
        <v>1374.8</v>
      </c>
      <c r="L608" s="12">
        <v>1312</v>
      </c>
    </row>
    <row r="609" spans="1:12" x14ac:dyDescent="0.3">
      <c r="A609" s="12" t="s">
        <v>6</v>
      </c>
      <c r="B609" s="12" t="s">
        <v>2</v>
      </c>
      <c r="C609" s="12">
        <v>4</v>
      </c>
      <c r="D609" s="12">
        <v>1</v>
      </c>
      <c r="E609" s="12">
        <v>1</v>
      </c>
      <c r="F609" s="12">
        <f>C609-D609-E609</f>
        <v>2</v>
      </c>
      <c r="G609" s="13">
        <f>D609+E609/2</f>
        <v>1.5</v>
      </c>
      <c r="H609" s="14">
        <f>G609/C609</f>
        <v>0.375</v>
      </c>
      <c r="I609" s="12">
        <v>1507</v>
      </c>
      <c r="J609" s="12">
        <v>6376</v>
      </c>
      <c r="K609" s="23">
        <f>J609/C609</f>
        <v>1594</v>
      </c>
      <c r="L609" s="12">
        <v>1317</v>
      </c>
    </row>
    <row r="610" spans="1:12" x14ac:dyDescent="0.3">
      <c r="A610" s="12" t="s">
        <v>7</v>
      </c>
      <c r="B610" s="12" t="s">
        <v>2</v>
      </c>
      <c r="C610" s="12">
        <v>5</v>
      </c>
      <c r="D610" s="12">
        <v>1</v>
      </c>
      <c r="E610" s="12">
        <v>1</v>
      </c>
      <c r="F610" s="12">
        <f t="shared" ref="F610:F615" si="296">C610-D610-E610</f>
        <v>3</v>
      </c>
      <c r="G610" s="13">
        <f t="shared" ref="G610:G620" si="297">D610+E610/2</f>
        <v>1.5</v>
      </c>
      <c r="H610" s="14">
        <f t="shared" ref="H610:H620" si="298">G610/C610</f>
        <v>0.3</v>
      </c>
      <c r="I610" s="12">
        <v>1651</v>
      </c>
      <c r="J610" s="12">
        <v>8998</v>
      </c>
      <c r="K610" s="23">
        <f t="shared" ref="K610:K620" si="299">J610/C610</f>
        <v>1799.6</v>
      </c>
      <c r="L610" s="12">
        <v>1334</v>
      </c>
    </row>
    <row r="611" spans="1:12" x14ac:dyDescent="0.3">
      <c r="A611" s="12" t="s">
        <v>8</v>
      </c>
      <c r="B611" s="12" t="s">
        <v>2</v>
      </c>
      <c r="C611" s="12">
        <v>6</v>
      </c>
      <c r="D611" s="12">
        <v>0</v>
      </c>
      <c r="E611" s="12">
        <v>4</v>
      </c>
      <c r="F611" s="12">
        <f t="shared" si="296"/>
        <v>2</v>
      </c>
      <c r="G611" s="13">
        <f t="shared" si="297"/>
        <v>2</v>
      </c>
      <c r="H611" s="14">
        <f t="shared" si="298"/>
        <v>0.33333333333333331</v>
      </c>
      <c r="I611" s="12">
        <v>1342</v>
      </c>
      <c r="J611" s="12">
        <v>8801</v>
      </c>
      <c r="K611" s="23">
        <f t="shared" si="299"/>
        <v>1466.8333333333333</v>
      </c>
      <c r="L611" s="12">
        <v>1363</v>
      </c>
    </row>
    <row r="612" spans="1:12" x14ac:dyDescent="0.3">
      <c r="A612" s="12" t="s">
        <v>9</v>
      </c>
      <c r="B612" s="12" t="s">
        <v>4</v>
      </c>
      <c r="C612" s="12">
        <v>1</v>
      </c>
      <c r="D612" s="12">
        <v>1</v>
      </c>
      <c r="E612" s="12">
        <v>0</v>
      </c>
      <c r="F612" s="12">
        <f t="shared" si="296"/>
        <v>0</v>
      </c>
      <c r="G612" s="13">
        <f t="shared" si="297"/>
        <v>1</v>
      </c>
      <c r="H612" s="14">
        <f t="shared" si="298"/>
        <v>1</v>
      </c>
      <c r="I612" s="12">
        <v>2050</v>
      </c>
      <c r="J612" s="12">
        <v>1250</v>
      </c>
      <c r="K612" s="23">
        <f t="shared" si="299"/>
        <v>1250</v>
      </c>
      <c r="L612" s="12">
        <v>1376</v>
      </c>
    </row>
    <row r="613" spans="1:12" x14ac:dyDescent="0.3">
      <c r="B613" s="12" t="s">
        <v>2</v>
      </c>
      <c r="C613" s="12">
        <v>6</v>
      </c>
      <c r="D613" s="12">
        <v>1</v>
      </c>
      <c r="E613" s="12">
        <v>3</v>
      </c>
      <c r="F613" s="12">
        <f t="shared" si="296"/>
        <v>2</v>
      </c>
      <c r="G613" s="13">
        <f t="shared" si="297"/>
        <v>2.5</v>
      </c>
      <c r="H613" s="14">
        <f t="shared" si="298"/>
        <v>0.41666666666666669</v>
      </c>
      <c r="I613" s="12">
        <v>1459</v>
      </c>
      <c r="J613" s="12">
        <v>9093</v>
      </c>
      <c r="K613" s="23">
        <f t="shared" si="299"/>
        <v>1515.5</v>
      </c>
    </row>
    <row r="614" spans="1:12" x14ac:dyDescent="0.3">
      <c r="A614" s="12" t="s">
        <v>10</v>
      </c>
      <c r="B614" s="12" t="s">
        <v>2</v>
      </c>
      <c r="C614" s="12">
        <v>7</v>
      </c>
      <c r="D614" s="12">
        <v>1</v>
      </c>
      <c r="E614" s="12">
        <v>3</v>
      </c>
      <c r="F614" s="12">
        <f t="shared" si="296"/>
        <v>3</v>
      </c>
      <c r="G614" s="13">
        <f t="shared" si="297"/>
        <v>2.5</v>
      </c>
      <c r="H614" s="14">
        <f t="shared" si="298"/>
        <v>0.35714285714285715</v>
      </c>
      <c r="I614" s="12">
        <v>1461</v>
      </c>
      <c r="J614" s="12">
        <v>10941</v>
      </c>
      <c r="K614" s="23">
        <f t="shared" si="299"/>
        <v>1563</v>
      </c>
      <c r="L614" s="12">
        <v>1401</v>
      </c>
    </row>
    <row r="615" spans="1:12" x14ac:dyDescent="0.3">
      <c r="B615" s="12" t="s">
        <v>71</v>
      </c>
      <c r="C615" s="12">
        <v>9</v>
      </c>
      <c r="D615" s="12">
        <v>2</v>
      </c>
      <c r="E615" s="12">
        <v>4</v>
      </c>
      <c r="F615" s="12">
        <f t="shared" si="296"/>
        <v>3</v>
      </c>
      <c r="G615" s="13">
        <f t="shared" si="297"/>
        <v>4</v>
      </c>
      <c r="H615" s="14">
        <f t="shared" si="298"/>
        <v>0.44444444444444442</v>
      </c>
      <c r="I615" s="12">
        <v>1460</v>
      </c>
      <c r="J615" s="12">
        <v>13531</v>
      </c>
      <c r="K615" s="23">
        <f t="shared" si="299"/>
        <v>1503.4444444444443</v>
      </c>
    </row>
    <row r="616" spans="1:12" x14ac:dyDescent="0.3">
      <c r="A616" s="12" t="s">
        <v>11</v>
      </c>
      <c r="B616" s="12" t="s">
        <v>2</v>
      </c>
      <c r="C616" s="12">
        <v>4</v>
      </c>
      <c r="D616" s="12">
        <v>0</v>
      </c>
      <c r="E616" s="12">
        <v>1</v>
      </c>
      <c r="F616" s="12">
        <f t="shared" ref="F616:F621" si="300">C616-D616-E616</f>
        <v>3</v>
      </c>
      <c r="G616" s="13">
        <f t="shared" si="297"/>
        <v>0.5</v>
      </c>
      <c r="H616" s="14">
        <f t="shared" si="298"/>
        <v>0.125</v>
      </c>
      <c r="I616" s="12">
        <v>1459</v>
      </c>
      <c r="J616" s="12">
        <v>7124</v>
      </c>
      <c r="K616" s="23">
        <f t="shared" si="299"/>
        <v>1781</v>
      </c>
      <c r="L616" s="12">
        <v>1410</v>
      </c>
    </row>
    <row r="617" spans="1:12" x14ac:dyDescent="0.3">
      <c r="B617" s="12" t="s">
        <v>72</v>
      </c>
      <c r="C617" s="12">
        <v>9</v>
      </c>
      <c r="D617" s="12">
        <v>3</v>
      </c>
      <c r="E617" s="12">
        <v>4</v>
      </c>
      <c r="F617" s="12">
        <f t="shared" si="300"/>
        <v>2</v>
      </c>
      <c r="G617" s="13">
        <f t="shared" si="297"/>
        <v>5</v>
      </c>
      <c r="H617" s="14">
        <f t="shared" si="298"/>
        <v>0.55555555555555558</v>
      </c>
      <c r="I617" s="12">
        <v>1530</v>
      </c>
      <c r="J617" s="12">
        <v>13387</v>
      </c>
      <c r="K617" s="23">
        <f t="shared" si="299"/>
        <v>1487.4444444444443</v>
      </c>
    </row>
    <row r="618" spans="1:12" x14ac:dyDescent="0.3">
      <c r="A618" s="12" t="s">
        <v>12</v>
      </c>
      <c r="B618" s="12" t="s">
        <v>2</v>
      </c>
      <c r="C618" s="12">
        <v>3</v>
      </c>
      <c r="D618" s="12">
        <v>0</v>
      </c>
      <c r="E618" s="12">
        <v>1</v>
      </c>
      <c r="F618" s="12">
        <f t="shared" si="300"/>
        <v>2</v>
      </c>
      <c r="G618" s="13">
        <f t="shared" si="297"/>
        <v>0.5</v>
      </c>
      <c r="H618" s="14">
        <f t="shared" si="298"/>
        <v>0.16666666666666666</v>
      </c>
      <c r="I618" s="12">
        <v>1314</v>
      </c>
      <c r="J618" s="12">
        <v>4761</v>
      </c>
      <c r="K618" s="23">
        <f t="shared" si="299"/>
        <v>1587</v>
      </c>
      <c r="L618" s="12">
        <v>1443</v>
      </c>
    </row>
    <row r="619" spans="1:12" x14ac:dyDescent="0.3">
      <c r="B619" s="12" t="s">
        <v>72</v>
      </c>
      <c r="C619" s="12">
        <v>9</v>
      </c>
      <c r="D619" s="12">
        <v>1</v>
      </c>
      <c r="E619" s="12">
        <v>5</v>
      </c>
      <c r="F619" s="12">
        <f t="shared" si="300"/>
        <v>3</v>
      </c>
      <c r="G619" s="13">
        <f t="shared" si="297"/>
        <v>3.5</v>
      </c>
      <c r="H619" s="14">
        <f t="shared" si="298"/>
        <v>0.3888888888888889</v>
      </c>
      <c r="I619" s="12">
        <v>1564</v>
      </c>
      <c r="J619" s="12">
        <v>14795</v>
      </c>
      <c r="K619" s="23">
        <f>J619/C619</f>
        <v>1643.8888888888889</v>
      </c>
    </row>
    <row r="620" spans="1:12" x14ac:dyDescent="0.3">
      <c r="A620" s="12" t="s">
        <v>13</v>
      </c>
      <c r="B620" s="12" t="s">
        <v>2</v>
      </c>
      <c r="C620" s="12">
        <v>5</v>
      </c>
      <c r="D620" s="12">
        <v>0</v>
      </c>
      <c r="E620" s="12">
        <v>1</v>
      </c>
      <c r="F620" s="12">
        <f t="shared" si="300"/>
        <v>4</v>
      </c>
      <c r="G620" s="13">
        <f t="shared" si="297"/>
        <v>0.5</v>
      </c>
      <c r="H620" s="14">
        <f t="shared" si="298"/>
        <v>0.1</v>
      </c>
      <c r="I620" s="12">
        <v>1332</v>
      </c>
      <c r="J620" s="12">
        <v>8488</v>
      </c>
      <c r="K620" s="23">
        <f t="shared" si="299"/>
        <v>1697.6</v>
      </c>
      <c r="L620" s="12">
        <v>1468</v>
      </c>
    </row>
    <row r="621" spans="1:12" x14ac:dyDescent="0.3">
      <c r="B621" s="12" t="s">
        <v>72</v>
      </c>
      <c r="C621" s="12">
        <v>8</v>
      </c>
      <c r="D621" s="12">
        <v>1</v>
      </c>
      <c r="E621" s="12">
        <v>5</v>
      </c>
      <c r="F621" s="12">
        <f t="shared" si="300"/>
        <v>2</v>
      </c>
      <c r="G621" s="13">
        <f>D621+E621/2</f>
        <v>3.5</v>
      </c>
      <c r="H621" s="14">
        <f>G621/C621</f>
        <v>0.4375</v>
      </c>
      <c r="I621" s="12">
        <v>1536</v>
      </c>
      <c r="J621" s="12">
        <v>12635</v>
      </c>
      <c r="K621" s="23">
        <f>J621/C621</f>
        <v>1579.375</v>
      </c>
    </row>
    <row r="622" spans="1:12" x14ac:dyDescent="0.3">
      <c r="A622" s="12" t="s">
        <v>80</v>
      </c>
      <c r="B622" s="12" t="s">
        <v>72</v>
      </c>
      <c r="C622" s="12">
        <v>8</v>
      </c>
      <c r="D622" s="12">
        <v>3</v>
      </c>
      <c r="E622" s="12">
        <v>4</v>
      </c>
      <c r="F622" s="12">
        <f t="shared" ref="F622:F629" si="301">C622-D622-E622</f>
        <v>1</v>
      </c>
      <c r="G622" s="13">
        <f t="shared" ref="G622:G629" si="302">D622+E622/2</f>
        <v>5</v>
      </c>
      <c r="H622" s="14">
        <f t="shared" ref="H622:H629" si="303">G622/C622</f>
        <v>0.625</v>
      </c>
      <c r="I622" s="12">
        <v>1517</v>
      </c>
      <c r="J622" s="12">
        <v>11377</v>
      </c>
      <c r="K622" s="23">
        <f t="shared" ref="K622:K629" si="304">J622/C622</f>
        <v>1422.125</v>
      </c>
      <c r="L622" s="12">
        <v>1441</v>
      </c>
    </row>
    <row r="623" spans="1:12" x14ac:dyDescent="0.3">
      <c r="B623" s="12" t="s">
        <v>111</v>
      </c>
      <c r="C623" s="12">
        <v>6</v>
      </c>
      <c r="D623" s="12">
        <v>1</v>
      </c>
      <c r="E623" s="12">
        <v>3</v>
      </c>
      <c r="F623" s="12">
        <f t="shared" si="301"/>
        <v>2</v>
      </c>
      <c r="G623" s="13">
        <f t="shared" si="302"/>
        <v>2.5</v>
      </c>
      <c r="H623" s="14">
        <f t="shared" si="303"/>
        <v>0.41666666666666669</v>
      </c>
      <c r="I623" s="12">
        <v>1454</v>
      </c>
      <c r="J623" s="12">
        <v>9066</v>
      </c>
      <c r="K623" s="23">
        <f t="shared" si="304"/>
        <v>1511</v>
      </c>
    </row>
    <row r="624" spans="1:12" x14ac:dyDescent="0.3">
      <c r="A624" s="12" t="s">
        <v>85</v>
      </c>
      <c r="B624" s="12" t="s">
        <v>70</v>
      </c>
      <c r="C624" s="12">
        <v>2</v>
      </c>
      <c r="D624" s="12">
        <v>2</v>
      </c>
      <c r="E624" s="12">
        <v>0</v>
      </c>
      <c r="F624" s="12">
        <f t="shared" si="301"/>
        <v>0</v>
      </c>
      <c r="G624" s="13">
        <f t="shared" si="302"/>
        <v>2</v>
      </c>
      <c r="H624" s="14">
        <f t="shared" si="303"/>
        <v>1</v>
      </c>
      <c r="I624" s="12">
        <v>2120</v>
      </c>
      <c r="J624" s="12">
        <v>2640</v>
      </c>
      <c r="K624" s="23">
        <f t="shared" si="304"/>
        <v>1320</v>
      </c>
      <c r="L624" s="12">
        <v>1461</v>
      </c>
    </row>
    <row r="625" spans="1:17" x14ac:dyDescent="0.3">
      <c r="B625" s="12" t="s">
        <v>72</v>
      </c>
      <c r="C625" s="12">
        <v>11</v>
      </c>
      <c r="D625" s="12">
        <v>3</v>
      </c>
      <c r="E625" s="12">
        <v>7</v>
      </c>
      <c r="F625" s="12">
        <f t="shared" si="301"/>
        <v>1</v>
      </c>
      <c r="G625" s="13">
        <f t="shared" si="302"/>
        <v>6.5</v>
      </c>
      <c r="H625" s="14">
        <f t="shared" si="303"/>
        <v>0.59090909090909094</v>
      </c>
      <c r="I625" s="12">
        <v>1503</v>
      </c>
      <c r="J625" s="12">
        <v>15815</v>
      </c>
      <c r="K625" s="23">
        <f t="shared" si="304"/>
        <v>1437.7272727272727</v>
      </c>
    </row>
    <row r="626" spans="1:17" x14ac:dyDescent="0.3">
      <c r="A626" s="12" t="s">
        <v>92</v>
      </c>
      <c r="B626" s="12" t="s">
        <v>70</v>
      </c>
      <c r="C626" s="12">
        <v>3</v>
      </c>
      <c r="D626" s="12">
        <v>0</v>
      </c>
      <c r="E626" s="12">
        <v>2</v>
      </c>
      <c r="F626" s="12">
        <f t="shared" si="301"/>
        <v>1</v>
      </c>
      <c r="G626" s="13">
        <f t="shared" si="302"/>
        <v>1</v>
      </c>
      <c r="H626" s="14">
        <f t="shared" si="303"/>
        <v>0.33333333333333331</v>
      </c>
      <c r="I626" s="12">
        <v>1499</v>
      </c>
      <c r="J626" s="12">
        <v>4873</v>
      </c>
      <c r="K626" s="23">
        <f t="shared" si="304"/>
        <v>1624.3333333333333</v>
      </c>
      <c r="L626" s="12">
        <v>1509</v>
      </c>
    </row>
    <row r="627" spans="1:17" x14ac:dyDescent="0.3">
      <c r="B627" s="12" t="s">
        <v>98</v>
      </c>
      <c r="C627" s="12">
        <v>9</v>
      </c>
      <c r="D627" s="12">
        <v>1</v>
      </c>
      <c r="E627" s="12">
        <v>4</v>
      </c>
      <c r="F627" s="12">
        <f t="shared" si="301"/>
        <v>4</v>
      </c>
      <c r="G627" s="13">
        <f t="shared" si="302"/>
        <v>3</v>
      </c>
      <c r="H627" s="14">
        <f t="shared" si="303"/>
        <v>0.33333333333333331</v>
      </c>
      <c r="I627" s="12">
        <v>1382</v>
      </c>
      <c r="J627" s="12">
        <v>13560</v>
      </c>
      <c r="K627" s="23">
        <f t="shared" si="304"/>
        <v>1506.6666666666667</v>
      </c>
    </row>
    <row r="628" spans="1:17" x14ac:dyDescent="0.3">
      <c r="A628" s="12" t="s">
        <v>97</v>
      </c>
      <c r="B628" s="12" t="s">
        <v>2</v>
      </c>
      <c r="C628" s="12">
        <v>8</v>
      </c>
      <c r="D628" s="12">
        <v>1</v>
      </c>
      <c r="E628" s="12">
        <v>5</v>
      </c>
      <c r="F628" s="12">
        <f t="shared" si="301"/>
        <v>2</v>
      </c>
      <c r="G628" s="13">
        <f t="shared" si="302"/>
        <v>3.5</v>
      </c>
      <c r="H628" s="14">
        <f t="shared" si="303"/>
        <v>0.4375</v>
      </c>
      <c r="I628" s="12">
        <v>1591</v>
      </c>
      <c r="J628" s="12">
        <v>13073</v>
      </c>
      <c r="K628" s="23">
        <f t="shared" si="304"/>
        <v>1634.125</v>
      </c>
      <c r="L628" s="12">
        <v>1475</v>
      </c>
    </row>
    <row r="629" spans="1:17" x14ac:dyDescent="0.3">
      <c r="B629" s="12" t="s">
        <v>70</v>
      </c>
      <c r="C629" s="12">
        <v>4</v>
      </c>
      <c r="D629" s="12">
        <v>4</v>
      </c>
      <c r="E629" s="12">
        <v>0</v>
      </c>
      <c r="F629" s="12">
        <f t="shared" si="301"/>
        <v>0</v>
      </c>
      <c r="G629" s="13">
        <f t="shared" si="302"/>
        <v>4</v>
      </c>
      <c r="H629" s="14">
        <f t="shared" si="303"/>
        <v>1</v>
      </c>
      <c r="I629" s="12">
        <v>2107</v>
      </c>
      <c r="J629" s="12">
        <v>5228</v>
      </c>
      <c r="K629" s="23">
        <f t="shared" si="304"/>
        <v>1307</v>
      </c>
    </row>
    <row r="630" spans="1:17" x14ac:dyDescent="0.3">
      <c r="A630" s="12" t="s">
        <v>112</v>
      </c>
      <c r="B630" s="12" t="s">
        <v>2</v>
      </c>
      <c r="C630" s="12">
        <v>2</v>
      </c>
      <c r="D630" s="12">
        <v>0</v>
      </c>
      <c r="E630" s="12">
        <v>2</v>
      </c>
      <c r="F630" s="12">
        <f>C630-D630-E630</f>
        <v>0</v>
      </c>
      <c r="G630" s="13">
        <f>D630+E630/2</f>
        <v>1</v>
      </c>
      <c r="H630" s="14">
        <f>G630/C630</f>
        <v>0.5</v>
      </c>
      <c r="I630" s="12">
        <v>1463</v>
      </c>
      <c r="J630" s="12">
        <v>2925</v>
      </c>
      <c r="K630" s="23">
        <f>J630/C630</f>
        <v>1462.5</v>
      </c>
      <c r="L630" s="12">
        <v>1517</v>
      </c>
    </row>
    <row r="631" spans="1:17" x14ac:dyDescent="0.3">
      <c r="B631" s="12" t="s">
        <v>70</v>
      </c>
      <c r="C631" s="12">
        <v>1</v>
      </c>
      <c r="D631" s="12">
        <v>0</v>
      </c>
      <c r="E631" s="12">
        <v>0</v>
      </c>
      <c r="F631" s="12">
        <f>C631-D631-E631</f>
        <v>1</v>
      </c>
      <c r="G631" s="13">
        <f>D631+E631/2</f>
        <v>0</v>
      </c>
      <c r="H631" s="14">
        <f>G631/C631</f>
        <v>0</v>
      </c>
      <c r="J631" s="12">
        <v>1462</v>
      </c>
      <c r="K631" s="23">
        <f>J631/C631</f>
        <v>1462</v>
      </c>
    </row>
    <row r="632" spans="1:17" x14ac:dyDescent="0.3">
      <c r="C632" s="13">
        <f>SUM(C606:C631)</f>
        <v>138</v>
      </c>
      <c r="D632" s="13">
        <f>SUM(D606:D631)</f>
        <v>29</v>
      </c>
      <c r="E632" s="13">
        <f>SUM(E606:E631)</f>
        <v>62</v>
      </c>
      <c r="F632" s="13">
        <f>SUM(F606:F631)</f>
        <v>47</v>
      </c>
      <c r="G632" s="13">
        <f>SUM(G606:G631)</f>
        <v>60</v>
      </c>
      <c r="H632" s="24">
        <f>G632/C632</f>
        <v>0.43478260869565216</v>
      </c>
      <c r="I632" s="15">
        <v>1491</v>
      </c>
      <c r="J632" s="13">
        <f>SUM(J606:J631)</f>
        <v>207073</v>
      </c>
      <c r="K632" s="25">
        <f>J632/SUM(C608:C631)</f>
        <v>1533.8740740740741</v>
      </c>
      <c r="P632" s="28"/>
      <c r="Q632" s="28"/>
    </row>
    <row r="633" spans="1:17" x14ac:dyDescent="0.3">
      <c r="C633" s="13"/>
      <c r="D633" s="13"/>
      <c r="E633" s="13"/>
      <c r="F633" s="13"/>
      <c r="G633" s="13"/>
      <c r="H633" s="24"/>
      <c r="I633" s="15"/>
      <c r="J633" s="13"/>
      <c r="K633" s="25"/>
    </row>
    <row r="634" spans="1:17" x14ac:dyDescent="0.3">
      <c r="A634" s="22" t="s">
        <v>106</v>
      </c>
    </row>
    <row r="635" spans="1:17" x14ac:dyDescent="0.3">
      <c r="C635" s="12" t="s">
        <v>74</v>
      </c>
      <c r="D635" s="12" t="s">
        <v>75</v>
      </c>
      <c r="E635" s="12" t="s">
        <v>76</v>
      </c>
      <c r="F635" s="12" t="s">
        <v>74</v>
      </c>
      <c r="G635" s="12" t="s">
        <v>0</v>
      </c>
      <c r="H635" s="12" t="s">
        <v>5</v>
      </c>
      <c r="I635" s="12" t="s">
        <v>78</v>
      </c>
      <c r="J635" s="12" t="s">
        <v>14</v>
      </c>
      <c r="K635" s="12" t="s">
        <v>1</v>
      </c>
      <c r="L635" s="12" t="s">
        <v>77</v>
      </c>
    </row>
    <row r="636" spans="1:17" x14ac:dyDescent="0.3">
      <c r="A636" s="31" t="s">
        <v>194</v>
      </c>
      <c r="B636" s="31" t="s">
        <v>2</v>
      </c>
      <c r="C636" s="31">
        <v>1</v>
      </c>
      <c r="D636" s="31">
        <v>1</v>
      </c>
      <c r="E636" s="31">
        <v>0</v>
      </c>
      <c r="F636" s="31">
        <f>C636-D636-E636</f>
        <v>0</v>
      </c>
      <c r="G636" s="32">
        <f>D636+E636/2</f>
        <v>1</v>
      </c>
      <c r="H636" s="33"/>
      <c r="I636" s="31"/>
      <c r="J636" s="31"/>
      <c r="K636" s="34"/>
      <c r="L636" s="31"/>
    </row>
    <row r="637" spans="1:17" x14ac:dyDescent="0.3">
      <c r="A637" s="31" t="s">
        <v>193</v>
      </c>
      <c r="B637" s="31" t="s">
        <v>4</v>
      </c>
      <c r="C637" s="31">
        <v>1</v>
      </c>
      <c r="D637" s="31">
        <v>1</v>
      </c>
      <c r="E637" s="31">
        <v>0</v>
      </c>
      <c r="F637" s="31">
        <f>C637-D637-E637</f>
        <v>0</v>
      </c>
      <c r="G637" s="32">
        <f>D637+E637/2</f>
        <v>1</v>
      </c>
      <c r="H637" s="33"/>
      <c r="I637" s="31"/>
      <c r="J637" s="31"/>
      <c r="K637" s="34"/>
      <c r="L637" s="31"/>
    </row>
    <row r="638" spans="1:17" x14ac:dyDescent="0.3">
      <c r="A638" s="31" t="s">
        <v>183</v>
      </c>
      <c r="B638" s="31" t="s">
        <v>4</v>
      </c>
      <c r="C638" s="31">
        <v>1</v>
      </c>
      <c r="D638" s="31">
        <v>0</v>
      </c>
      <c r="E638" s="31">
        <v>0</v>
      </c>
      <c r="F638" s="31">
        <f>C638-D638-E638</f>
        <v>1</v>
      </c>
      <c r="G638" s="32">
        <f>D638+E638/2</f>
        <v>0</v>
      </c>
      <c r="H638" s="33"/>
      <c r="I638" s="31"/>
      <c r="J638" s="31"/>
      <c r="K638" s="34"/>
      <c r="L638" s="31"/>
    </row>
    <row r="639" spans="1:17" x14ac:dyDescent="0.3">
      <c r="A639" s="12" t="s">
        <v>105</v>
      </c>
      <c r="B639" s="12" t="s">
        <v>109</v>
      </c>
      <c r="C639" s="12">
        <v>8</v>
      </c>
      <c r="D639" s="12">
        <v>1</v>
      </c>
      <c r="E639" s="12">
        <v>5</v>
      </c>
      <c r="F639" s="12">
        <f>C639-D639-E639</f>
        <v>2</v>
      </c>
      <c r="G639" s="13">
        <f>D639+E639/2</f>
        <v>3.5</v>
      </c>
      <c r="H639" s="14">
        <f>G639/C639</f>
        <v>0.4375</v>
      </c>
      <c r="I639" s="12">
        <v>1785</v>
      </c>
      <c r="J639" s="12">
        <v>14625</v>
      </c>
      <c r="K639" s="23">
        <f>J639/C639</f>
        <v>1828.125</v>
      </c>
      <c r="L639" s="12">
        <v>1937</v>
      </c>
    </row>
    <row r="640" spans="1:17" x14ac:dyDescent="0.3">
      <c r="B640" s="12" t="s">
        <v>4</v>
      </c>
      <c r="C640" s="12">
        <v>7</v>
      </c>
      <c r="D640" s="12">
        <v>4</v>
      </c>
      <c r="E640" s="12">
        <v>3</v>
      </c>
      <c r="F640" s="12">
        <f>C640-D640-E640</f>
        <v>0</v>
      </c>
      <c r="G640" s="13">
        <f>D640+E640/2</f>
        <v>5.5</v>
      </c>
      <c r="H640" s="14">
        <f>G640/C640</f>
        <v>0.7857142857142857</v>
      </c>
      <c r="I640" s="12">
        <v>2021</v>
      </c>
      <c r="J640" s="12">
        <v>12536</v>
      </c>
      <c r="K640" s="23">
        <f>J640/C640</f>
        <v>1790.8571428571429</v>
      </c>
    </row>
    <row r="641" spans="1:17" x14ac:dyDescent="0.3">
      <c r="C641" s="13">
        <f>SUM(C636:C640)</f>
        <v>18</v>
      </c>
      <c r="D641" s="13">
        <f>SUM(D636:D640)</f>
        <v>7</v>
      </c>
      <c r="E641" s="13">
        <f>SUM(E636:E640)</f>
        <v>8</v>
      </c>
      <c r="F641" s="13">
        <f>SUM(F636:F640)</f>
        <v>3</v>
      </c>
      <c r="G641" s="13">
        <f>SUM(G636:G640)</f>
        <v>11</v>
      </c>
      <c r="H641" s="24">
        <f>G641/C641</f>
        <v>0.61111111111111116</v>
      </c>
      <c r="I641" s="26">
        <v>1883</v>
      </c>
      <c r="J641" s="13">
        <f>SUM(J636:J640)</f>
        <v>27161</v>
      </c>
      <c r="K641" s="25">
        <f>J641/SUM(C639:C640)</f>
        <v>1810.7333333333333</v>
      </c>
      <c r="P641" s="28"/>
      <c r="Q641" s="28"/>
    </row>
    <row r="642" spans="1:17" x14ac:dyDescent="0.3">
      <c r="C642" s="13"/>
      <c r="D642" s="13"/>
      <c r="E642" s="13"/>
      <c r="F642" s="13"/>
      <c r="G642" s="13"/>
      <c r="H642" s="24"/>
      <c r="I642" s="26"/>
      <c r="J642" s="13"/>
      <c r="K642" s="25"/>
    </row>
    <row r="643" spans="1:17" x14ac:dyDescent="0.3">
      <c r="A643" s="22" t="s">
        <v>128</v>
      </c>
      <c r="C643" s="13"/>
      <c r="D643" s="13"/>
      <c r="E643" s="13"/>
      <c r="F643" s="13"/>
      <c r="G643" s="13"/>
      <c r="H643" s="24"/>
      <c r="I643" s="26"/>
      <c r="J643" s="13"/>
      <c r="K643" s="25"/>
    </row>
    <row r="644" spans="1:17" x14ac:dyDescent="0.3">
      <c r="C644" s="12" t="s">
        <v>74</v>
      </c>
      <c r="D644" s="12" t="s">
        <v>75</v>
      </c>
      <c r="E644" s="12" t="s">
        <v>76</v>
      </c>
      <c r="F644" s="12" t="s">
        <v>74</v>
      </c>
      <c r="G644" s="12" t="s">
        <v>0</v>
      </c>
      <c r="H644" s="12" t="s">
        <v>5</v>
      </c>
      <c r="I644" s="12" t="s">
        <v>78</v>
      </c>
      <c r="J644" s="12" t="s">
        <v>14</v>
      </c>
      <c r="K644" s="12" t="s">
        <v>1</v>
      </c>
      <c r="L644" s="12" t="s">
        <v>77</v>
      </c>
    </row>
    <row r="645" spans="1:17" x14ac:dyDescent="0.3">
      <c r="A645" s="12" t="s">
        <v>126</v>
      </c>
      <c r="B645" s="12" t="s">
        <v>2</v>
      </c>
      <c r="C645" s="12">
        <v>1</v>
      </c>
      <c r="D645" s="12">
        <v>0</v>
      </c>
      <c r="E645" s="12">
        <v>0</v>
      </c>
      <c r="F645" s="12">
        <f>C645-D645-E645</f>
        <v>1</v>
      </c>
      <c r="G645" s="13">
        <f>D645+E645/2</f>
        <v>0</v>
      </c>
      <c r="H645" s="14">
        <f>G645/C645</f>
        <v>0</v>
      </c>
      <c r="J645" s="12">
        <v>1250</v>
      </c>
      <c r="K645" s="23">
        <f>J645/C645</f>
        <v>1250</v>
      </c>
      <c r="L645" s="12" t="s">
        <v>37</v>
      </c>
    </row>
    <row r="646" spans="1:17" x14ac:dyDescent="0.3">
      <c r="C646" s="13">
        <f>SUM(C645:C645)</f>
        <v>1</v>
      </c>
      <c r="D646" s="13">
        <f>SUM(D645:D645)</f>
        <v>0</v>
      </c>
      <c r="E646" s="13">
        <f>SUM(E645:E645)</f>
        <v>0</v>
      </c>
      <c r="F646" s="13">
        <f>SUM(F645:F645)</f>
        <v>1</v>
      </c>
      <c r="G646" s="13">
        <f>SUM(G645:G645)</f>
        <v>0</v>
      </c>
      <c r="H646" s="24">
        <f>G646/C646</f>
        <v>0</v>
      </c>
      <c r="I646" s="26"/>
      <c r="J646" s="13">
        <f>SUM(J645:J645)</f>
        <v>1250</v>
      </c>
      <c r="K646" s="25">
        <f>J646/C646</f>
        <v>1250</v>
      </c>
      <c r="P646" s="28"/>
      <c r="Q646" s="28"/>
    </row>
    <row r="647" spans="1:17" x14ac:dyDescent="0.3">
      <c r="C647" s="13"/>
      <c r="D647" s="13"/>
      <c r="E647" s="13"/>
      <c r="F647" s="13"/>
      <c r="G647" s="13"/>
      <c r="H647" s="24"/>
      <c r="I647" s="26"/>
      <c r="J647" s="13"/>
      <c r="K647" s="25"/>
    </row>
    <row r="648" spans="1:17" x14ac:dyDescent="0.3">
      <c r="A648" s="22" t="s">
        <v>22</v>
      </c>
    </row>
    <row r="649" spans="1:17" x14ac:dyDescent="0.3">
      <c r="C649" s="12" t="s">
        <v>74</v>
      </c>
      <c r="D649" s="12" t="s">
        <v>75</v>
      </c>
      <c r="E649" s="12" t="s">
        <v>76</v>
      </c>
      <c r="F649" s="12" t="s">
        <v>74</v>
      </c>
      <c r="G649" s="12" t="s">
        <v>0</v>
      </c>
      <c r="H649" s="12" t="s">
        <v>5</v>
      </c>
      <c r="I649" s="12" t="s">
        <v>78</v>
      </c>
      <c r="J649" s="12" t="s">
        <v>14</v>
      </c>
      <c r="K649" s="12" t="s">
        <v>1</v>
      </c>
      <c r="L649" s="12" t="s">
        <v>77</v>
      </c>
    </row>
    <row r="650" spans="1:17" x14ac:dyDescent="0.3">
      <c r="A650" s="12" t="s">
        <v>8</v>
      </c>
      <c r="B650" s="12" t="s">
        <v>3</v>
      </c>
      <c r="C650" s="12">
        <v>4</v>
      </c>
      <c r="D650" s="12">
        <v>1</v>
      </c>
      <c r="E650" s="12">
        <v>0</v>
      </c>
      <c r="F650" s="12">
        <f>C650-D650-E650</f>
        <v>3</v>
      </c>
      <c r="G650" s="13">
        <f>D650+E650/2</f>
        <v>1</v>
      </c>
      <c r="H650" s="14">
        <f>G650/C650</f>
        <v>0.25</v>
      </c>
      <c r="I650" s="12">
        <v>1194</v>
      </c>
      <c r="J650" s="12">
        <v>5547</v>
      </c>
      <c r="K650" s="23">
        <f>J650/C650</f>
        <v>1386.75</v>
      </c>
      <c r="L650" s="12" t="s">
        <v>37</v>
      </c>
    </row>
    <row r="651" spans="1:17" x14ac:dyDescent="0.3">
      <c r="C651" s="13">
        <f>SUM(C650:C650)</f>
        <v>4</v>
      </c>
      <c r="D651" s="13">
        <f>SUM(D650:D650)</f>
        <v>1</v>
      </c>
      <c r="E651" s="13">
        <f>SUM(E650:E650)</f>
        <v>0</v>
      </c>
      <c r="F651" s="13">
        <f>SUM(F650:F650)</f>
        <v>3</v>
      </c>
      <c r="G651" s="13">
        <f>SUM(G650:G650)</f>
        <v>1</v>
      </c>
      <c r="H651" s="24">
        <f>G651/C651</f>
        <v>0.25</v>
      </c>
      <c r="I651" s="26">
        <v>1194</v>
      </c>
      <c r="J651" s="13">
        <f>SUM(J650:J650)</f>
        <v>5547</v>
      </c>
      <c r="K651" s="25">
        <f>J651/C651</f>
        <v>1386.75</v>
      </c>
      <c r="P651" s="28"/>
      <c r="Q651" s="28"/>
    </row>
    <row r="652" spans="1:17" x14ac:dyDescent="0.3">
      <c r="C652" s="13"/>
      <c r="D652" s="13"/>
      <c r="E652" s="13"/>
      <c r="F652" s="13"/>
      <c r="G652" s="13"/>
      <c r="H652" s="24"/>
      <c r="I652" s="26"/>
      <c r="J652" s="13"/>
      <c r="K652" s="25"/>
      <c r="P652" s="28"/>
      <c r="Q652" s="28"/>
    </row>
    <row r="653" spans="1:17" x14ac:dyDescent="0.3">
      <c r="A653" s="22" t="s">
        <v>211</v>
      </c>
      <c r="P653" s="28"/>
      <c r="Q653" s="28"/>
    </row>
    <row r="654" spans="1:17" x14ac:dyDescent="0.3">
      <c r="C654" s="12" t="s">
        <v>74</v>
      </c>
      <c r="D654" s="12" t="s">
        <v>75</v>
      </c>
      <c r="E654" s="12" t="s">
        <v>76</v>
      </c>
      <c r="F654" s="12" t="s">
        <v>74</v>
      </c>
      <c r="G654" s="12" t="s">
        <v>0</v>
      </c>
      <c r="H654" s="12" t="s">
        <v>5</v>
      </c>
      <c r="I654" s="12" t="s">
        <v>78</v>
      </c>
      <c r="J654" s="12" t="s">
        <v>14</v>
      </c>
      <c r="K654" s="12" t="s">
        <v>1</v>
      </c>
      <c r="L654" s="12" t="s">
        <v>77</v>
      </c>
      <c r="P654" s="28"/>
      <c r="Q654" s="28"/>
    </row>
    <row r="655" spans="1:17" x14ac:dyDescent="0.3">
      <c r="A655" s="31" t="s">
        <v>219</v>
      </c>
      <c r="B655" s="31" t="s">
        <v>4</v>
      </c>
      <c r="C655" s="31">
        <v>1</v>
      </c>
      <c r="D655" s="31">
        <v>0</v>
      </c>
      <c r="E655" s="31">
        <v>1</v>
      </c>
      <c r="F655" s="31">
        <f>C655-D655-E655</f>
        <v>0</v>
      </c>
      <c r="G655" s="32">
        <f>D655+E655/2</f>
        <v>0.5</v>
      </c>
      <c r="H655" s="33"/>
      <c r="I655" s="31"/>
      <c r="J655" s="31"/>
      <c r="K655" s="31"/>
      <c r="L655" s="31"/>
      <c r="P655" s="28"/>
      <c r="Q655" s="28"/>
    </row>
    <row r="656" spans="1:17" x14ac:dyDescent="0.3">
      <c r="A656" s="31" t="s">
        <v>214</v>
      </c>
      <c r="B656" s="31" t="s">
        <v>4</v>
      </c>
      <c r="C656" s="31">
        <v>2</v>
      </c>
      <c r="D656" s="31">
        <v>1</v>
      </c>
      <c r="E656" s="31">
        <v>1</v>
      </c>
      <c r="F656" s="31">
        <f>C656-D656-E656</f>
        <v>0</v>
      </c>
      <c r="G656" s="32">
        <f>D656+E656/2</f>
        <v>1.5</v>
      </c>
      <c r="H656" s="33"/>
      <c r="I656" s="31"/>
      <c r="J656" s="31"/>
      <c r="K656" s="31"/>
      <c r="L656" s="31"/>
      <c r="P656" s="28"/>
      <c r="Q656" s="28"/>
    </row>
    <row r="657" spans="1:17" x14ac:dyDescent="0.3">
      <c r="A657" s="12" t="s">
        <v>212</v>
      </c>
      <c r="B657" s="12" t="s">
        <v>4</v>
      </c>
      <c r="C657" s="12">
        <v>9</v>
      </c>
      <c r="D657" s="12">
        <v>3</v>
      </c>
      <c r="E657" s="12">
        <v>6</v>
      </c>
      <c r="F657" s="12">
        <f>C657-D657-E657</f>
        <v>0</v>
      </c>
      <c r="G657" s="13">
        <f>D657+E657/2</f>
        <v>6</v>
      </c>
      <c r="H657" s="14">
        <f>G657/C657</f>
        <v>0.66666666666666663</v>
      </c>
      <c r="K657" s="23"/>
      <c r="P657" s="28"/>
      <c r="Q657" s="28"/>
    </row>
    <row r="658" spans="1:17" x14ac:dyDescent="0.3">
      <c r="A658" s="12" t="s">
        <v>204</v>
      </c>
      <c r="B658" s="12" t="s">
        <v>4</v>
      </c>
      <c r="C658" s="12">
        <v>9</v>
      </c>
      <c r="D658" s="12">
        <v>3</v>
      </c>
      <c r="E658" s="12">
        <v>4</v>
      </c>
      <c r="F658" s="12">
        <f>C658-D658-E658</f>
        <v>2</v>
      </c>
      <c r="G658" s="13">
        <f>D658+E658/2</f>
        <v>5</v>
      </c>
      <c r="H658" s="14">
        <f>G658/C658</f>
        <v>0.55555555555555558</v>
      </c>
      <c r="K658" s="23"/>
      <c r="P658" s="28"/>
      <c r="Q658" s="28"/>
    </row>
    <row r="659" spans="1:17" x14ac:dyDescent="0.3">
      <c r="C659" s="13">
        <f>SUM(C655:C658)</f>
        <v>21</v>
      </c>
      <c r="D659" s="13">
        <f>SUM(D655:D658)</f>
        <v>7</v>
      </c>
      <c r="E659" s="13">
        <f>SUM(E655:E658)</f>
        <v>12</v>
      </c>
      <c r="F659" s="13">
        <f>SUM(F655:F658)</f>
        <v>2</v>
      </c>
      <c r="G659" s="13">
        <f>SUM(G655:G658)</f>
        <v>13</v>
      </c>
      <c r="H659" s="24">
        <f>G659/C659</f>
        <v>0.61904761904761907</v>
      </c>
      <c r="I659" s="26"/>
      <c r="J659" s="13">
        <f>SUM(J657:J658)</f>
        <v>0</v>
      </c>
      <c r="K659" s="25">
        <f>J659/C659</f>
        <v>0</v>
      </c>
      <c r="P659" s="28"/>
      <c r="Q659" s="28"/>
    </row>
    <row r="660" spans="1:17" x14ac:dyDescent="0.3">
      <c r="C660" s="13"/>
      <c r="D660" s="13"/>
      <c r="E660" s="13"/>
      <c r="F660" s="13"/>
      <c r="G660" s="13"/>
      <c r="H660" s="24"/>
      <c r="I660" s="26"/>
      <c r="J660" s="13"/>
      <c r="K660" s="25"/>
      <c r="P660" s="28"/>
      <c r="Q660" s="28"/>
    </row>
    <row r="661" spans="1:17" x14ac:dyDescent="0.3">
      <c r="A661" s="22" t="s">
        <v>188</v>
      </c>
    </row>
    <row r="662" spans="1:17" x14ac:dyDescent="0.3">
      <c r="C662" s="12" t="s">
        <v>74</v>
      </c>
      <c r="D662" s="12" t="s">
        <v>75</v>
      </c>
      <c r="E662" s="12" t="s">
        <v>76</v>
      </c>
      <c r="F662" s="12" t="s">
        <v>74</v>
      </c>
      <c r="G662" s="12" t="s">
        <v>0</v>
      </c>
      <c r="H662" s="12" t="s">
        <v>5</v>
      </c>
      <c r="I662" s="12" t="s">
        <v>78</v>
      </c>
      <c r="J662" s="12" t="s">
        <v>14</v>
      </c>
      <c r="K662" s="12" t="s">
        <v>1</v>
      </c>
      <c r="L662" s="12" t="s">
        <v>77</v>
      </c>
    </row>
    <row r="663" spans="1:17" x14ac:dyDescent="0.3">
      <c r="A663" s="12" t="s">
        <v>197</v>
      </c>
      <c r="B663" s="16" t="s">
        <v>2</v>
      </c>
      <c r="C663" s="12">
        <v>1</v>
      </c>
      <c r="D663" s="12">
        <v>1</v>
      </c>
      <c r="E663" s="12">
        <v>0</v>
      </c>
      <c r="F663" s="12">
        <f>C663-D663-E663</f>
        <v>0</v>
      </c>
      <c r="G663" s="13">
        <f>D663+E663/2</f>
        <v>1</v>
      </c>
      <c r="H663" s="14">
        <f>G663/C663</f>
        <v>1</v>
      </c>
      <c r="K663" s="23"/>
    </row>
    <row r="664" spans="1:17" x14ac:dyDescent="0.3">
      <c r="A664" s="12" t="s">
        <v>183</v>
      </c>
      <c r="B664" s="16" t="s">
        <v>2</v>
      </c>
      <c r="C664" s="12">
        <v>2</v>
      </c>
      <c r="D664" s="12">
        <v>2</v>
      </c>
      <c r="E664" s="12">
        <v>0</v>
      </c>
      <c r="F664" s="12">
        <f>C664-D664-E664</f>
        <v>0</v>
      </c>
      <c r="G664" s="13">
        <f>D664+E664/2</f>
        <v>2</v>
      </c>
      <c r="H664" s="14">
        <f>G664/C664</f>
        <v>1</v>
      </c>
      <c r="K664" s="23"/>
    </row>
    <row r="665" spans="1:17" x14ac:dyDescent="0.3">
      <c r="C665" s="13">
        <f>SUM(C663:C664)</f>
        <v>3</v>
      </c>
      <c r="D665" s="13">
        <f>SUM(D663:D664)</f>
        <v>3</v>
      </c>
      <c r="E665" s="13">
        <f>SUM(E663:E664)</f>
        <v>0</v>
      </c>
      <c r="F665" s="13">
        <f>SUM(F663:F664)</f>
        <v>0</v>
      </c>
      <c r="G665" s="13">
        <f>SUM(G663:G664)</f>
        <v>3</v>
      </c>
      <c r="H665" s="24">
        <f>G665/C665</f>
        <v>1</v>
      </c>
      <c r="I665" s="26"/>
      <c r="J665" s="13">
        <f>SUM(J663:J664)</f>
        <v>0</v>
      </c>
      <c r="K665" s="25">
        <f>J665/C665</f>
        <v>0</v>
      </c>
      <c r="P665" s="28"/>
      <c r="Q665" s="28"/>
    </row>
    <row r="666" spans="1:17" x14ac:dyDescent="0.3">
      <c r="C666" s="13"/>
      <c r="D666" s="13"/>
      <c r="E666" s="13"/>
      <c r="F666" s="13"/>
      <c r="G666" s="13"/>
      <c r="H666" s="24"/>
      <c r="I666" s="26"/>
      <c r="J666" s="13"/>
      <c r="K666" s="25"/>
    </row>
    <row r="667" spans="1:17" x14ac:dyDescent="0.3">
      <c r="A667" s="22" t="s">
        <v>279</v>
      </c>
    </row>
    <row r="668" spans="1:17" x14ac:dyDescent="0.3">
      <c r="C668" s="12" t="s">
        <v>74</v>
      </c>
      <c r="D668" s="12" t="s">
        <v>75</v>
      </c>
      <c r="E668" s="12" t="s">
        <v>76</v>
      </c>
      <c r="F668" s="12" t="s">
        <v>74</v>
      </c>
      <c r="G668" s="12" t="s">
        <v>0</v>
      </c>
      <c r="H668" s="12" t="s">
        <v>5</v>
      </c>
      <c r="I668" s="12" t="s">
        <v>78</v>
      </c>
      <c r="J668" s="12" t="s">
        <v>14</v>
      </c>
      <c r="K668" s="12" t="s">
        <v>1</v>
      </c>
      <c r="L668" s="12" t="s">
        <v>77</v>
      </c>
    </row>
    <row r="669" spans="1:17" x14ac:dyDescent="0.3">
      <c r="A669" s="31" t="s">
        <v>281</v>
      </c>
      <c r="B669" s="36" t="s">
        <v>2</v>
      </c>
      <c r="C669" s="31">
        <v>1</v>
      </c>
      <c r="D669" s="31">
        <v>1</v>
      </c>
      <c r="E669" s="31">
        <v>0</v>
      </c>
      <c r="F669" s="31">
        <f>C669-D669-E669</f>
        <v>0</v>
      </c>
      <c r="G669" s="32">
        <f>D669+E669/2</f>
        <v>1</v>
      </c>
      <c r="H669" s="14"/>
      <c r="K669" s="23"/>
    </row>
    <row r="670" spans="1:17" x14ac:dyDescent="0.3">
      <c r="A670" s="31" t="s">
        <v>278</v>
      </c>
      <c r="B670" s="36" t="s">
        <v>2</v>
      </c>
      <c r="C670" s="31">
        <v>1</v>
      </c>
      <c r="D670" s="31">
        <v>0</v>
      </c>
      <c r="E670" s="31">
        <v>1</v>
      </c>
      <c r="F670" s="31">
        <f>C670-D670-E670</f>
        <v>0</v>
      </c>
      <c r="G670" s="32">
        <f>D670+E670/2</f>
        <v>0.5</v>
      </c>
      <c r="H670" s="14"/>
      <c r="K670" s="23"/>
    </row>
    <row r="671" spans="1:17" x14ac:dyDescent="0.3">
      <c r="C671" s="13">
        <f>SUM(C669:C670)</f>
        <v>2</v>
      </c>
      <c r="D671" s="13">
        <f>SUM(D669:D670)</f>
        <v>1</v>
      </c>
      <c r="E671" s="13">
        <f>SUM(E669:E670)</f>
        <v>1</v>
      </c>
      <c r="F671" s="13">
        <f>SUM(F669:F670)</f>
        <v>0</v>
      </c>
      <c r="G671" s="13">
        <f>SUM(G669:G670)</f>
        <v>1.5</v>
      </c>
      <c r="H671" s="24">
        <f>G671/C671</f>
        <v>0.75</v>
      </c>
      <c r="I671" s="26"/>
      <c r="J671" s="13">
        <f>SUM(J669:J670)</f>
        <v>0</v>
      </c>
      <c r="K671" s="25">
        <f>J671/C671</f>
        <v>0</v>
      </c>
    </row>
    <row r="672" spans="1:17" x14ac:dyDescent="0.3">
      <c r="C672" s="13"/>
      <c r="D672" s="13"/>
      <c r="E672" s="13"/>
      <c r="F672" s="13"/>
      <c r="G672" s="13"/>
      <c r="H672" s="24"/>
      <c r="I672" s="26"/>
      <c r="J672" s="13"/>
      <c r="K672" s="25"/>
    </row>
    <row r="673" spans="1:17" x14ac:dyDescent="0.3">
      <c r="A673" s="22" t="s">
        <v>48</v>
      </c>
      <c r="C673" s="13"/>
      <c r="D673" s="13"/>
      <c r="E673" s="13"/>
      <c r="F673" s="13"/>
      <c r="G673" s="13"/>
      <c r="H673" s="24"/>
      <c r="I673" s="26"/>
      <c r="J673" s="13"/>
      <c r="K673" s="25"/>
    </row>
    <row r="674" spans="1:17" x14ac:dyDescent="0.3">
      <c r="C674" s="12" t="s">
        <v>74</v>
      </c>
      <c r="D674" s="12" t="s">
        <v>75</v>
      </c>
      <c r="E674" s="12" t="s">
        <v>76</v>
      </c>
      <c r="F674" s="12" t="s">
        <v>74</v>
      </c>
      <c r="G674" s="12" t="s">
        <v>0</v>
      </c>
      <c r="H674" s="12" t="s">
        <v>5</v>
      </c>
      <c r="I674" s="12" t="s">
        <v>78</v>
      </c>
      <c r="J674" s="12" t="s">
        <v>14</v>
      </c>
      <c r="K674" s="12" t="s">
        <v>1</v>
      </c>
      <c r="L674" s="12" t="s">
        <v>77</v>
      </c>
    </row>
    <row r="675" spans="1:17" x14ac:dyDescent="0.3">
      <c r="A675" s="12" t="s">
        <v>11</v>
      </c>
      <c r="B675" s="16" t="s">
        <v>2</v>
      </c>
      <c r="C675" s="12">
        <v>1</v>
      </c>
      <c r="D675" s="12">
        <v>0</v>
      </c>
      <c r="E675" s="12">
        <v>0</v>
      </c>
      <c r="F675" s="12">
        <f t="shared" ref="F675:F680" si="305">C675-D675-E675</f>
        <v>1</v>
      </c>
      <c r="G675" s="13">
        <f t="shared" ref="G675:G680" si="306">D675+E675/2</f>
        <v>0</v>
      </c>
      <c r="H675" s="14">
        <f t="shared" ref="H675:H688" si="307">G675/C675</f>
        <v>0</v>
      </c>
      <c r="J675" s="12">
        <v>1431</v>
      </c>
      <c r="K675" s="23">
        <f t="shared" ref="K675:K688" si="308">J675/C675</f>
        <v>1431</v>
      </c>
      <c r="L675" s="12" t="s">
        <v>37</v>
      </c>
    </row>
    <row r="676" spans="1:17" x14ac:dyDescent="0.3">
      <c r="B676" s="12" t="s">
        <v>3</v>
      </c>
      <c r="C676" s="12">
        <v>4</v>
      </c>
      <c r="D676" s="12">
        <v>1</v>
      </c>
      <c r="E676" s="12">
        <v>0</v>
      </c>
      <c r="F676" s="12">
        <f t="shared" si="305"/>
        <v>3</v>
      </c>
      <c r="G676" s="13">
        <f t="shared" si="306"/>
        <v>1</v>
      </c>
      <c r="H676" s="14">
        <f t="shared" si="307"/>
        <v>0.25</v>
      </c>
      <c r="I676" s="12">
        <v>1126</v>
      </c>
      <c r="J676" s="12">
        <v>5275</v>
      </c>
      <c r="K676" s="23">
        <f t="shared" si="308"/>
        <v>1318.75</v>
      </c>
    </row>
    <row r="677" spans="1:17" x14ac:dyDescent="0.3">
      <c r="A677" s="12" t="s">
        <v>12</v>
      </c>
      <c r="B677" s="12" t="s">
        <v>2</v>
      </c>
      <c r="C677" s="12">
        <v>3</v>
      </c>
      <c r="D677" s="12">
        <v>0</v>
      </c>
      <c r="E677" s="12">
        <v>0</v>
      </c>
      <c r="F677" s="12">
        <f t="shared" si="305"/>
        <v>3</v>
      </c>
      <c r="G677" s="13">
        <f t="shared" si="306"/>
        <v>0</v>
      </c>
      <c r="H677" s="14">
        <f t="shared" si="307"/>
        <v>0</v>
      </c>
      <c r="J677" s="12">
        <v>4611</v>
      </c>
      <c r="K677" s="23">
        <f t="shared" si="308"/>
        <v>1537</v>
      </c>
      <c r="L677" s="12" t="s">
        <v>37</v>
      </c>
    </row>
    <row r="678" spans="1:17" x14ac:dyDescent="0.3">
      <c r="B678" s="12" t="s">
        <v>3</v>
      </c>
      <c r="C678" s="12">
        <v>4</v>
      </c>
      <c r="D678" s="12">
        <v>0</v>
      </c>
      <c r="E678" s="12">
        <v>1</v>
      </c>
      <c r="F678" s="12">
        <f t="shared" si="305"/>
        <v>3</v>
      </c>
      <c r="G678" s="13">
        <f t="shared" si="306"/>
        <v>0.5</v>
      </c>
      <c r="H678" s="14">
        <f t="shared" si="307"/>
        <v>0.125</v>
      </c>
      <c r="I678" s="12">
        <v>1270</v>
      </c>
      <c r="J678" s="12">
        <v>6368</v>
      </c>
      <c r="K678" s="23">
        <f t="shared" si="308"/>
        <v>1592</v>
      </c>
    </row>
    <row r="679" spans="1:17" x14ac:dyDescent="0.3">
      <c r="A679" s="12" t="s">
        <v>13</v>
      </c>
      <c r="B679" s="12" t="s">
        <v>2</v>
      </c>
      <c r="C679" s="12">
        <v>4</v>
      </c>
      <c r="D679" s="12">
        <v>0</v>
      </c>
      <c r="E679" s="12">
        <v>2</v>
      </c>
      <c r="F679" s="12">
        <f t="shared" si="305"/>
        <v>2</v>
      </c>
      <c r="G679" s="13">
        <f t="shared" si="306"/>
        <v>1</v>
      </c>
      <c r="H679" s="14">
        <f t="shared" si="307"/>
        <v>0.25</v>
      </c>
      <c r="I679" s="12">
        <v>1279</v>
      </c>
      <c r="J679" s="12">
        <v>5889</v>
      </c>
      <c r="K679" s="23">
        <f t="shared" si="308"/>
        <v>1472.25</v>
      </c>
      <c r="L679" s="12" t="s">
        <v>37</v>
      </c>
    </row>
    <row r="680" spans="1:17" x14ac:dyDescent="0.3">
      <c r="B680" s="12" t="s">
        <v>3</v>
      </c>
      <c r="C680" s="12">
        <v>5</v>
      </c>
      <c r="D680" s="12">
        <v>2</v>
      </c>
      <c r="E680" s="12">
        <v>0</v>
      </c>
      <c r="F680" s="12">
        <f t="shared" si="305"/>
        <v>3</v>
      </c>
      <c r="G680" s="13">
        <f t="shared" si="306"/>
        <v>2</v>
      </c>
      <c r="H680" s="14">
        <f t="shared" si="307"/>
        <v>0.4</v>
      </c>
      <c r="I680" s="12">
        <v>1403</v>
      </c>
      <c r="J680" s="12">
        <v>7374</v>
      </c>
      <c r="K680" s="23">
        <f t="shared" si="308"/>
        <v>1474.8</v>
      </c>
    </row>
    <row r="681" spans="1:17" x14ac:dyDescent="0.3">
      <c r="A681" s="12" t="s">
        <v>80</v>
      </c>
      <c r="B681" s="12" t="s">
        <v>2</v>
      </c>
      <c r="C681" s="12">
        <v>2</v>
      </c>
      <c r="D681" s="12">
        <v>1</v>
      </c>
      <c r="E681" s="12">
        <v>0</v>
      </c>
      <c r="F681" s="12">
        <f t="shared" ref="F681:F687" si="309">C681-D681-E681</f>
        <v>1</v>
      </c>
      <c r="G681" s="13">
        <f t="shared" ref="G681:G687" si="310">D681+E681/2</f>
        <v>1</v>
      </c>
      <c r="H681" s="14">
        <f t="shared" ref="H681:H687" si="311">G681/C681</f>
        <v>0.5</v>
      </c>
      <c r="I681" s="12">
        <v>1528</v>
      </c>
      <c r="J681" s="12">
        <v>3055</v>
      </c>
      <c r="K681" s="23">
        <f t="shared" ref="K681:K687" si="312">J681/C681</f>
        <v>1527.5</v>
      </c>
      <c r="L681" s="12">
        <v>1323</v>
      </c>
    </row>
    <row r="682" spans="1:17" x14ac:dyDescent="0.3">
      <c r="B682" s="12" t="s">
        <v>3</v>
      </c>
      <c r="C682" s="12">
        <v>5</v>
      </c>
      <c r="D682" s="12">
        <v>4</v>
      </c>
      <c r="E682" s="12">
        <v>1</v>
      </c>
      <c r="F682" s="12">
        <f t="shared" si="309"/>
        <v>0</v>
      </c>
      <c r="G682" s="13">
        <f t="shared" si="310"/>
        <v>4.5</v>
      </c>
      <c r="H682" s="14">
        <f t="shared" si="311"/>
        <v>0.9</v>
      </c>
      <c r="I682" s="12">
        <v>1762</v>
      </c>
      <c r="J682" s="12">
        <v>6981</v>
      </c>
      <c r="K682" s="23">
        <f t="shared" si="312"/>
        <v>1396.2</v>
      </c>
    </row>
    <row r="683" spans="1:17" x14ac:dyDescent="0.3">
      <c r="A683" s="12" t="s">
        <v>85</v>
      </c>
      <c r="B683" s="12" t="s">
        <v>2</v>
      </c>
      <c r="C683" s="12">
        <v>3</v>
      </c>
      <c r="D683" s="12">
        <v>1</v>
      </c>
      <c r="E683" s="12">
        <v>0</v>
      </c>
      <c r="F683" s="12">
        <f t="shared" si="309"/>
        <v>2</v>
      </c>
      <c r="G683" s="13">
        <f t="shared" si="310"/>
        <v>1</v>
      </c>
      <c r="H683" s="14">
        <f t="shared" si="311"/>
        <v>0.33333333333333331</v>
      </c>
      <c r="I683" s="12">
        <v>1427</v>
      </c>
      <c r="J683" s="12">
        <v>4655</v>
      </c>
      <c r="K683" s="23">
        <f t="shared" si="312"/>
        <v>1551.6666666666667</v>
      </c>
      <c r="L683" s="12">
        <v>1398</v>
      </c>
    </row>
    <row r="684" spans="1:17" x14ac:dyDescent="0.3">
      <c r="B684" s="12" t="s">
        <v>3</v>
      </c>
      <c r="C684" s="12">
        <v>10</v>
      </c>
      <c r="D684" s="12">
        <v>6</v>
      </c>
      <c r="E684" s="12">
        <v>2</v>
      </c>
      <c r="F684" s="12">
        <f t="shared" si="309"/>
        <v>2</v>
      </c>
      <c r="G684" s="13">
        <f t="shared" si="310"/>
        <v>7</v>
      </c>
      <c r="H684" s="14">
        <f t="shared" si="311"/>
        <v>0.7</v>
      </c>
      <c r="I684" s="12">
        <v>1560</v>
      </c>
      <c r="J684" s="12">
        <v>14111</v>
      </c>
      <c r="K684" s="23">
        <f t="shared" si="312"/>
        <v>1411.1</v>
      </c>
    </row>
    <row r="685" spans="1:17" x14ac:dyDescent="0.3">
      <c r="A685" s="12" t="s">
        <v>92</v>
      </c>
      <c r="B685" s="12" t="s">
        <v>2</v>
      </c>
      <c r="C685" s="12">
        <v>3</v>
      </c>
      <c r="D685" s="12">
        <v>0</v>
      </c>
      <c r="E685" s="12">
        <v>0</v>
      </c>
      <c r="F685" s="12">
        <f t="shared" si="309"/>
        <v>3</v>
      </c>
      <c r="G685" s="13">
        <f t="shared" si="310"/>
        <v>0</v>
      </c>
      <c r="H685" s="14">
        <f t="shared" si="311"/>
        <v>0</v>
      </c>
      <c r="J685" s="12">
        <v>4904</v>
      </c>
      <c r="K685" s="23">
        <f t="shared" si="312"/>
        <v>1634.6666666666667</v>
      </c>
      <c r="L685" s="12">
        <v>1449</v>
      </c>
    </row>
    <row r="686" spans="1:17" x14ac:dyDescent="0.3">
      <c r="B686" s="12" t="s">
        <v>3</v>
      </c>
      <c r="C686" s="12">
        <v>8</v>
      </c>
      <c r="D686" s="12">
        <v>4</v>
      </c>
      <c r="E686" s="12">
        <v>3</v>
      </c>
      <c r="F686" s="12">
        <f t="shared" si="309"/>
        <v>1</v>
      </c>
      <c r="G686" s="13">
        <f t="shared" si="310"/>
        <v>5.5</v>
      </c>
      <c r="H686" s="14">
        <f t="shared" si="311"/>
        <v>0.6875</v>
      </c>
      <c r="I686" s="12">
        <v>1486</v>
      </c>
      <c r="J686" s="12">
        <v>10762</v>
      </c>
      <c r="K686" s="23">
        <f t="shared" si="312"/>
        <v>1345.25</v>
      </c>
    </row>
    <row r="687" spans="1:17" x14ac:dyDescent="0.3">
      <c r="A687" s="12" t="s">
        <v>97</v>
      </c>
      <c r="B687" s="12" t="s">
        <v>3</v>
      </c>
      <c r="C687" s="12">
        <v>1</v>
      </c>
      <c r="D687" s="12">
        <v>0</v>
      </c>
      <c r="E687" s="12">
        <v>1</v>
      </c>
      <c r="F687" s="12">
        <f t="shared" si="309"/>
        <v>0</v>
      </c>
      <c r="G687" s="13">
        <f t="shared" si="310"/>
        <v>0.5</v>
      </c>
      <c r="H687" s="14">
        <f t="shared" si="311"/>
        <v>0.5</v>
      </c>
      <c r="I687" s="12">
        <v>1400</v>
      </c>
      <c r="J687" s="12">
        <v>1400</v>
      </c>
      <c r="K687" s="23">
        <f t="shared" si="312"/>
        <v>1400</v>
      </c>
      <c r="L687" s="12">
        <v>1478</v>
      </c>
    </row>
    <row r="688" spans="1:17" x14ac:dyDescent="0.3">
      <c r="C688" s="13">
        <f>SUM(C675:C687)</f>
        <v>53</v>
      </c>
      <c r="D688" s="13">
        <f>SUM(D675:D687)</f>
        <v>19</v>
      </c>
      <c r="E688" s="13">
        <f>SUM(E675:E687)</f>
        <v>10</v>
      </c>
      <c r="F688" s="13">
        <f>SUM(F675:F687)</f>
        <v>24</v>
      </c>
      <c r="G688" s="13">
        <f>SUM(G675:G687)</f>
        <v>24</v>
      </c>
      <c r="H688" s="24">
        <f t="shared" si="307"/>
        <v>0.45283018867924529</v>
      </c>
      <c r="I688" s="26">
        <v>1413</v>
      </c>
      <c r="J688" s="13">
        <f>SUM(J675:J687)</f>
        <v>76816</v>
      </c>
      <c r="K688" s="25">
        <f t="shared" si="308"/>
        <v>1449.3584905660377</v>
      </c>
      <c r="P688" s="28"/>
      <c r="Q688" s="28"/>
    </row>
    <row r="689" spans="1:17" x14ac:dyDescent="0.3">
      <c r="C689" s="13"/>
      <c r="D689" s="13"/>
      <c r="E689" s="13"/>
      <c r="F689" s="13"/>
      <c r="G689" s="13"/>
      <c r="H689" s="24"/>
      <c r="I689" s="26"/>
      <c r="J689" s="13"/>
      <c r="K689" s="25"/>
    </row>
    <row r="690" spans="1:17" x14ac:dyDescent="0.3">
      <c r="A690" s="22" t="s">
        <v>39</v>
      </c>
    </row>
    <row r="691" spans="1:17" x14ac:dyDescent="0.3">
      <c r="C691" s="12" t="s">
        <v>74</v>
      </c>
      <c r="D691" s="12" t="s">
        <v>75</v>
      </c>
      <c r="E691" s="12" t="s">
        <v>76</v>
      </c>
      <c r="F691" s="12" t="s">
        <v>74</v>
      </c>
      <c r="G691" s="12" t="s">
        <v>0</v>
      </c>
      <c r="H691" s="12" t="s">
        <v>5</v>
      </c>
      <c r="I691" s="12" t="s">
        <v>78</v>
      </c>
      <c r="J691" s="12" t="s">
        <v>14</v>
      </c>
      <c r="K691" s="12" t="s">
        <v>1</v>
      </c>
      <c r="L691" s="12" t="s">
        <v>77</v>
      </c>
    </row>
    <row r="692" spans="1:17" x14ac:dyDescent="0.3">
      <c r="A692" s="12" t="s">
        <v>13</v>
      </c>
      <c r="B692" s="12" t="s">
        <v>3</v>
      </c>
      <c r="C692" s="12">
        <v>1</v>
      </c>
      <c r="D692" s="12">
        <v>0</v>
      </c>
      <c r="E692" s="12">
        <v>0</v>
      </c>
      <c r="F692" s="12">
        <f>C692-D692-E692</f>
        <v>1</v>
      </c>
      <c r="G692" s="13">
        <f>D692+E692/2</f>
        <v>0</v>
      </c>
      <c r="H692" s="14">
        <f>G692/C692</f>
        <v>0</v>
      </c>
      <c r="J692" s="12">
        <v>1250</v>
      </c>
      <c r="K692" s="23">
        <f>J692/C692</f>
        <v>1250</v>
      </c>
      <c r="L692" s="12" t="s">
        <v>37</v>
      </c>
    </row>
    <row r="693" spans="1:17" x14ac:dyDescent="0.3">
      <c r="C693" s="13">
        <f>SUM(C692:C692)</f>
        <v>1</v>
      </c>
      <c r="D693" s="13">
        <f>SUM(D692:D692)</f>
        <v>0</v>
      </c>
      <c r="E693" s="13">
        <f>SUM(E692:E692)</f>
        <v>0</v>
      </c>
      <c r="F693" s="13">
        <f>SUM(F692:F692)</f>
        <v>1</v>
      </c>
      <c r="G693" s="13">
        <f>SUM(G692:G692)</f>
        <v>0</v>
      </c>
      <c r="H693" s="24">
        <f>G693/C693</f>
        <v>0</v>
      </c>
      <c r="J693" s="13">
        <f>SUM(J692:J692)</f>
        <v>1250</v>
      </c>
      <c r="K693" s="25">
        <f>J693/C693</f>
        <v>1250</v>
      </c>
      <c r="P693" s="28"/>
      <c r="Q693" s="28"/>
    </row>
    <row r="694" spans="1:17" x14ac:dyDescent="0.3">
      <c r="C694" s="13"/>
      <c r="D694" s="13"/>
      <c r="E694" s="13"/>
      <c r="F694" s="13"/>
      <c r="G694" s="13"/>
      <c r="H694" s="24"/>
      <c r="J694" s="13"/>
      <c r="K694" s="25"/>
    </row>
    <row r="695" spans="1:17" x14ac:dyDescent="0.3">
      <c r="A695" s="22" t="s">
        <v>144</v>
      </c>
      <c r="C695" s="13"/>
      <c r="D695" s="13"/>
      <c r="E695" s="13"/>
      <c r="F695" s="13"/>
      <c r="G695" s="13"/>
      <c r="H695" s="24"/>
      <c r="J695" s="13"/>
      <c r="K695" s="25"/>
    </row>
    <row r="696" spans="1:17" x14ac:dyDescent="0.3">
      <c r="C696" s="12" t="s">
        <v>74</v>
      </c>
      <c r="D696" s="12" t="s">
        <v>75</v>
      </c>
      <c r="E696" s="12" t="s">
        <v>76</v>
      </c>
      <c r="F696" s="12" t="s">
        <v>74</v>
      </c>
      <c r="G696" s="12" t="s">
        <v>0</v>
      </c>
      <c r="H696" s="12" t="s">
        <v>5</v>
      </c>
      <c r="I696" s="12" t="s">
        <v>78</v>
      </c>
      <c r="J696" s="12" t="s">
        <v>14</v>
      </c>
      <c r="K696" s="12" t="s">
        <v>1</v>
      </c>
      <c r="L696" s="12" t="s">
        <v>77</v>
      </c>
    </row>
    <row r="697" spans="1:17" x14ac:dyDescent="0.3">
      <c r="A697" s="12" t="s">
        <v>141</v>
      </c>
      <c r="B697" s="12" t="s">
        <v>2</v>
      </c>
      <c r="C697" s="12">
        <v>10</v>
      </c>
      <c r="D697" s="12">
        <v>5</v>
      </c>
      <c r="E697" s="12">
        <v>3</v>
      </c>
      <c r="F697" s="12">
        <f t="shared" ref="F697:F703" si="313">C697-D697-E697</f>
        <v>2</v>
      </c>
      <c r="G697" s="13">
        <f t="shared" ref="G697:G703" si="314">D697+E697/2</f>
        <v>6.5</v>
      </c>
      <c r="H697" s="14">
        <f t="shared" ref="H697:H704" si="315">G697/C697</f>
        <v>0.65</v>
      </c>
      <c r="I697" s="12">
        <v>1514</v>
      </c>
      <c r="J697" s="12">
        <v>14042</v>
      </c>
      <c r="K697" s="23">
        <f t="shared" ref="K697:K704" si="316">J697/C697</f>
        <v>1404.2</v>
      </c>
      <c r="L697" s="12" t="s">
        <v>37</v>
      </c>
    </row>
    <row r="698" spans="1:17" x14ac:dyDescent="0.3">
      <c r="B698" s="12" t="s">
        <v>147</v>
      </c>
      <c r="C698" s="12">
        <v>1</v>
      </c>
      <c r="D698" s="12">
        <v>1</v>
      </c>
      <c r="E698" s="12">
        <v>0</v>
      </c>
      <c r="F698" s="12">
        <f t="shared" si="313"/>
        <v>0</v>
      </c>
      <c r="G698" s="13">
        <f t="shared" si="314"/>
        <v>1</v>
      </c>
      <c r="H698" s="14">
        <f t="shared" si="315"/>
        <v>1</v>
      </c>
      <c r="I698" s="12">
        <v>2151</v>
      </c>
      <c r="J698" s="12">
        <v>1351</v>
      </c>
      <c r="K698" s="23">
        <f t="shared" si="316"/>
        <v>1351</v>
      </c>
    </row>
    <row r="699" spans="1:17" x14ac:dyDescent="0.3">
      <c r="A699" s="12" t="s">
        <v>148</v>
      </c>
      <c r="B699" s="12" t="s">
        <v>149</v>
      </c>
      <c r="C699" s="12">
        <v>7</v>
      </c>
      <c r="D699" s="12">
        <v>5</v>
      </c>
      <c r="E699" s="12">
        <v>0</v>
      </c>
      <c r="F699" s="12">
        <f t="shared" si="313"/>
        <v>2</v>
      </c>
      <c r="G699" s="13">
        <f t="shared" si="314"/>
        <v>5</v>
      </c>
      <c r="H699" s="14">
        <f t="shared" si="315"/>
        <v>0.7142857142857143</v>
      </c>
      <c r="I699" s="12">
        <v>1702</v>
      </c>
      <c r="J699" s="12">
        <v>10808</v>
      </c>
      <c r="K699" s="23">
        <f t="shared" si="316"/>
        <v>1544</v>
      </c>
      <c r="L699" s="12">
        <v>1535</v>
      </c>
    </row>
    <row r="700" spans="1:17" x14ac:dyDescent="0.3">
      <c r="B700" s="12" t="s">
        <v>150</v>
      </c>
      <c r="C700" s="12">
        <v>3</v>
      </c>
      <c r="D700" s="12">
        <v>0</v>
      </c>
      <c r="E700" s="12">
        <v>1</v>
      </c>
      <c r="F700" s="12">
        <f t="shared" si="313"/>
        <v>2</v>
      </c>
      <c r="G700" s="13">
        <f t="shared" si="314"/>
        <v>0.5</v>
      </c>
      <c r="H700" s="14">
        <f t="shared" si="315"/>
        <v>0.16666666666666666</v>
      </c>
      <c r="I700" s="12">
        <v>1554</v>
      </c>
      <c r="J700" s="12">
        <v>5481</v>
      </c>
      <c r="K700" s="23">
        <f t="shared" si="316"/>
        <v>1827</v>
      </c>
    </row>
    <row r="701" spans="1:17" x14ac:dyDescent="0.3">
      <c r="B701" s="12" t="s">
        <v>2</v>
      </c>
      <c r="C701" s="12">
        <v>3</v>
      </c>
      <c r="D701" s="12">
        <v>2</v>
      </c>
      <c r="E701" s="12">
        <v>0</v>
      </c>
      <c r="F701" s="12">
        <f t="shared" si="313"/>
        <v>1</v>
      </c>
      <c r="G701" s="13">
        <f t="shared" si="314"/>
        <v>2</v>
      </c>
      <c r="H701" s="14">
        <f>G701/C701</f>
        <v>0.66666666666666663</v>
      </c>
      <c r="I701" s="12">
        <v>1464</v>
      </c>
      <c r="J701" s="12">
        <v>4018</v>
      </c>
      <c r="K701" s="23">
        <f>J701/C701</f>
        <v>1339.3333333333333</v>
      </c>
    </row>
    <row r="702" spans="1:17" x14ac:dyDescent="0.3">
      <c r="A702" s="12" t="s">
        <v>159</v>
      </c>
      <c r="B702" s="12" t="s">
        <v>149</v>
      </c>
      <c r="C702" s="12">
        <v>7</v>
      </c>
      <c r="D702" s="12">
        <v>4</v>
      </c>
      <c r="E702" s="12">
        <v>2</v>
      </c>
      <c r="F702" s="12">
        <f t="shared" si="313"/>
        <v>1</v>
      </c>
      <c r="G702" s="13">
        <f t="shared" si="314"/>
        <v>5</v>
      </c>
      <c r="H702" s="14">
        <f>G702/C702</f>
        <v>0.7142857142857143</v>
      </c>
      <c r="I702" s="12">
        <v>1700</v>
      </c>
      <c r="J702" s="12">
        <v>10795</v>
      </c>
      <c r="K702" s="23">
        <f>J702/C702</f>
        <v>1542.1428571428571</v>
      </c>
      <c r="L702" s="12">
        <v>1565</v>
      </c>
    </row>
    <row r="703" spans="1:17" x14ac:dyDescent="0.3">
      <c r="B703" s="12" t="s">
        <v>2</v>
      </c>
      <c r="C703" s="12">
        <v>5</v>
      </c>
      <c r="D703" s="12">
        <v>4</v>
      </c>
      <c r="E703" s="12">
        <v>0</v>
      </c>
      <c r="F703" s="12">
        <f t="shared" si="313"/>
        <v>1</v>
      </c>
      <c r="G703" s="13">
        <f t="shared" si="314"/>
        <v>4</v>
      </c>
      <c r="H703" s="14">
        <f t="shared" si="315"/>
        <v>0.8</v>
      </c>
      <c r="I703" s="12">
        <v>2050</v>
      </c>
      <c r="J703" s="12">
        <v>9051</v>
      </c>
      <c r="K703" s="23">
        <f>J703/C703</f>
        <v>1810.2</v>
      </c>
    </row>
    <row r="704" spans="1:17" x14ac:dyDescent="0.3">
      <c r="C704" s="13">
        <f>SUM(C697:C703)</f>
        <v>36</v>
      </c>
      <c r="D704" s="13">
        <f>SUM(D697:D703)</f>
        <v>21</v>
      </c>
      <c r="E704" s="13">
        <f>SUM(E697:E703)</f>
        <v>6</v>
      </c>
      <c r="F704" s="13">
        <f>SUM(F697:F703)</f>
        <v>9</v>
      </c>
      <c r="G704" s="13">
        <f>SUM(G697:G703)</f>
        <v>24</v>
      </c>
      <c r="H704" s="24">
        <f t="shared" si="315"/>
        <v>0.66666666666666663</v>
      </c>
      <c r="I704" s="15">
        <v>1668</v>
      </c>
      <c r="J704" s="13">
        <f>SUM(J697:J703)</f>
        <v>55546</v>
      </c>
      <c r="K704" s="25">
        <f t="shared" si="316"/>
        <v>1542.9444444444443</v>
      </c>
      <c r="P704" s="28"/>
      <c r="Q704" s="28"/>
    </row>
    <row r="705" spans="1:17" x14ac:dyDescent="0.3">
      <c r="C705" s="13"/>
      <c r="D705" s="13"/>
      <c r="E705" s="13"/>
      <c r="F705" s="13"/>
      <c r="G705" s="13"/>
      <c r="H705" s="24"/>
      <c r="I705" s="15"/>
      <c r="J705" s="13"/>
      <c r="K705" s="25"/>
      <c r="P705" s="28"/>
      <c r="Q705" s="28"/>
    </row>
    <row r="706" spans="1:17" x14ac:dyDescent="0.3">
      <c r="A706" s="22" t="s">
        <v>260</v>
      </c>
      <c r="C706" s="13"/>
      <c r="D706" s="13"/>
      <c r="E706" s="13"/>
      <c r="F706" s="13"/>
      <c r="G706" s="13"/>
      <c r="H706" s="24"/>
      <c r="J706" s="13"/>
      <c r="K706" s="25"/>
      <c r="P706" s="28"/>
      <c r="Q706" s="28"/>
    </row>
    <row r="707" spans="1:17" x14ac:dyDescent="0.3">
      <c r="C707" s="12" t="s">
        <v>74</v>
      </c>
      <c r="D707" s="12" t="s">
        <v>75</v>
      </c>
      <c r="E707" s="12" t="s">
        <v>76</v>
      </c>
      <c r="F707" s="12" t="s">
        <v>74</v>
      </c>
      <c r="G707" s="12" t="s">
        <v>0</v>
      </c>
      <c r="H707" s="12" t="s">
        <v>5</v>
      </c>
      <c r="I707" s="12" t="s">
        <v>78</v>
      </c>
      <c r="J707" s="12" t="s">
        <v>14</v>
      </c>
      <c r="K707" s="12" t="s">
        <v>1</v>
      </c>
      <c r="L707" s="12" t="s">
        <v>77</v>
      </c>
      <c r="P707" s="28"/>
      <c r="Q707" s="28"/>
    </row>
    <row r="708" spans="1:17" x14ac:dyDescent="0.3">
      <c r="A708" s="31" t="s">
        <v>259</v>
      </c>
      <c r="B708" s="31" t="s">
        <v>3</v>
      </c>
      <c r="C708" s="31">
        <v>1</v>
      </c>
      <c r="D708" s="31">
        <v>0</v>
      </c>
      <c r="E708" s="31">
        <v>0</v>
      </c>
      <c r="F708" s="31">
        <f t="shared" ref="F708" si="317">C708-D708-E708</f>
        <v>1</v>
      </c>
      <c r="G708" s="32">
        <f t="shared" ref="G708" si="318">D708+E708/2</f>
        <v>0</v>
      </c>
      <c r="H708" s="14"/>
      <c r="K708" s="23"/>
      <c r="P708" s="28"/>
      <c r="Q708" s="28"/>
    </row>
    <row r="709" spans="1:17" x14ac:dyDescent="0.3">
      <c r="C709" s="13">
        <f>SUM(C708:C708)</f>
        <v>1</v>
      </c>
      <c r="D709" s="13">
        <f>SUM(D708:D708)</f>
        <v>0</v>
      </c>
      <c r="E709" s="13">
        <f>SUM(E708:E708)</f>
        <v>0</v>
      </c>
      <c r="F709" s="13">
        <f>SUM(F708:F708)</f>
        <v>1</v>
      </c>
      <c r="G709" s="13">
        <f>SUM(G708:G708)</f>
        <v>0</v>
      </c>
      <c r="H709" s="24">
        <f t="shared" ref="H709" si="319">G709/C709</f>
        <v>0</v>
      </c>
      <c r="I709" s="15"/>
      <c r="J709" s="13">
        <f>SUM(J708:J708)</f>
        <v>0</v>
      </c>
      <c r="K709" s="25">
        <f t="shared" ref="K709" si="320">J709/C709</f>
        <v>0</v>
      </c>
      <c r="P709" s="28"/>
      <c r="Q709" s="28"/>
    </row>
    <row r="710" spans="1:17" x14ac:dyDescent="0.3">
      <c r="C710" s="13"/>
      <c r="D710" s="13"/>
      <c r="E710" s="13"/>
      <c r="F710" s="13"/>
      <c r="G710" s="13"/>
      <c r="H710" s="24"/>
      <c r="I710" s="15"/>
      <c r="J710" s="13"/>
      <c r="K710" s="25"/>
      <c r="P710" s="28"/>
      <c r="Q710" s="28"/>
    </row>
    <row r="711" spans="1:17" x14ac:dyDescent="0.3">
      <c r="C711" s="13"/>
      <c r="D711" s="13"/>
      <c r="E711" s="13"/>
      <c r="F711" s="13"/>
      <c r="G711" s="13"/>
      <c r="H711" s="24"/>
      <c r="J711" s="13"/>
      <c r="K711" s="25"/>
    </row>
    <row r="712" spans="1:17" x14ac:dyDescent="0.3">
      <c r="A712" s="22" t="s">
        <v>49</v>
      </c>
      <c r="C712" s="13"/>
      <c r="D712" s="13"/>
      <c r="E712" s="13"/>
      <c r="F712" s="13"/>
      <c r="G712" s="13"/>
      <c r="H712" s="24"/>
      <c r="I712" s="26"/>
      <c r="J712" s="13"/>
      <c r="K712" s="25"/>
    </row>
    <row r="713" spans="1:17" x14ac:dyDescent="0.3">
      <c r="C713" s="12" t="s">
        <v>74</v>
      </c>
      <c r="D713" s="12" t="s">
        <v>75</v>
      </c>
      <c r="E713" s="12" t="s">
        <v>76</v>
      </c>
      <c r="F713" s="12" t="s">
        <v>74</v>
      </c>
      <c r="G713" s="12" t="s">
        <v>0</v>
      </c>
      <c r="H713" s="12" t="s">
        <v>5</v>
      </c>
      <c r="I713" s="12" t="s">
        <v>78</v>
      </c>
      <c r="J713" s="12" t="s">
        <v>14</v>
      </c>
      <c r="K713" s="12" t="s">
        <v>1</v>
      </c>
      <c r="L713" s="12" t="s">
        <v>77</v>
      </c>
    </row>
    <row r="714" spans="1:17" x14ac:dyDescent="0.3">
      <c r="A714" s="12" t="s">
        <v>12</v>
      </c>
      <c r="B714" s="12" t="s">
        <v>3</v>
      </c>
      <c r="C714" s="12">
        <v>4</v>
      </c>
      <c r="D714" s="12">
        <v>2</v>
      </c>
      <c r="E714" s="12">
        <v>0</v>
      </c>
      <c r="F714" s="12">
        <f t="shared" ref="F714:F719" si="321">C714-D714-E714</f>
        <v>2</v>
      </c>
      <c r="G714" s="13">
        <f t="shared" ref="G714:G719" si="322">D714+E714/2</f>
        <v>2</v>
      </c>
      <c r="H714" s="14">
        <f t="shared" ref="H714:H724" si="323">G714/C714</f>
        <v>0.5</v>
      </c>
      <c r="I714" s="12">
        <v>1439</v>
      </c>
      <c r="J714" s="12">
        <v>5754</v>
      </c>
      <c r="K714" s="23">
        <f t="shared" ref="K714:K724" si="324">J714/C714</f>
        <v>1438.5</v>
      </c>
      <c r="L714" s="12" t="s">
        <v>37</v>
      </c>
    </row>
    <row r="715" spans="1:17" x14ac:dyDescent="0.3">
      <c r="A715" s="12" t="s">
        <v>13</v>
      </c>
      <c r="B715" s="12" t="s">
        <v>2</v>
      </c>
      <c r="C715" s="12">
        <v>8</v>
      </c>
      <c r="D715" s="12">
        <v>3</v>
      </c>
      <c r="E715" s="12">
        <v>0</v>
      </c>
      <c r="F715" s="12">
        <f t="shared" si="321"/>
        <v>5</v>
      </c>
      <c r="G715" s="13">
        <f t="shared" si="322"/>
        <v>3</v>
      </c>
      <c r="H715" s="14">
        <f t="shared" si="323"/>
        <v>0.375</v>
      </c>
      <c r="I715" s="12">
        <v>1422</v>
      </c>
      <c r="J715" s="12">
        <v>12068</v>
      </c>
      <c r="K715" s="23">
        <f t="shared" si="324"/>
        <v>1508.5</v>
      </c>
      <c r="L715" s="12" t="s">
        <v>37</v>
      </c>
    </row>
    <row r="716" spans="1:17" x14ac:dyDescent="0.3">
      <c r="B716" s="12" t="s">
        <v>3</v>
      </c>
      <c r="C716" s="12">
        <v>5</v>
      </c>
      <c r="D716" s="12">
        <v>3</v>
      </c>
      <c r="E716" s="12">
        <v>1</v>
      </c>
      <c r="F716" s="12">
        <f t="shared" si="321"/>
        <v>1</v>
      </c>
      <c r="G716" s="13">
        <f t="shared" si="322"/>
        <v>3.5</v>
      </c>
      <c r="H716" s="14">
        <f t="shared" si="323"/>
        <v>0.7</v>
      </c>
      <c r="I716" s="12">
        <v>1544</v>
      </c>
      <c r="J716" s="12">
        <v>6975</v>
      </c>
      <c r="K716" s="23">
        <f t="shared" si="324"/>
        <v>1395</v>
      </c>
    </row>
    <row r="717" spans="1:17" x14ac:dyDescent="0.3">
      <c r="A717" s="12" t="s">
        <v>80</v>
      </c>
      <c r="B717" s="12" t="s">
        <v>4</v>
      </c>
      <c r="C717" s="12">
        <v>6</v>
      </c>
      <c r="D717" s="12">
        <v>1</v>
      </c>
      <c r="E717" s="12">
        <v>4</v>
      </c>
      <c r="F717" s="12">
        <f t="shared" si="321"/>
        <v>1</v>
      </c>
      <c r="G717" s="13">
        <f t="shared" si="322"/>
        <v>3</v>
      </c>
      <c r="H717" s="14">
        <f t="shared" si="323"/>
        <v>0.5</v>
      </c>
      <c r="I717" s="12">
        <v>1842</v>
      </c>
      <c r="J717" s="12">
        <v>11051</v>
      </c>
      <c r="K717" s="23">
        <f t="shared" si="324"/>
        <v>1841.8333333333333</v>
      </c>
      <c r="L717" s="12">
        <v>1671</v>
      </c>
    </row>
    <row r="718" spans="1:17" x14ac:dyDescent="0.3">
      <c r="B718" s="12" t="s">
        <v>2</v>
      </c>
      <c r="C718" s="12">
        <v>7</v>
      </c>
      <c r="D718" s="12">
        <v>2</v>
      </c>
      <c r="E718" s="12">
        <v>1</v>
      </c>
      <c r="F718" s="12">
        <f t="shared" si="321"/>
        <v>4</v>
      </c>
      <c r="G718" s="13">
        <f t="shared" si="322"/>
        <v>2.5</v>
      </c>
      <c r="H718" s="14">
        <f t="shared" si="323"/>
        <v>0.35714285714285715</v>
      </c>
      <c r="I718" s="12">
        <v>1651</v>
      </c>
      <c r="J718" s="12">
        <v>12274</v>
      </c>
      <c r="K718" s="23">
        <f t="shared" si="324"/>
        <v>1753.4285714285713</v>
      </c>
    </row>
    <row r="719" spans="1:17" x14ac:dyDescent="0.3">
      <c r="A719" s="12" t="s">
        <v>85</v>
      </c>
      <c r="B719" s="12" t="s">
        <v>4</v>
      </c>
      <c r="C719" s="12">
        <v>5</v>
      </c>
      <c r="D719" s="12">
        <v>2</v>
      </c>
      <c r="E719" s="12">
        <v>2</v>
      </c>
      <c r="F719" s="12">
        <f t="shared" si="321"/>
        <v>1</v>
      </c>
      <c r="G719" s="13">
        <f t="shared" si="322"/>
        <v>3</v>
      </c>
      <c r="H719" s="14">
        <f t="shared" si="323"/>
        <v>0.6</v>
      </c>
      <c r="I719" s="12">
        <v>1915</v>
      </c>
      <c r="J719" s="12">
        <v>9214</v>
      </c>
      <c r="K719" s="23">
        <f t="shared" si="324"/>
        <v>1842.8</v>
      </c>
      <c r="L719" s="12">
        <v>1763</v>
      </c>
    </row>
    <row r="720" spans="1:17" x14ac:dyDescent="0.3">
      <c r="B720" s="12" t="s">
        <v>2</v>
      </c>
      <c r="C720" s="12">
        <v>6</v>
      </c>
      <c r="D720" s="12">
        <v>3</v>
      </c>
      <c r="E720" s="12">
        <v>0</v>
      </c>
      <c r="F720" s="12">
        <f t="shared" ref="F720:F726" si="325">C720-D720-E720</f>
        <v>3</v>
      </c>
      <c r="G720" s="13">
        <f t="shared" ref="G720:G726" si="326">D720+E720/2</f>
        <v>3</v>
      </c>
      <c r="H720" s="14">
        <f t="shared" si="323"/>
        <v>0.5</v>
      </c>
      <c r="I720" s="12">
        <v>1807</v>
      </c>
      <c r="J720" s="12">
        <v>10841</v>
      </c>
      <c r="K720" s="23">
        <f t="shared" si="324"/>
        <v>1806.8333333333333</v>
      </c>
    </row>
    <row r="721" spans="1:12" x14ac:dyDescent="0.3">
      <c r="A721" s="12" t="s">
        <v>92</v>
      </c>
      <c r="B721" s="12" t="s">
        <v>55</v>
      </c>
      <c r="C721" s="12">
        <v>2</v>
      </c>
      <c r="D721" s="12">
        <v>2</v>
      </c>
      <c r="E721" s="12">
        <v>0</v>
      </c>
      <c r="F721" s="12">
        <f t="shared" si="325"/>
        <v>0</v>
      </c>
      <c r="G721" s="13">
        <f t="shared" si="326"/>
        <v>2</v>
      </c>
      <c r="H721" s="14">
        <f t="shared" si="323"/>
        <v>1</v>
      </c>
      <c r="I721" s="12">
        <v>2797</v>
      </c>
      <c r="J721" s="12">
        <v>3993</v>
      </c>
      <c r="K721" s="23">
        <f t="shared" si="324"/>
        <v>1996.5</v>
      </c>
      <c r="L721" s="12">
        <v>1827</v>
      </c>
    </row>
    <row r="722" spans="1:12" x14ac:dyDescent="0.3">
      <c r="B722" s="12" t="s">
        <v>4</v>
      </c>
      <c r="C722" s="12">
        <v>8</v>
      </c>
      <c r="D722" s="12">
        <v>6</v>
      </c>
      <c r="E722" s="12">
        <v>2</v>
      </c>
      <c r="F722" s="12">
        <f t="shared" si="325"/>
        <v>0</v>
      </c>
      <c r="G722" s="13">
        <f t="shared" si="326"/>
        <v>7</v>
      </c>
      <c r="H722" s="14">
        <f t="shared" si="323"/>
        <v>0.875</v>
      </c>
      <c r="I722" s="12">
        <v>2072</v>
      </c>
      <c r="J722" s="12">
        <v>13884</v>
      </c>
      <c r="K722" s="23">
        <f t="shared" si="324"/>
        <v>1735.5</v>
      </c>
    </row>
    <row r="723" spans="1:12" x14ac:dyDescent="0.3">
      <c r="A723" s="12" t="s">
        <v>97</v>
      </c>
      <c r="B723" s="12" t="s">
        <v>99</v>
      </c>
      <c r="C723" s="12">
        <v>9</v>
      </c>
      <c r="D723" s="12">
        <v>2</v>
      </c>
      <c r="E723" s="12">
        <v>4</v>
      </c>
      <c r="F723" s="12">
        <f t="shared" si="325"/>
        <v>3</v>
      </c>
      <c r="G723" s="13">
        <f t="shared" si="326"/>
        <v>4</v>
      </c>
      <c r="H723" s="14">
        <f t="shared" si="323"/>
        <v>0.44444444444444442</v>
      </c>
      <c r="I723" s="12">
        <v>2019</v>
      </c>
      <c r="J723" s="12">
        <v>18558</v>
      </c>
      <c r="K723" s="23">
        <f t="shared" si="324"/>
        <v>2062</v>
      </c>
      <c r="L723" s="12">
        <v>1978</v>
      </c>
    </row>
    <row r="724" spans="1:12" x14ac:dyDescent="0.3">
      <c r="B724" s="12" t="s">
        <v>4</v>
      </c>
      <c r="C724" s="12">
        <v>8</v>
      </c>
      <c r="D724" s="12">
        <v>5</v>
      </c>
      <c r="E724" s="12">
        <v>2</v>
      </c>
      <c r="F724" s="12">
        <f t="shared" si="325"/>
        <v>1</v>
      </c>
      <c r="G724" s="13">
        <f t="shared" si="326"/>
        <v>6</v>
      </c>
      <c r="H724" s="14">
        <f t="shared" si="323"/>
        <v>0.75</v>
      </c>
      <c r="I724" s="12">
        <v>2139</v>
      </c>
      <c r="J724" s="12">
        <v>15569</v>
      </c>
      <c r="K724" s="23">
        <f t="shared" si="324"/>
        <v>1946.125</v>
      </c>
    </row>
    <row r="725" spans="1:12" x14ac:dyDescent="0.3">
      <c r="A725" s="12" t="s">
        <v>112</v>
      </c>
      <c r="B725" s="12" t="s">
        <v>99</v>
      </c>
      <c r="C725" s="12">
        <v>9</v>
      </c>
      <c r="D725" s="12">
        <v>4</v>
      </c>
      <c r="E725" s="12">
        <v>1</v>
      </c>
      <c r="F725" s="12">
        <f t="shared" si="325"/>
        <v>4</v>
      </c>
      <c r="G725" s="13">
        <f t="shared" si="326"/>
        <v>4.5</v>
      </c>
      <c r="H725" s="14">
        <f t="shared" ref="H725:H753" si="327">G725/C725</f>
        <v>0.5</v>
      </c>
      <c r="I725" s="12">
        <v>2109</v>
      </c>
      <c r="J725" s="12">
        <v>18980</v>
      </c>
      <c r="K725" s="23">
        <f t="shared" ref="K725:K738" si="328">J725/C725</f>
        <v>2108.8888888888887</v>
      </c>
      <c r="L725" s="12">
        <v>2078</v>
      </c>
    </row>
    <row r="726" spans="1:12" x14ac:dyDescent="0.3">
      <c r="B726" s="12" t="s">
        <v>4</v>
      </c>
      <c r="C726" s="12">
        <v>10</v>
      </c>
      <c r="D726" s="12">
        <v>8</v>
      </c>
      <c r="E726" s="12">
        <v>1</v>
      </c>
      <c r="F726" s="12">
        <f t="shared" si="325"/>
        <v>1</v>
      </c>
      <c r="G726" s="13">
        <f t="shared" si="326"/>
        <v>8.5</v>
      </c>
      <c r="H726" s="14">
        <f t="shared" si="327"/>
        <v>0.85</v>
      </c>
      <c r="I726" s="12">
        <v>2305</v>
      </c>
      <c r="J726" s="12">
        <v>20085</v>
      </c>
      <c r="K726" s="23">
        <f t="shared" si="328"/>
        <v>2008.5</v>
      </c>
    </row>
    <row r="727" spans="1:12" x14ac:dyDescent="0.3">
      <c r="A727" s="12" t="s">
        <v>116</v>
      </c>
      <c r="B727" s="12" t="s">
        <v>55</v>
      </c>
      <c r="C727" s="12">
        <v>4</v>
      </c>
      <c r="D727" s="12">
        <v>2</v>
      </c>
      <c r="E727" s="12">
        <v>0</v>
      </c>
      <c r="F727" s="12">
        <f t="shared" ref="F727:F741" si="329">C727-D727-E727</f>
        <v>2</v>
      </c>
      <c r="G727" s="13">
        <f t="shared" ref="G727:G741" si="330">D727+E727/2</f>
        <v>2</v>
      </c>
      <c r="H727" s="14">
        <f t="shared" si="327"/>
        <v>0.5</v>
      </c>
      <c r="I727" s="12">
        <v>2096</v>
      </c>
      <c r="J727" s="12">
        <v>8384</v>
      </c>
      <c r="K727" s="23">
        <f t="shared" si="328"/>
        <v>2096</v>
      </c>
      <c r="L727" s="12">
        <v>2102</v>
      </c>
    </row>
    <row r="728" spans="1:12" x14ac:dyDescent="0.3">
      <c r="B728" s="12" t="s">
        <v>99</v>
      </c>
      <c r="C728" s="12">
        <v>10</v>
      </c>
      <c r="D728" s="12">
        <v>6</v>
      </c>
      <c r="E728" s="12">
        <v>1</v>
      </c>
      <c r="F728" s="12">
        <f t="shared" si="329"/>
        <v>3</v>
      </c>
      <c r="G728" s="13">
        <f t="shared" si="330"/>
        <v>6.5</v>
      </c>
      <c r="H728" s="14">
        <f t="shared" si="327"/>
        <v>0.65</v>
      </c>
      <c r="I728" s="12">
        <v>2144</v>
      </c>
      <c r="J728" s="12">
        <v>20335</v>
      </c>
      <c r="K728" s="23">
        <f t="shared" si="328"/>
        <v>2033.5</v>
      </c>
    </row>
    <row r="729" spans="1:12" x14ac:dyDescent="0.3">
      <c r="B729" s="12" t="s">
        <v>4</v>
      </c>
      <c r="C729" s="12">
        <v>4</v>
      </c>
      <c r="D729" s="12">
        <v>2</v>
      </c>
      <c r="E729" s="12">
        <v>0</v>
      </c>
      <c r="F729" s="12">
        <f t="shared" si="329"/>
        <v>2</v>
      </c>
      <c r="G729" s="13">
        <f t="shared" si="330"/>
        <v>2</v>
      </c>
      <c r="H729" s="14">
        <f t="shared" si="327"/>
        <v>0.5</v>
      </c>
      <c r="I729" s="12">
        <v>1948</v>
      </c>
      <c r="J729" s="12">
        <v>7790</v>
      </c>
      <c r="K729" s="23">
        <f t="shared" si="328"/>
        <v>1947.5</v>
      </c>
    </row>
    <row r="730" spans="1:12" x14ac:dyDescent="0.3">
      <c r="A730" s="12" t="s">
        <v>120</v>
      </c>
      <c r="B730" s="12" t="s">
        <v>55</v>
      </c>
      <c r="C730" s="12">
        <v>7</v>
      </c>
      <c r="D730" s="12">
        <v>3</v>
      </c>
      <c r="E730" s="12">
        <v>2</v>
      </c>
      <c r="F730" s="12">
        <f t="shared" si="329"/>
        <v>2</v>
      </c>
      <c r="G730" s="13">
        <f t="shared" si="330"/>
        <v>4</v>
      </c>
      <c r="H730" s="14">
        <f t="shared" si="327"/>
        <v>0.5714285714285714</v>
      </c>
      <c r="I730" s="12">
        <v>2271</v>
      </c>
      <c r="J730" s="12">
        <v>15545</v>
      </c>
      <c r="K730" s="23">
        <f t="shared" si="328"/>
        <v>2220.7142857142858</v>
      </c>
      <c r="L730" s="12">
        <v>2211</v>
      </c>
    </row>
    <row r="731" spans="1:12" x14ac:dyDescent="0.3">
      <c r="B731" s="12" t="s">
        <v>99</v>
      </c>
      <c r="C731" s="12">
        <v>6</v>
      </c>
      <c r="D731" s="12">
        <v>4</v>
      </c>
      <c r="E731" s="12">
        <v>2</v>
      </c>
      <c r="F731" s="12">
        <f t="shared" si="329"/>
        <v>0</v>
      </c>
      <c r="G731" s="13">
        <f t="shared" si="330"/>
        <v>5</v>
      </c>
      <c r="H731" s="14">
        <f t="shared" si="327"/>
        <v>0.83333333333333337</v>
      </c>
      <c r="I731" s="12">
        <v>2359</v>
      </c>
      <c r="J731" s="12">
        <v>12515</v>
      </c>
      <c r="K731" s="23">
        <f t="shared" si="328"/>
        <v>2085.8333333333335</v>
      </c>
    </row>
    <row r="732" spans="1:12" x14ac:dyDescent="0.3">
      <c r="B732" s="12" t="s">
        <v>4</v>
      </c>
      <c r="C732" s="12">
        <v>4</v>
      </c>
      <c r="D732" s="12">
        <v>3</v>
      </c>
      <c r="E732" s="12">
        <v>1</v>
      </c>
      <c r="F732" s="12">
        <f t="shared" si="329"/>
        <v>0</v>
      </c>
      <c r="G732" s="13">
        <f t="shared" si="330"/>
        <v>3.5</v>
      </c>
      <c r="H732" s="14">
        <f t="shared" si="327"/>
        <v>0.875</v>
      </c>
      <c r="I732" s="12">
        <v>2384</v>
      </c>
      <c r="J732" s="12">
        <v>8190</v>
      </c>
      <c r="K732" s="23">
        <f t="shared" si="328"/>
        <v>2047.5</v>
      </c>
    </row>
    <row r="733" spans="1:12" x14ac:dyDescent="0.3">
      <c r="A733" s="12" t="s">
        <v>126</v>
      </c>
      <c r="B733" s="12" t="s">
        <v>129</v>
      </c>
      <c r="C733" s="12">
        <v>5</v>
      </c>
      <c r="D733" s="12">
        <v>4</v>
      </c>
      <c r="E733" s="12">
        <v>0</v>
      </c>
      <c r="F733" s="12">
        <f>C733-D733-E733</f>
        <v>1</v>
      </c>
      <c r="G733" s="13">
        <f>D733+E733/2</f>
        <v>4</v>
      </c>
      <c r="H733" s="14">
        <f>G733/C733</f>
        <v>0.8</v>
      </c>
      <c r="I733" s="12">
        <v>2418</v>
      </c>
      <c r="J733" s="12">
        <v>10890</v>
      </c>
      <c r="K733" s="23">
        <f t="shared" si="328"/>
        <v>2178</v>
      </c>
      <c r="L733" s="12">
        <v>2206</v>
      </c>
    </row>
    <row r="734" spans="1:12" x14ac:dyDescent="0.3">
      <c r="B734" s="12" t="s">
        <v>99</v>
      </c>
      <c r="C734" s="12">
        <v>3</v>
      </c>
      <c r="D734" s="12">
        <v>0</v>
      </c>
      <c r="E734" s="12">
        <v>3</v>
      </c>
      <c r="F734" s="12">
        <f>C734-D734-E734</f>
        <v>0</v>
      </c>
      <c r="G734" s="13">
        <f>D734+E734/2</f>
        <v>1.5</v>
      </c>
      <c r="H734" s="14">
        <f>G734/C734</f>
        <v>0.5</v>
      </c>
      <c r="I734" s="12">
        <v>2046</v>
      </c>
      <c r="J734" s="12">
        <v>6139</v>
      </c>
      <c r="K734" s="23">
        <f t="shared" si="328"/>
        <v>2046.3333333333333</v>
      </c>
    </row>
    <row r="735" spans="1:12" x14ac:dyDescent="0.3">
      <c r="B735" s="12" t="s">
        <v>4</v>
      </c>
      <c r="C735" s="12">
        <v>2</v>
      </c>
      <c r="D735" s="12">
        <v>2</v>
      </c>
      <c r="E735" s="12">
        <v>0</v>
      </c>
      <c r="F735" s="12">
        <f>C735-D735-E735</f>
        <v>0</v>
      </c>
      <c r="G735" s="13">
        <f>D735+E735/2</f>
        <v>2</v>
      </c>
      <c r="H735" s="14">
        <f>G735/C735</f>
        <v>1</v>
      </c>
      <c r="I735" s="12">
        <v>2755</v>
      </c>
      <c r="J735" s="12">
        <v>3910</v>
      </c>
      <c r="K735" s="23">
        <f t="shared" si="328"/>
        <v>1955</v>
      </c>
    </row>
    <row r="736" spans="1:12" x14ac:dyDescent="0.3">
      <c r="A736" s="12" t="s">
        <v>134</v>
      </c>
      <c r="B736" s="12" t="s">
        <v>129</v>
      </c>
      <c r="C736" s="12">
        <v>8</v>
      </c>
      <c r="D736" s="12">
        <v>1</v>
      </c>
      <c r="E736" s="12">
        <v>4</v>
      </c>
      <c r="F736" s="12">
        <f t="shared" si="329"/>
        <v>3</v>
      </c>
      <c r="G736" s="13">
        <f t="shared" si="330"/>
        <v>3</v>
      </c>
      <c r="H736" s="14">
        <f t="shared" si="327"/>
        <v>0.375</v>
      </c>
      <c r="I736" s="12">
        <v>2037</v>
      </c>
      <c r="J736" s="12">
        <v>16989</v>
      </c>
      <c r="K736" s="23">
        <f t="shared" si="328"/>
        <v>2123.625</v>
      </c>
      <c r="L736" s="12">
        <v>2284</v>
      </c>
    </row>
    <row r="737" spans="1:12" x14ac:dyDescent="0.3">
      <c r="B737" s="12" t="s">
        <v>99</v>
      </c>
      <c r="C737" s="12">
        <v>8</v>
      </c>
      <c r="D737" s="12">
        <v>4</v>
      </c>
      <c r="E737" s="12">
        <v>2</v>
      </c>
      <c r="F737" s="12">
        <f t="shared" si="329"/>
        <v>2</v>
      </c>
      <c r="G737" s="13">
        <f t="shared" si="330"/>
        <v>5</v>
      </c>
      <c r="H737" s="14">
        <f t="shared" si="327"/>
        <v>0.625</v>
      </c>
      <c r="I737" s="12">
        <v>2378</v>
      </c>
      <c r="J737" s="12">
        <v>18265</v>
      </c>
      <c r="K737" s="23">
        <f t="shared" si="328"/>
        <v>2283.125</v>
      </c>
    </row>
    <row r="738" spans="1:12" x14ac:dyDescent="0.3">
      <c r="B738" s="12" t="s">
        <v>4</v>
      </c>
      <c r="C738" s="12">
        <v>2</v>
      </c>
      <c r="D738" s="12">
        <v>2</v>
      </c>
      <c r="E738" s="12">
        <v>0</v>
      </c>
      <c r="F738" s="12">
        <f t="shared" si="329"/>
        <v>0</v>
      </c>
      <c r="G738" s="13">
        <f t="shared" si="330"/>
        <v>2</v>
      </c>
      <c r="H738" s="14">
        <f t="shared" si="327"/>
        <v>1</v>
      </c>
      <c r="I738" s="12">
        <v>2839</v>
      </c>
      <c r="J738" s="12">
        <v>4077</v>
      </c>
      <c r="K738" s="23">
        <f t="shared" si="328"/>
        <v>2038.5</v>
      </c>
    </row>
    <row r="739" spans="1:12" x14ac:dyDescent="0.3">
      <c r="A739" s="12" t="s">
        <v>140</v>
      </c>
      <c r="B739" s="12" t="s">
        <v>129</v>
      </c>
      <c r="C739" s="12">
        <v>1</v>
      </c>
      <c r="D739" s="12">
        <v>0</v>
      </c>
      <c r="E739" s="12">
        <v>0</v>
      </c>
      <c r="F739" s="12">
        <f t="shared" si="329"/>
        <v>1</v>
      </c>
      <c r="G739" s="13">
        <f t="shared" si="330"/>
        <v>0</v>
      </c>
      <c r="H739" s="14">
        <f t="shared" si="327"/>
        <v>0</v>
      </c>
      <c r="J739" s="12">
        <v>2455</v>
      </c>
      <c r="K739" s="23">
        <f t="shared" ref="K739:K746" si="331">J739/C739</f>
        <v>2455</v>
      </c>
      <c r="L739" s="12">
        <v>2306</v>
      </c>
    </row>
    <row r="740" spans="1:12" x14ac:dyDescent="0.3">
      <c r="A740" s="12" t="s">
        <v>141</v>
      </c>
      <c r="B740" s="12" t="s">
        <v>129</v>
      </c>
      <c r="C740" s="12">
        <v>10</v>
      </c>
      <c r="D740" s="12">
        <v>2</v>
      </c>
      <c r="E740" s="12">
        <v>5</v>
      </c>
      <c r="F740" s="12">
        <f t="shared" si="329"/>
        <v>3</v>
      </c>
      <c r="G740" s="13">
        <f t="shared" si="330"/>
        <v>4.5</v>
      </c>
      <c r="H740" s="14">
        <f t="shared" si="327"/>
        <v>0.45</v>
      </c>
      <c r="I740" s="12">
        <v>2285</v>
      </c>
      <c r="J740" s="12">
        <v>23209</v>
      </c>
      <c r="K740" s="23">
        <f t="shared" si="331"/>
        <v>2320.9</v>
      </c>
      <c r="L740" s="12">
        <v>2300</v>
      </c>
    </row>
    <row r="741" spans="1:12" x14ac:dyDescent="0.3">
      <c r="B741" s="12" t="s">
        <v>99</v>
      </c>
      <c r="C741" s="12">
        <v>2</v>
      </c>
      <c r="D741" s="12">
        <v>1</v>
      </c>
      <c r="E741" s="12">
        <v>0</v>
      </c>
      <c r="F741" s="12">
        <f t="shared" si="329"/>
        <v>1</v>
      </c>
      <c r="G741" s="13">
        <f t="shared" si="330"/>
        <v>1</v>
      </c>
      <c r="H741" s="14">
        <f t="shared" si="327"/>
        <v>0.5</v>
      </c>
      <c r="I741" s="12">
        <v>2301</v>
      </c>
      <c r="J741" s="12">
        <v>4602</v>
      </c>
      <c r="K741" s="23">
        <f t="shared" si="331"/>
        <v>2301</v>
      </c>
    </row>
    <row r="742" spans="1:12" x14ac:dyDescent="0.3">
      <c r="B742" s="12" t="s">
        <v>4</v>
      </c>
      <c r="C742" s="12">
        <v>6</v>
      </c>
      <c r="D742" s="12">
        <v>6</v>
      </c>
      <c r="E742" s="12">
        <v>0</v>
      </c>
      <c r="F742" s="12">
        <f t="shared" ref="F742:F752" si="332">C742-D742-E742</f>
        <v>0</v>
      </c>
      <c r="G742" s="13">
        <f t="shared" ref="G742:G752" si="333">D742+E742/2</f>
        <v>6</v>
      </c>
      <c r="H742" s="14">
        <f t="shared" ref="H742:H752" si="334">G742/C742</f>
        <v>1</v>
      </c>
      <c r="I742" s="12">
        <v>2856</v>
      </c>
      <c r="J742" s="12">
        <v>12337</v>
      </c>
      <c r="K742" s="23">
        <f t="shared" si="331"/>
        <v>2056.1666666666665</v>
      </c>
    </row>
    <row r="743" spans="1:12" x14ac:dyDescent="0.3">
      <c r="A743" s="12" t="s">
        <v>148</v>
      </c>
      <c r="B743" s="12" t="s">
        <v>155</v>
      </c>
      <c r="C743" s="12">
        <v>6</v>
      </c>
      <c r="D743" s="12">
        <v>1</v>
      </c>
      <c r="E743" s="12">
        <v>4</v>
      </c>
      <c r="F743" s="12">
        <f t="shared" si="332"/>
        <v>1</v>
      </c>
      <c r="G743" s="13">
        <f t="shared" si="333"/>
        <v>3</v>
      </c>
      <c r="H743" s="14">
        <f t="shared" si="334"/>
        <v>0.5</v>
      </c>
      <c r="I743" s="12">
        <v>2371</v>
      </c>
      <c r="J743" s="12">
        <v>14225</v>
      </c>
      <c r="K743" s="23">
        <f t="shared" si="331"/>
        <v>2370.8333333333335</v>
      </c>
      <c r="L743" s="12">
        <v>2139</v>
      </c>
    </row>
    <row r="744" spans="1:12" x14ac:dyDescent="0.3">
      <c r="B744" s="12" t="s">
        <v>129</v>
      </c>
      <c r="C744" s="12">
        <v>6</v>
      </c>
      <c r="D744" s="12">
        <v>4</v>
      </c>
      <c r="E744" s="12">
        <v>1</v>
      </c>
      <c r="F744" s="12">
        <f t="shared" si="332"/>
        <v>1</v>
      </c>
      <c r="G744" s="13">
        <f t="shared" si="333"/>
        <v>4.5</v>
      </c>
      <c r="H744" s="14">
        <f t="shared" si="334"/>
        <v>0.75</v>
      </c>
      <c r="I744" s="12">
        <v>2308</v>
      </c>
      <c r="J744" s="12">
        <v>12688</v>
      </c>
      <c r="K744" s="23">
        <f t="shared" si="331"/>
        <v>2114.6666666666665</v>
      </c>
    </row>
    <row r="745" spans="1:12" x14ac:dyDescent="0.3">
      <c r="B745" s="12" t="s">
        <v>4</v>
      </c>
      <c r="C745" s="12">
        <v>10</v>
      </c>
      <c r="D745" s="12">
        <v>7</v>
      </c>
      <c r="E745" s="12">
        <v>2</v>
      </c>
      <c r="F745" s="12">
        <f t="shared" si="332"/>
        <v>1</v>
      </c>
      <c r="G745" s="13">
        <f t="shared" si="333"/>
        <v>8</v>
      </c>
      <c r="H745" s="14">
        <f t="shared" si="334"/>
        <v>0.8</v>
      </c>
      <c r="I745" s="12">
        <v>2329</v>
      </c>
      <c r="J745" s="12">
        <v>20887</v>
      </c>
      <c r="K745" s="23">
        <f>J745/C745</f>
        <v>2088.6999999999998</v>
      </c>
    </row>
    <row r="746" spans="1:12" x14ac:dyDescent="0.3">
      <c r="A746" s="12" t="s">
        <v>159</v>
      </c>
      <c r="B746" s="12" t="s">
        <v>155</v>
      </c>
      <c r="C746" s="12">
        <v>4</v>
      </c>
      <c r="D746" s="12">
        <v>0</v>
      </c>
      <c r="E746" s="12">
        <v>4</v>
      </c>
      <c r="F746" s="12">
        <f t="shared" si="332"/>
        <v>0</v>
      </c>
      <c r="G746" s="13">
        <f t="shared" si="333"/>
        <v>2</v>
      </c>
      <c r="H746" s="14">
        <f t="shared" si="334"/>
        <v>0.5</v>
      </c>
      <c r="I746" s="12">
        <v>2317</v>
      </c>
      <c r="J746" s="12">
        <v>9267</v>
      </c>
      <c r="K746" s="23">
        <f t="shared" si="331"/>
        <v>2316.75</v>
      </c>
      <c r="L746" s="12">
        <v>2288</v>
      </c>
    </row>
    <row r="747" spans="1:12" x14ac:dyDescent="0.3">
      <c r="B747" s="12" t="s">
        <v>4</v>
      </c>
      <c r="C747" s="12">
        <v>7</v>
      </c>
      <c r="D747" s="12">
        <v>4</v>
      </c>
      <c r="E747" s="12">
        <v>2</v>
      </c>
      <c r="F747" s="12">
        <f t="shared" si="332"/>
        <v>1</v>
      </c>
      <c r="G747" s="13">
        <f t="shared" si="333"/>
        <v>5</v>
      </c>
      <c r="H747" s="14">
        <f t="shared" si="334"/>
        <v>0.7142857142857143</v>
      </c>
      <c r="I747" s="12">
        <v>2274</v>
      </c>
      <c r="J747" s="12">
        <v>14815</v>
      </c>
      <c r="K747" s="23">
        <f t="shared" ref="K747:K753" si="335">J747/C747</f>
        <v>2116.4285714285716</v>
      </c>
    </row>
    <row r="748" spans="1:12" x14ac:dyDescent="0.3">
      <c r="A748" s="12" t="s">
        <v>172</v>
      </c>
      <c r="B748" s="12" t="s">
        <v>155</v>
      </c>
      <c r="C748" s="12">
        <v>4</v>
      </c>
      <c r="D748" s="12">
        <v>1</v>
      </c>
      <c r="E748" s="12">
        <v>0</v>
      </c>
      <c r="F748" s="12">
        <f t="shared" si="332"/>
        <v>3</v>
      </c>
      <c r="G748" s="13">
        <f t="shared" si="333"/>
        <v>1</v>
      </c>
      <c r="H748" s="14">
        <f t="shared" si="334"/>
        <v>0.25</v>
      </c>
      <c r="I748" s="12">
        <v>2105</v>
      </c>
      <c r="J748" s="12">
        <v>9190</v>
      </c>
      <c r="K748" s="23">
        <f t="shared" si="335"/>
        <v>2297.5</v>
      </c>
      <c r="L748" s="12">
        <v>2287</v>
      </c>
    </row>
    <row r="749" spans="1:12" x14ac:dyDescent="0.3">
      <c r="B749" s="12" t="s">
        <v>4</v>
      </c>
      <c r="C749" s="12">
        <v>9</v>
      </c>
      <c r="D749" s="12">
        <v>5</v>
      </c>
      <c r="E749" s="12">
        <v>3</v>
      </c>
      <c r="F749" s="12">
        <f t="shared" ref="F749:F751" si="336">C749-D749-E749</f>
        <v>1</v>
      </c>
      <c r="G749" s="13">
        <f t="shared" ref="G749:G751" si="337">D749+E749/2</f>
        <v>6.5</v>
      </c>
      <c r="H749" s="14">
        <f t="shared" ref="H749:H751" si="338">G749/C749</f>
        <v>0.72222222222222221</v>
      </c>
      <c r="I749" s="12">
        <v>2260</v>
      </c>
      <c r="J749" s="12">
        <v>18844</v>
      </c>
      <c r="K749" s="23">
        <f t="shared" si="335"/>
        <v>2093.7777777777778</v>
      </c>
    </row>
    <row r="750" spans="1:12" x14ac:dyDescent="0.3">
      <c r="A750" s="12" t="s">
        <v>177</v>
      </c>
      <c r="B750" s="12" t="s">
        <v>155</v>
      </c>
      <c r="C750" s="12">
        <v>6</v>
      </c>
      <c r="D750" s="12">
        <v>1</v>
      </c>
      <c r="E750" s="12">
        <v>2</v>
      </c>
      <c r="F750" s="12">
        <f t="shared" si="336"/>
        <v>3</v>
      </c>
      <c r="G750" s="13">
        <f t="shared" si="337"/>
        <v>2</v>
      </c>
      <c r="H750" s="14">
        <f t="shared" si="338"/>
        <v>0.33333333333333331</v>
      </c>
      <c r="I750" s="12">
        <v>2244</v>
      </c>
      <c r="J750" s="12">
        <v>14212</v>
      </c>
      <c r="K750" s="23">
        <f t="shared" si="335"/>
        <v>2368.6666666666665</v>
      </c>
      <c r="L750" s="12">
        <v>2299</v>
      </c>
    </row>
    <row r="751" spans="1:12" x14ac:dyDescent="0.3">
      <c r="B751" s="12" t="s">
        <v>181</v>
      </c>
      <c r="C751" s="12">
        <v>6</v>
      </c>
      <c r="D751" s="12">
        <v>2</v>
      </c>
      <c r="E751" s="12">
        <v>3</v>
      </c>
      <c r="F751" s="12">
        <f t="shared" si="336"/>
        <v>1</v>
      </c>
      <c r="G751" s="13">
        <f t="shared" si="337"/>
        <v>3.5</v>
      </c>
      <c r="H751" s="14">
        <f t="shared" si="338"/>
        <v>0.58333333333333337</v>
      </c>
      <c r="I751" s="12">
        <v>2181</v>
      </c>
      <c r="J751" s="12">
        <v>12743</v>
      </c>
      <c r="K751" s="23">
        <f t="shared" si="335"/>
        <v>2123.8333333333335</v>
      </c>
    </row>
    <row r="752" spans="1:12" x14ac:dyDescent="0.3">
      <c r="B752" s="12" t="s">
        <v>4</v>
      </c>
      <c r="C752" s="12">
        <v>9</v>
      </c>
      <c r="D752" s="12">
        <v>8</v>
      </c>
      <c r="E752" s="12">
        <v>0</v>
      </c>
      <c r="F752" s="12">
        <f t="shared" si="332"/>
        <v>1</v>
      </c>
      <c r="G752" s="13">
        <f t="shared" si="333"/>
        <v>8</v>
      </c>
      <c r="H752" s="14">
        <f t="shared" si="334"/>
        <v>0.88888888888888884</v>
      </c>
      <c r="I752" s="12">
        <v>2521</v>
      </c>
      <c r="J752" s="12">
        <v>19531</v>
      </c>
      <c r="K752" s="23">
        <f t="shared" si="335"/>
        <v>2170.1111111111113</v>
      </c>
    </row>
    <row r="753" spans="1:17" x14ac:dyDescent="0.3">
      <c r="C753" s="13">
        <f>SUM(C714:C752)</f>
        <v>236</v>
      </c>
      <c r="D753" s="13">
        <f>SUM(D714:D752)</f>
        <v>118</v>
      </c>
      <c r="E753" s="13">
        <f>SUM(E714:E752)</f>
        <v>59</v>
      </c>
      <c r="F753" s="13">
        <f>SUM(F714:F752)</f>
        <v>59</v>
      </c>
      <c r="G753" s="13">
        <f>SUM(G714:G752)</f>
        <v>147.5</v>
      </c>
      <c r="H753" s="24">
        <f t="shared" si="327"/>
        <v>0.625</v>
      </c>
      <c r="I753" s="28">
        <v>2134</v>
      </c>
      <c r="J753" s="13">
        <f>SUM(J714:J752)</f>
        <v>481280</v>
      </c>
      <c r="K753" s="25">
        <f t="shared" si="335"/>
        <v>2039.3220338983051</v>
      </c>
      <c r="P753" s="28"/>
      <c r="Q753" s="28"/>
    </row>
    <row r="754" spans="1:17" x14ac:dyDescent="0.3">
      <c r="C754" s="13"/>
      <c r="D754" s="13"/>
      <c r="E754" s="13"/>
      <c r="F754" s="13"/>
      <c r="G754" s="13"/>
      <c r="H754" s="24"/>
      <c r="J754" s="13"/>
      <c r="K754" s="25"/>
    </row>
    <row r="755" spans="1:17" x14ac:dyDescent="0.3">
      <c r="A755" s="22" t="s">
        <v>298</v>
      </c>
    </row>
    <row r="756" spans="1:17" x14ac:dyDescent="0.3">
      <c r="C756" s="12" t="s">
        <v>74</v>
      </c>
      <c r="D756" s="12" t="s">
        <v>75</v>
      </c>
      <c r="E756" s="12" t="s">
        <v>76</v>
      </c>
      <c r="F756" s="12" t="s">
        <v>74</v>
      </c>
      <c r="G756" s="12" t="s">
        <v>0</v>
      </c>
      <c r="H756" s="12" t="s">
        <v>5</v>
      </c>
      <c r="I756" s="12" t="s">
        <v>78</v>
      </c>
      <c r="J756" s="12" t="s">
        <v>14</v>
      </c>
      <c r="K756" s="12" t="s">
        <v>1</v>
      </c>
      <c r="L756" s="12" t="s">
        <v>77</v>
      </c>
    </row>
    <row r="757" spans="1:17" x14ac:dyDescent="0.3">
      <c r="A757" s="31" t="s">
        <v>297</v>
      </c>
      <c r="B757" s="31" t="s">
        <v>2</v>
      </c>
      <c r="C757" s="31">
        <v>1</v>
      </c>
      <c r="D757" s="31">
        <v>0</v>
      </c>
      <c r="E757" s="31">
        <v>0</v>
      </c>
      <c r="F757" s="31">
        <f>C757-D757-E757</f>
        <v>1</v>
      </c>
      <c r="G757" s="32">
        <f>D757+E757/2</f>
        <v>0</v>
      </c>
      <c r="H757" s="14"/>
      <c r="K757" s="23"/>
    </row>
    <row r="758" spans="1:17" x14ac:dyDescent="0.3">
      <c r="C758" s="13">
        <f>SUM(C757:C757)</f>
        <v>1</v>
      </c>
      <c r="D758" s="13">
        <f>SUM(D757:D757)</f>
        <v>0</v>
      </c>
      <c r="E758" s="13">
        <f>SUM(E757:E757)</f>
        <v>0</v>
      </c>
      <c r="F758" s="13">
        <f>SUM(F757:F757)</f>
        <v>1</v>
      </c>
      <c r="G758" s="13">
        <f>SUM(G757:G757)</f>
        <v>0</v>
      </c>
      <c r="H758" s="24">
        <f>G758/C758</f>
        <v>0</v>
      </c>
      <c r="I758" s="26"/>
      <c r="J758" s="13">
        <f>SUM(J757:J757)</f>
        <v>0</v>
      </c>
      <c r="K758" s="25">
        <f>J758/C758</f>
        <v>0</v>
      </c>
    </row>
    <row r="759" spans="1:17" x14ac:dyDescent="0.3">
      <c r="C759" s="13"/>
      <c r="D759" s="13"/>
      <c r="E759" s="13"/>
      <c r="F759" s="13"/>
      <c r="G759" s="13"/>
      <c r="H759" s="24"/>
      <c r="J759" s="13"/>
      <c r="K759" s="25"/>
    </row>
    <row r="760" spans="1:17" x14ac:dyDescent="0.3">
      <c r="A760" s="22" t="s">
        <v>31</v>
      </c>
    </row>
    <row r="761" spans="1:17" x14ac:dyDescent="0.3">
      <c r="C761" s="12" t="s">
        <v>74</v>
      </c>
      <c r="D761" s="12" t="s">
        <v>75</v>
      </c>
      <c r="E761" s="12" t="s">
        <v>76</v>
      </c>
      <c r="F761" s="12" t="s">
        <v>74</v>
      </c>
      <c r="G761" s="12" t="s">
        <v>0</v>
      </c>
      <c r="H761" s="12" t="s">
        <v>5</v>
      </c>
      <c r="I761" s="12" t="s">
        <v>78</v>
      </c>
      <c r="J761" s="12" t="s">
        <v>14</v>
      </c>
      <c r="K761" s="12" t="s">
        <v>1</v>
      </c>
      <c r="L761" s="12" t="s">
        <v>77</v>
      </c>
    </row>
    <row r="762" spans="1:17" x14ac:dyDescent="0.3">
      <c r="A762" s="12" t="s">
        <v>13</v>
      </c>
      <c r="B762" s="12" t="s">
        <v>34</v>
      </c>
      <c r="C762" s="12">
        <v>7</v>
      </c>
      <c r="D762" s="12">
        <v>3</v>
      </c>
      <c r="E762" s="12">
        <v>1</v>
      </c>
      <c r="F762" s="12">
        <f>C762-D762-E762</f>
        <v>3</v>
      </c>
      <c r="G762" s="13">
        <f>D762+E762/2</f>
        <v>3.5</v>
      </c>
      <c r="H762" s="14">
        <f>G762/C762</f>
        <v>0.5</v>
      </c>
      <c r="I762" s="12">
        <v>1981</v>
      </c>
      <c r="J762" s="12">
        <v>13864</v>
      </c>
      <c r="K762" s="23">
        <f>J762/C762</f>
        <v>1980.5714285714287</v>
      </c>
      <c r="L762" s="12">
        <v>1935</v>
      </c>
    </row>
    <row r="763" spans="1:17" x14ac:dyDescent="0.3">
      <c r="B763" s="12" t="s">
        <v>4</v>
      </c>
      <c r="C763" s="12">
        <v>7</v>
      </c>
      <c r="D763" s="12">
        <v>2</v>
      </c>
      <c r="E763" s="12">
        <v>2</v>
      </c>
      <c r="F763" s="12">
        <f>C763-D763-E763</f>
        <v>3</v>
      </c>
      <c r="G763" s="13">
        <f>D763+E763/2</f>
        <v>3</v>
      </c>
      <c r="H763" s="14">
        <f>G763/C763</f>
        <v>0.42857142857142855</v>
      </c>
      <c r="I763" s="12">
        <v>1810</v>
      </c>
      <c r="J763" s="12">
        <v>13659</v>
      </c>
      <c r="K763" s="23">
        <f>J763/C763</f>
        <v>1951.2857142857142</v>
      </c>
    </row>
    <row r="764" spans="1:17" x14ac:dyDescent="0.3">
      <c r="C764" s="13">
        <f>SUM(C762:C763)</f>
        <v>14</v>
      </c>
      <c r="D764" s="13">
        <f>SUM(D762:D763)</f>
        <v>5</v>
      </c>
      <c r="E764" s="13">
        <f>SUM(E762:E763)</f>
        <v>3</v>
      </c>
      <c r="F764" s="13">
        <f>SUM(F762:F763)</f>
        <v>6</v>
      </c>
      <c r="G764" s="13">
        <f>SUM(G762:G763)</f>
        <v>6.5</v>
      </c>
      <c r="H764" s="24">
        <f>G764/C764</f>
        <v>0.4642857142857143</v>
      </c>
      <c r="I764" s="26">
        <v>1937</v>
      </c>
      <c r="J764" s="13">
        <f>SUM(J762:J763)</f>
        <v>27523</v>
      </c>
      <c r="K764" s="25">
        <f>J764/C764</f>
        <v>1965.9285714285713</v>
      </c>
      <c r="P764" s="28"/>
      <c r="Q764" s="28"/>
    </row>
    <row r="765" spans="1:17" ht="15" customHeight="1" x14ac:dyDescent="0.3">
      <c r="C765" s="13"/>
      <c r="D765" s="13"/>
      <c r="E765" s="13"/>
      <c r="F765" s="13"/>
      <c r="G765" s="13"/>
      <c r="H765" s="24"/>
      <c r="I765" s="26"/>
      <c r="J765" s="13"/>
      <c r="K765" s="25"/>
    </row>
    <row r="766" spans="1:17" x14ac:dyDescent="0.3">
      <c r="A766" s="22" t="s">
        <v>19</v>
      </c>
    </row>
    <row r="767" spans="1:17" x14ac:dyDescent="0.3">
      <c r="C767" s="12" t="s">
        <v>74</v>
      </c>
      <c r="D767" s="12" t="s">
        <v>75</v>
      </c>
      <c r="E767" s="12" t="s">
        <v>76</v>
      </c>
      <c r="F767" s="12" t="s">
        <v>74</v>
      </c>
      <c r="G767" s="12" t="s">
        <v>0</v>
      </c>
      <c r="H767" s="12" t="s">
        <v>5</v>
      </c>
      <c r="I767" s="12" t="s">
        <v>78</v>
      </c>
      <c r="J767" s="12" t="s">
        <v>14</v>
      </c>
      <c r="K767" s="12" t="s">
        <v>1</v>
      </c>
      <c r="L767" s="12" t="s">
        <v>77</v>
      </c>
    </row>
    <row r="768" spans="1:17" x14ac:dyDescent="0.3">
      <c r="A768" s="12" t="s">
        <v>105</v>
      </c>
      <c r="B768" s="12" t="s">
        <v>2</v>
      </c>
      <c r="C768" s="12">
        <v>2</v>
      </c>
      <c r="D768" s="12">
        <v>0</v>
      </c>
      <c r="E768" s="12">
        <v>0</v>
      </c>
      <c r="F768" s="12">
        <f t="shared" ref="F768:F774" si="339">C768-D768-E768</f>
        <v>2</v>
      </c>
      <c r="G768" s="13">
        <f t="shared" ref="G768:G774" si="340">D768+E768/2</f>
        <v>0</v>
      </c>
      <c r="H768" s="14">
        <f>G768/C768</f>
        <v>0</v>
      </c>
      <c r="J768" s="12">
        <v>3019</v>
      </c>
      <c r="K768" s="23">
        <f>J768/C768</f>
        <v>1509.5</v>
      </c>
      <c r="L768" s="12" t="s">
        <v>37</v>
      </c>
    </row>
    <row r="769" spans="1:17" x14ac:dyDescent="0.3">
      <c r="A769" s="12" t="s">
        <v>6</v>
      </c>
      <c r="B769" s="12" t="s">
        <v>2</v>
      </c>
      <c r="C769" s="12">
        <v>5</v>
      </c>
      <c r="D769" s="12">
        <v>2</v>
      </c>
      <c r="E769" s="12">
        <v>2</v>
      </c>
      <c r="F769" s="12">
        <f t="shared" si="339"/>
        <v>1</v>
      </c>
      <c r="G769" s="13">
        <f t="shared" si="340"/>
        <v>3</v>
      </c>
      <c r="H769" s="14">
        <f>G769/C769</f>
        <v>0.6</v>
      </c>
      <c r="I769" s="12">
        <v>1482</v>
      </c>
      <c r="J769" s="12">
        <v>7049</v>
      </c>
      <c r="K769" s="23">
        <f>J769/C769</f>
        <v>1409.8</v>
      </c>
      <c r="L769" s="12" t="s">
        <v>37</v>
      </c>
    </row>
    <row r="770" spans="1:17" x14ac:dyDescent="0.3">
      <c r="A770" s="12" t="s">
        <v>7</v>
      </c>
      <c r="B770" s="12" t="s">
        <v>4</v>
      </c>
      <c r="C770" s="12">
        <v>1</v>
      </c>
      <c r="D770" s="12">
        <v>0</v>
      </c>
      <c r="E770" s="12">
        <v>0</v>
      </c>
      <c r="F770" s="12">
        <f t="shared" si="339"/>
        <v>1</v>
      </c>
      <c r="G770" s="13">
        <f t="shared" si="340"/>
        <v>0</v>
      </c>
      <c r="H770" s="14">
        <f t="shared" ref="H770:H775" si="341">G770/C770</f>
        <v>0</v>
      </c>
      <c r="J770" s="12">
        <v>1826</v>
      </c>
      <c r="K770" s="23">
        <f t="shared" ref="K770:K775" si="342">J770/C770</f>
        <v>1826</v>
      </c>
      <c r="L770" s="12" t="s">
        <v>37</v>
      </c>
    </row>
    <row r="771" spans="1:17" x14ac:dyDescent="0.3">
      <c r="B771" s="12" t="s">
        <v>2</v>
      </c>
      <c r="C771" s="12">
        <v>7</v>
      </c>
      <c r="D771" s="12">
        <v>0</v>
      </c>
      <c r="E771" s="12">
        <v>3</v>
      </c>
      <c r="F771" s="12">
        <f t="shared" si="339"/>
        <v>4</v>
      </c>
      <c r="G771" s="13">
        <f t="shared" si="340"/>
        <v>1.5</v>
      </c>
      <c r="H771" s="14">
        <f t="shared" si="341"/>
        <v>0.21428571428571427</v>
      </c>
      <c r="I771" s="12">
        <v>1209</v>
      </c>
      <c r="J771" s="12">
        <v>10075</v>
      </c>
      <c r="K771" s="23">
        <f t="shared" si="342"/>
        <v>1439.2857142857142</v>
      </c>
    </row>
    <row r="772" spans="1:17" x14ac:dyDescent="0.3">
      <c r="A772" s="12" t="s">
        <v>8</v>
      </c>
      <c r="B772" s="12" t="s">
        <v>2</v>
      </c>
      <c r="C772" s="12">
        <v>6</v>
      </c>
      <c r="D772" s="12">
        <v>1</v>
      </c>
      <c r="E772" s="12">
        <v>2</v>
      </c>
      <c r="F772" s="12">
        <f t="shared" si="339"/>
        <v>3</v>
      </c>
      <c r="G772" s="13">
        <f t="shared" si="340"/>
        <v>2</v>
      </c>
      <c r="H772" s="14">
        <f t="shared" si="341"/>
        <v>0.33333333333333331</v>
      </c>
      <c r="I772" s="12">
        <v>1376</v>
      </c>
      <c r="J772" s="12">
        <v>9003</v>
      </c>
      <c r="K772" s="23">
        <f t="shared" si="342"/>
        <v>1500.5</v>
      </c>
      <c r="L772" s="12">
        <v>1384</v>
      </c>
    </row>
    <row r="773" spans="1:17" x14ac:dyDescent="0.3">
      <c r="A773" s="12" t="s">
        <v>9</v>
      </c>
      <c r="B773" s="12" t="s">
        <v>2</v>
      </c>
      <c r="C773" s="12">
        <v>4</v>
      </c>
      <c r="D773" s="12">
        <v>0</v>
      </c>
      <c r="E773" s="12">
        <v>1</v>
      </c>
      <c r="F773" s="12">
        <f t="shared" si="339"/>
        <v>3</v>
      </c>
      <c r="G773" s="13">
        <f t="shared" si="340"/>
        <v>0.5</v>
      </c>
      <c r="H773" s="14">
        <f t="shared" si="341"/>
        <v>0.125</v>
      </c>
      <c r="I773" s="12">
        <v>1274</v>
      </c>
      <c r="J773" s="12">
        <v>6382</v>
      </c>
      <c r="K773" s="23">
        <f t="shared" si="342"/>
        <v>1595.5</v>
      </c>
      <c r="L773" s="12">
        <v>1383</v>
      </c>
    </row>
    <row r="774" spans="1:17" x14ac:dyDescent="0.3">
      <c r="A774" s="12" t="s">
        <v>10</v>
      </c>
      <c r="B774" s="12" t="s">
        <v>2</v>
      </c>
      <c r="C774" s="12">
        <v>3</v>
      </c>
      <c r="D774" s="12">
        <v>2</v>
      </c>
      <c r="E774" s="12">
        <v>1</v>
      </c>
      <c r="F774" s="12">
        <f t="shared" si="339"/>
        <v>0</v>
      </c>
      <c r="G774" s="13">
        <f t="shared" si="340"/>
        <v>2.5</v>
      </c>
      <c r="H774" s="14">
        <f>G774/C774</f>
        <v>0.83333333333333337</v>
      </c>
      <c r="I774" s="12">
        <v>1523</v>
      </c>
      <c r="J774" s="12">
        <v>3750</v>
      </c>
      <c r="K774" s="23">
        <f>J774/C774</f>
        <v>1250</v>
      </c>
      <c r="L774" s="12">
        <v>1372</v>
      </c>
    </row>
    <row r="775" spans="1:17" x14ac:dyDescent="0.3">
      <c r="C775" s="13">
        <f>SUM(C768:C774)</f>
        <v>28</v>
      </c>
      <c r="D775" s="13">
        <f>SUM(D768:D774)</f>
        <v>5</v>
      </c>
      <c r="E775" s="13">
        <f>SUM(E768:E774)</f>
        <v>9</v>
      </c>
      <c r="F775" s="13">
        <f>SUM(F768:F774)</f>
        <v>14</v>
      </c>
      <c r="G775" s="13">
        <f>SUM(G768:G774)</f>
        <v>9.5</v>
      </c>
      <c r="H775" s="24">
        <f t="shared" si="341"/>
        <v>0.3392857142857143</v>
      </c>
      <c r="I775" s="26">
        <v>1351</v>
      </c>
      <c r="J775" s="13">
        <f>SUM(J768:J774)</f>
        <v>41104</v>
      </c>
      <c r="K775" s="25">
        <f t="shared" si="342"/>
        <v>1468</v>
      </c>
      <c r="P775" s="28"/>
      <c r="Q775" s="28"/>
    </row>
    <row r="776" spans="1:17" x14ac:dyDescent="0.3">
      <c r="C776" s="13"/>
      <c r="D776" s="13"/>
      <c r="E776" s="13"/>
      <c r="F776" s="13"/>
      <c r="G776" s="13"/>
      <c r="H776" s="24"/>
      <c r="I776" s="26"/>
      <c r="J776" s="13"/>
      <c r="K776" s="25"/>
    </row>
    <row r="777" spans="1:17" x14ac:dyDescent="0.3">
      <c r="A777" s="22" t="s">
        <v>142</v>
      </c>
      <c r="C777" s="13"/>
      <c r="D777" s="13"/>
      <c r="E777" s="13"/>
      <c r="F777" s="13"/>
      <c r="G777" s="13"/>
      <c r="H777" s="24"/>
      <c r="I777" s="26"/>
      <c r="J777" s="13"/>
      <c r="K777" s="25"/>
    </row>
    <row r="778" spans="1:17" x14ac:dyDescent="0.3">
      <c r="C778" s="12" t="s">
        <v>74</v>
      </c>
      <c r="D778" s="12" t="s">
        <v>75</v>
      </c>
      <c r="E778" s="12" t="s">
        <v>76</v>
      </c>
      <c r="F778" s="12" t="s">
        <v>74</v>
      </c>
      <c r="G778" s="12" t="s">
        <v>0</v>
      </c>
      <c r="H778" s="12" t="s">
        <v>5</v>
      </c>
      <c r="I778" s="12" t="s">
        <v>78</v>
      </c>
      <c r="J778" s="12" t="s">
        <v>14</v>
      </c>
      <c r="K778" s="12" t="s">
        <v>1</v>
      </c>
      <c r="L778" s="12" t="s">
        <v>77</v>
      </c>
    </row>
    <row r="779" spans="1:17" x14ac:dyDescent="0.3">
      <c r="A779" s="12" t="s">
        <v>141</v>
      </c>
      <c r="B779" s="12" t="s">
        <v>129</v>
      </c>
      <c r="C779" s="12">
        <v>10</v>
      </c>
      <c r="D779" s="12">
        <v>1</v>
      </c>
      <c r="E779" s="12">
        <v>7</v>
      </c>
      <c r="F779" s="12">
        <f>C779-D779-E779</f>
        <v>2</v>
      </c>
      <c r="G779" s="13">
        <f>D779+E779/2</f>
        <v>4.5</v>
      </c>
      <c r="H779" s="14">
        <f>G779/C779</f>
        <v>0.45</v>
      </c>
      <c r="I779" s="12">
        <v>2386</v>
      </c>
      <c r="J779" s="12">
        <v>24223</v>
      </c>
      <c r="K779" s="23">
        <f>J779/C779</f>
        <v>2422.3000000000002</v>
      </c>
      <c r="L779" s="12">
        <v>2170</v>
      </c>
    </row>
    <row r="780" spans="1:17" x14ac:dyDescent="0.3">
      <c r="B780" s="12" t="s">
        <v>99</v>
      </c>
      <c r="C780" s="12">
        <v>7</v>
      </c>
      <c r="D780" s="12">
        <v>3</v>
      </c>
      <c r="E780" s="12">
        <v>3</v>
      </c>
      <c r="F780" s="12">
        <f>C780-D780-E780</f>
        <v>1</v>
      </c>
      <c r="G780" s="13">
        <f>D780+E780/2</f>
        <v>4.5</v>
      </c>
      <c r="H780" s="14">
        <f>G780/C780</f>
        <v>0.6428571428571429</v>
      </c>
      <c r="I780" s="12">
        <v>2228</v>
      </c>
      <c r="J780" s="12">
        <v>14884</v>
      </c>
      <c r="K780" s="23">
        <f>J780/C780</f>
        <v>2126.2857142857142</v>
      </c>
    </row>
    <row r="781" spans="1:17" x14ac:dyDescent="0.3">
      <c r="B781" s="12" t="s">
        <v>4</v>
      </c>
      <c r="C781" s="12">
        <v>2</v>
      </c>
      <c r="D781" s="12">
        <v>1</v>
      </c>
      <c r="E781" s="12">
        <v>1</v>
      </c>
      <c r="F781" s="12">
        <f>C781-D781-E781</f>
        <v>0</v>
      </c>
      <c r="G781" s="13">
        <f>D781+E781/2</f>
        <v>1.5</v>
      </c>
      <c r="H781" s="14">
        <f>G781/C781</f>
        <v>0.75</v>
      </c>
      <c r="I781" s="12">
        <v>2105</v>
      </c>
      <c r="J781" s="12">
        <v>3823</v>
      </c>
      <c r="K781" s="23">
        <f>J781/C781</f>
        <v>1911.5</v>
      </c>
    </row>
    <row r="782" spans="1:17" x14ac:dyDescent="0.3">
      <c r="A782" s="12" t="s">
        <v>148</v>
      </c>
      <c r="B782" s="12" t="s">
        <v>129</v>
      </c>
      <c r="C782" s="12">
        <v>5</v>
      </c>
      <c r="D782" s="12">
        <v>3</v>
      </c>
      <c r="E782" s="12">
        <v>2</v>
      </c>
      <c r="F782" s="12">
        <f t="shared" ref="F782:F786" si="343">C782-D782-E782</f>
        <v>0</v>
      </c>
      <c r="G782" s="13">
        <f t="shared" ref="G782:G786" si="344">D782+E782/2</f>
        <v>4</v>
      </c>
      <c r="H782" s="14">
        <f t="shared" ref="H782:H786" si="345">G782/C782</f>
        <v>0.8</v>
      </c>
      <c r="I782" s="12">
        <v>2326</v>
      </c>
      <c r="J782" s="12">
        <v>10428</v>
      </c>
      <c r="K782" s="23">
        <f t="shared" ref="K782:K786" si="346">J782/C782</f>
        <v>2085.6</v>
      </c>
      <c r="L782" s="12">
        <v>2148</v>
      </c>
    </row>
    <row r="783" spans="1:17" x14ac:dyDescent="0.3">
      <c r="B783" s="12" t="s">
        <v>99</v>
      </c>
      <c r="C783" s="12">
        <v>1</v>
      </c>
      <c r="D783" s="12">
        <v>0</v>
      </c>
      <c r="E783" s="12">
        <v>1</v>
      </c>
      <c r="F783" s="12">
        <f t="shared" si="343"/>
        <v>0</v>
      </c>
      <c r="G783" s="13">
        <f t="shared" si="344"/>
        <v>0.5</v>
      </c>
      <c r="H783" s="14">
        <f t="shared" si="345"/>
        <v>0.5</v>
      </c>
      <c r="I783" s="12">
        <v>2136</v>
      </c>
      <c r="J783" s="12">
        <v>2136</v>
      </c>
      <c r="K783" s="23">
        <f t="shared" si="346"/>
        <v>2136</v>
      </c>
    </row>
    <row r="784" spans="1:17" x14ac:dyDescent="0.3">
      <c r="A784" s="12" t="s">
        <v>159</v>
      </c>
      <c r="B784" s="12" t="s">
        <v>129</v>
      </c>
      <c r="C784" s="12">
        <v>2</v>
      </c>
      <c r="D784" s="12">
        <v>1</v>
      </c>
      <c r="E784" s="12">
        <v>1</v>
      </c>
      <c r="F784" s="12">
        <f t="shared" si="343"/>
        <v>0</v>
      </c>
      <c r="G784" s="13">
        <f t="shared" si="344"/>
        <v>1.5</v>
      </c>
      <c r="H784" s="14">
        <f t="shared" si="345"/>
        <v>0.75</v>
      </c>
      <c r="I784" s="12">
        <v>2239</v>
      </c>
      <c r="J784" s="12">
        <v>4091</v>
      </c>
      <c r="K784" s="23">
        <f t="shared" si="346"/>
        <v>2045.5</v>
      </c>
      <c r="L784" s="12">
        <v>2166</v>
      </c>
    </row>
    <row r="785" spans="1:17" x14ac:dyDescent="0.3">
      <c r="A785" s="12" t="s">
        <v>172</v>
      </c>
      <c r="B785" s="12" t="s">
        <v>99</v>
      </c>
      <c r="C785" s="12">
        <v>2</v>
      </c>
      <c r="D785" s="12">
        <v>2</v>
      </c>
      <c r="E785" s="12">
        <v>0</v>
      </c>
      <c r="F785" s="12">
        <f t="shared" si="343"/>
        <v>0</v>
      </c>
      <c r="G785" s="13">
        <f t="shared" si="344"/>
        <v>2</v>
      </c>
      <c r="H785" s="14">
        <f t="shared" si="345"/>
        <v>1</v>
      </c>
      <c r="I785" s="12">
        <v>2697</v>
      </c>
      <c r="J785" s="12">
        <v>3793</v>
      </c>
      <c r="K785" s="23">
        <f t="shared" si="346"/>
        <v>1896.5</v>
      </c>
      <c r="L785" s="12">
        <v>2166</v>
      </c>
    </row>
    <row r="786" spans="1:17" x14ac:dyDescent="0.3">
      <c r="A786" s="12" t="s">
        <v>177</v>
      </c>
      <c r="B786" s="12" t="s">
        <v>99</v>
      </c>
      <c r="C786" s="12">
        <v>1</v>
      </c>
      <c r="D786" s="12">
        <v>1</v>
      </c>
      <c r="E786" s="12">
        <v>0</v>
      </c>
      <c r="F786" s="12">
        <f t="shared" si="343"/>
        <v>0</v>
      </c>
      <c r="G786" s="13">
        <f t="shared" si="344"/>
        <v>1</v>
      </c>
      <c r="H786" s="14">
        <f t="shared" si="345"/>
        <v>1</v>
      </c>
      <c r="I786" s="12">
        <v>2866</v>
      </c>
      <c r="J786" s="12">
        <v>2066</v>
      </c>
      <c r="K786" s="23">
        <f t="shared" si="346"/>
        <v>2066</v>
      </c>
      <c r="L786" s="12">
        <v>2171</v>
      </c>
    </row>
    <row r="787" spans="1:17" x14ac:dyDescent="0.3">
      <c r="B787" s="12" t="s">
        <v>4</v>
      </c>
      <c r="C787" s="12">
        <v>2</v>
      </c>
      <c r="D787" s="12">
        <v>1</v>
      </c>
      <c r="E787" s="12">
        <v>1</v>
      </c>
      <c r="F787" s="12">
        <f>C787-D787-E787</f>
        <v>0</v>
      </c>
      <c r="G787" s="13">
        <f>D787+E787/2</f>
        <v>1.5</v>
      </c>
      <c r="H787" s="14">
        <f>G787/C787</f>
        <v>0.75</v>
      </c>
      <c r="I787" s="12">
        <v>2152</v>
      </c>
      <c r="J787" s="12">
        <v>3917</v>
      </c>
      <c r="K787" s="23">
        <f>J787/C787</f>
        <v>1958.5</v>
      </c>
    </row>
    <row r="788" spans="1:17" x14ac:dyDescent="0.3">
      <c r="C788" s="13">
        <f>SUM(C779:C787)</f>
        <v>32</v>
      </c>
      <c r="D788" s="13">
        <f>SUM(D779:D787)</f>
        <v>13</v>
      </c>
      <c r="E788" s="13">
        <f>SUM(E779:E787)</f>
        <v>16</v>
      </c>
      <c r="F788" s="13">
        <f>SUM(F779:F787)</f>
        <v>3</v>
      </c>
      <c r="G788" s="13">
        <f>SUM(G779:G787)</f>
        <v>21</v>
      </c>
      <c r="H788" s="24">
        <f>G788/C788</f>
        <v>0.65625</v>
      </c>
      <c r="I788" s="28">
        <v>2285</v>
      </c>
      <c r="J788" s="13">
        <f>SUM(J779:J787)</f>
        <v>69361</v>
      </c>
      <c r="K788" s="25">
        <f>J788/C788</f>
        <v>2167.53125</v>
      </c>
      <c r="P788" s="28"/>
      <c r="Q788" s="28"/>
    </row>
    <row r="789" spans="1:17" x14ac:dyDescent="0.3">
      <c r="C789" s="13"/>
      <c r="D789" s="13"/>
      <c r="E789" s="13"/>
      <c r="F789" s="13"/>
      <c r="G789" s="13"/>
      <c r="H789" s="24"/>
      <c r="I789" s="26"/>
      <c r="J789" s="13"/>
      <c r="K789" s="25"/>
    </row>
    <row r="790" spans="1:17" x14ac:dyDescent="0.3">
      <c r="A790" s="22" t="s">
        <v>145</v>
      </c>
      <c r="C790" s="13"/>
      <c r="D790" s="13"/>
      <c r="E790" s="13"/>
      <c r="F790" s="13"/>
      <c r="G790" s="13"/>
      <c r="H790" s="24"/>
      <c r="I790" s="26"/>
      <c r="J790" s="13"/>
      <c r="K790" s="25"/>
    </row>
    <row r="791" spans="1:17" x14ac:dyDescent="0.3">
      <c r="C791" s="12" t="s">
        <v>74</v>
      </c>
      <c r="D791" s="12" t="s">
        <v>75</v>
      </c>
      <c r="E791" s="12" t="s">
        <v>76</v>
      </c>
      <c r="F791" s="12" t="s">
        <v>74</v>
      </c>
      <c r="G791" s="12" t="s">
        <v>0</v>
      </c>
      <c r="H791" s="12" t="s">
        <v>5</v>
      </c>
      <c r="I791" s="12" t="s">
        <v>78</v>
      </c>
      <c r="J791" s="12" t="s">
        <v>14</v>
      </c>
      <c r="K791" s="12" t="s">
        <v>1</v>
      </c>
      <c r="L791" s="12" t="s">
        <v>77</v>
      </c>
    </row>
    <row r="792" spans="1:17" x14ac:dyDescent="0.3">
      <c r="A792" s="12" t="s">
        <v>141</v>
      </c>
      <c r="B792" s="12" t="s">
        <v>2</v>
      </c>
      <c r="C792" s="12">
        <v>3</v>
      </c>
      <c r="D792" s="12">
        <v>3</v>
      </c>
      <c r="E792" s="12">
        <v>0</v>
      </c>
      <c r="F792" s="12">
        <f t="shared" ref="F792:F799" si="347">C792-D792-E792</f>
        <v>0</v>
      </c>
      <c r="G792" s="13">
        <f t="shared" ref="G792:G799" si="348">D792+E792/2</f>
        <v>3</v>
      </c>
      <c r="H792" s="14">
        <f t="shared" ref="H792:H800" si="349">G792/C792</f>
        <v>1</v>
      </c>
      <c r="I792" s="12">
        <v>2050</v>
      </c>
      <c r="J792" s="12">
        <v>3750</v>
      </c>
      <c r="K792" s="23">
        <f t="shared" ref="K792:K800" si="350">J792/C792</f>
        <v>1250</v>
      </c>
      <c r="L792" s="12">
        <v>1073</v>
      </c>
    </row>
    <row r="793" spans="1:17" x14ac:dyDescent="0.3">
      <c r="A793" s="12" t="s">
        <v>148</v>
      </c>
      <c r="B793" s="12" t="s">
        <v>2</v>
      </c>
      <c r="C793" s="12">
        <v>5</v>
      </c>
      <c r="D793" s="12">
        <v>1</v>
      </c>
      <c r="E793" s="12">
        <v>2</v>
      </c>
      <c r="F793" s="12">
        <f t="shared" si="347"/>
        <v>2</v>
      </c>
      <c r="G793" s="13">
        <f t="shared" si="348"/>
        <v>2</v>
      </c>
      <c r="H793" s="14">
        <f t="shared" si="349"/>
        <v>0.4</v>
      </c>
      <c r="I793" s="12">
        <v>1178</v>
      </c>
      <c r="J793" s="12">
        <v>6250</v>
      </c>
      <c r="K793" s="23">
        <f t="shared" si="350"/>
        <v>1250</v>
      </c>
      <c r="L793" s="12">
        <v>1063</v>
      </c>
    </row>
    <row r="794" spans="1:17" x14ac:dyDescent="0.3">
      <c r="A794" s="12" t="s">
        <v>159</v>
      </c>
      <c r="B794" s="12" t="s">
        <v>2</v>
      </c>
      <c r="C794" s="12">
        <v>4</v>
      </c>
      <c r="D794" s="12">
        <v>0</v>
      </c>
      <c r="E794" s="12">
        <v>0</v>
      </c>
      <c r="F794" s="12">
        <f t="shared" si="347"/>
        <v>4</v>
      </c>
      <c r="G794" s="13">
        <f t="shared" si="348"/>
        <v>0</v>
      </c>
      <c r="H794" s="14">
        <f t="shared" si="349"/>
        <v>0</v>
      </c>
      <c r="J794" s="12">
        <v>6442</v>
      </c>
      <c r="K794" s="23">
        <f t="shared" si="350"/>
        <v>1610.5</v>
      </c>
      <c r="L794" s="12">
        <v>1061</v>
      </c>
    </row>
    <row r="795" spans="1:17" x14ac:dyDescent="0.3">
      <c r="B795" s="12" t="s">
        <v>3</v>
      </c>
      <c r="C795" s="12">
        <v>8</v>
      </c>
      <c r="D795" s="12">
        <v>7</v>
      </c>
      <c r="E795" s="12">
        <v>0</v>
      </c>
      <c r="F795" s="12">
        <f t="shared" si="347"/>
        <v>1</v>
      </c>
      <c r="G795" s="13">
        <f t="shared" si="348"/>
        <v>7</v>
      </c>
      <c r="H795" s="14">
        <f t="shared" si="349"/>
        <v>0.875</v>
      </c>
      <c r="I795" s="12">
        <v>1710</v>
      </c>
      <c r="J795" s="12">
        <v>10988</v>
      </c>
      <c r="K795" s="23">
        <f t="shared" si="350"/>
        <v>1373.5</v>
      </c>
    </row>
    <row r="796" spans="1:17" x14ac:dyDescent="0.3">
      <c r="A796" s="12" t="s">
        <v>172</v>
      </c>
      <c r="B796" s="12" t="s">
        <v>2</v>
      </c>
      <c r="C796" s="12">
        <v>3</v>
      </c>
      <c r="D796" s="12">
        <v>0</v>
      </c>
      <c r="E796" s="12">
        <v>0</v>
      </c>
      <c r="F796" s="12">
        <f t="shared" si="347"/>
        <v>3</v>
      </c>
      <c r="G796" s="13">
        <f t="shared" si="348"/>
        <v>0</v>
      </c>
      <c r="H796" s="14">
        <f t="shared" si="349"/>
        <v>0</v>
      </c>
      <c r="J796" s="12">
        <v>5129</v>
      </c>
      <c r="K796" s="23">
        <f t="shared" si="350"/>
        <v>1709.6666666666667</v>
      </c>
      <c r="L796" s="12">
        <v>1514</v>
      </c>
    </row>
    <row r="797" spans="1:17" x14ac:dyDescent="0.3">
      <c r="B797" s="12" t="s">
        <v>3</v>
      </c>
      <c r="C797" s="12">
        <v>4</v>
      </c>
      <c r="D797" s="12">
        <v>3</v>
      </c>
      <c r="E797" s="12">
        <v>0</v>
      </c>
      <c r="F797" s="12">
        <f t="shared" ref="F797:F798" si="351">C797-D797-E797</f>
        <v>1</v>
      </c>
      <c r="G797" s="13">
        <f t="shared" ref="G797:G798" si="352">D797+E797/2</f>
        <v>3</v>
      </c>
      <c r="H797" s="14">
        <f t="shared" ref="H797:H798" si="353">G797/C797</f>
        <v>0.75</v>
      </c>
      <c r="I797" s="12">
        <v>1548</v>
      </c>
      <c r="J797" s="12">
        <v>5419</v>
      </c>
      <c r="K797" s="23">
        <f t="shared" ref="K797:K798" si="354">J797/C797</f>
        <v>1354.75</v>
      </c>
    </row>
    <row r="798" spans="1:17" x14ac:dyDescent="0.3">
      <c r="A798" s="12" t="s">
        <v>177</v>
      </c>
      <c r="B798" s="12" t="s">
        <v>2</v>
      </c>
      <c r="C798" s="12">
        <v>2</v>
      </c>
      <c r="D798" s="12">
        <v>0</v>
      </c>
      <c r="E798" s="12">
        <v>0</v>
      </c>
      <c r="F798" s="12">
        <f t="shared" si="351"/>
        <v>2</v>
      </c>
      <c r="G798" s="13">
        <f t="shared" si="352"/>
        <v>0</v>
      </c>
      <c r="H798" s="14">
        <f t="shared" si="353"/>
        <v>0</v>
      </c>
      <c r="J798" s="12">
        <v>3051</v>
      </c>
      <c r="K798" s="23">
        <f t="shared" si="354"/>
        <v>1525.5</v>
      </c>
      <c r="L798" s="12">
        <v>1494</v>
      </c>
    </row>
    <row r="799" spans="1:17" x14ac:dyDescent="0.3">
      <c r="B799" s="12" t="s">
        <v>3</v>
      </c>
      <c r="C799" s="12">
        <v>7</v>
      </c>
      <c r="D799" s="12">
        <v>1</v>
      </c>
      <c r="E799" s="12">
        <v>3</v>
      </c>
      <c r="F799" s="12">
        <f t="shared" si="347"/>
        <v>3</v>
      </c>
      <c r="G799" s="13">
        <f t="shared" si="348"/>
        <v>2.5</v>
      </c>
      <c r="H799" s="14">
        <f t="shared" si="349"/>
        <v>0.35714285714285715</v>
      </c>
      <c r="I799" s="12">
        <v>1333</v>
      </c>
      <c r="J799" s="12">
        <v>10043</v>
      </c>
      <c r="K799" s="23">
        <f t="shared" si="350"/>
        <v>1434.7142857142858</v>
      </c>
    </row>
    <row r="800" spans="1:17" x14ac:dyDescent="0.3">
      <c r="C800" s="13">
        <f>SUM(C792:C799)</f>
        <v>36</v>
      </c>
      <c r="D800" s="13">
        <f>SUM(D792:D799)</f>
        <v>15</v>
      </c>
      <c r="E800" s="13">
        <f>SUM(E792:E799)</f>
        <v>5</v>
      </c>
      <c r="F800" s="13">
        <f>SUM(F792:F799)</f>
        <v>16</v>
      </c>
      <c r="G800" s="13">
        <f>SUM(G792:G799)</f>
        <v>17.5</v>
      </c>
      <c r="H800" s="24">
        <f t="shared" si="349"/>
        <v>0.4861111111111111</v>
      </c>
      <c r="I800" s="15">
        <v>1412</v>
      </c>
      <c r="J800" s="13">
        <f>SUM(J792:J799)</f>
        <v>51072</v>
      </c>
      <c r="K800" s="25">
        <f t="shared" si="350"/>
        <v>1418.6666666666667</v>
      </c>
      <c r="P800" s="28"/>
      <c r="Q800" s="28"/>
    </row>
    <row r="801" spans="1:12" x14ac:dyDescent="0.3">
      <c r="C801" s="13"/>
      <c r="D801" s="13"/>
      <c r="E801" s="13"/>
      <c r="F801" s="13"/>
      <c r="G801" s="13"/>
      <c r="H801" s="24"/>
      <c r="I801" s="26"/>
      <c r="J801" s="13"/>
      <c r="K801" s="25"/>
    </row>
    <row r="802" spans="1:12" x14ac:dyDescent="0.3">
      <c r="A802" s="22" t="s">
        <v>245</v>
      </c>
      <c r="C802" s="13"/>
      <c r="D802" s="13"/>
      <c r="E802" s="13"/>
      <c r="F802" s="13"/>
      <c r="G802" s="13"/>
      <c r="H802" s="24"/>
      <c r="I802" s="26"/>
      <c r="J802" s="13"/>
      <c r="K802" s="25"/>
    </row>
    <row r="803" spans="1:12" x14ac:dyDescent="0.3">
      <c r="C803" s="12" t="s">
        <v>74</v>
      </c>
      <c r="D803" s="12" t="s">
        <v>75</v>
      </c>
      <c r="E803" s="12" t="s">
        <v>76</v>
      </c>
      <c r="F803" s="12" t="s">
        <v>74</v>
      </c>
      <c r="G803" s="12" t="s">
        <v>0</v>
      </c>
      <c r="H803" s="12" t="s">
        <v>5</v>
      </c>
      <c r="I803" s="12" t="s">
        <v>78</v>
      </c>
      <c r="J803" s="12" t="s">
        <v>14</v>
      </c>
      <c r="K803" s="12" t="s">
        <v>1</v>
      </c>
      <c r="L803" s="12" t="s">
        <v>77</v>
      </c>
    </row>
    <row r="804" spans="1:12" x14ac:dyDescent="0.3">
      <c r="A804" s="31" t="s">
        <v>274</v>
      </c>
      <c r="B804" s="31" t="s">
        <v>2</v>
      </c>
      <c r="C804" s="31">
        <v>1</v>
      </c>
      <c r="D804" s="31">
        <v>1</v>
      </c>
      <c r="E804" s="31">
        <v>0</v>
      </c>
      <c r="F804" s="31">
        <f t="shared" ref="F804" si="355">C804-D804-E804</f>
        <v>0</v>
      </c>
      <c r="G804" s="32">
        <f t="shared" ref="G804" si="356">D804+E804/2</f>
        <v>1</v>
      </c>
      <c r="H804" s="14"/>
      <c r="K804" s="23"/>
    </row>
    <row r="805" spans="1:12" x14ac:dyDescent="0.3">
      <c r="A805" s="31" t="s">
        <v>270</v>
      </c>
      <c r="B805" s="31" t="s">
        <v>2</v>
      </c>
      <c r="C805" s="31">
        <v>1</v>
      </c>
      <c r="D805" s="31">
        <v>1</v>
      </c>
      <c r="E805" s="31">
        <v>0</v>
      </c>
      <c r="F805" s="31">
        <f t="shared" ref="F805:F811" si="357">C805-D805-E805</f>
        <v>0</v>
      </c>
      <c r="G805" s="32">
        <f t="shared" ref="G805:G811" si="358">D805+E805/2</f>
        <v>1</v>
      </c>
      <c r="H805" s="14"/>
      <c r="K805" s="23"/>
    </row>
    <row r="806" spans="1:12" x14ac:dyDescent="0.3">
      <c r="A806" s="31" t="s">
        <v>261</v>
      </c>
      <c r="B806" s="31" t="s">
        <v>2</v>
      </c>
      <c r="C806" s="31">
        <v>1</v>
      </c>
      <c r="D806" s="31">
        <v>0</v>
      </c>
      <c r="E806" s="31">
        <v>0</v>
      </c>
      <c r="F806" s="31">
        <f t="shared" si="357"/>
        <v>1</v>
      </c>
      <c r="G806" s="32">
        <f t="shared" si="358"/>
        <v>0</v>
      </c>
      <c r="H806" s="14"/>
      <c r="K806" s="23"/>
    </row>
    <row r="807" spans="1:12" x14ac:dyDescent="0.3">
      <c r="A807" s="31" t="s">
        <v>259</v>
      </c>
      <c r="B807" s="31" t="s">
        <v>2</v>
      </c>
      <c r="C807" s="31">
        <v>3</v>
      </c>
      <c r="D807" s="31">
        <v>3</v>
      </c>
      <c r="E807" s="31">
        <v>0</v>
      </c>
      <c r="F807" s="31">
        <f t="shared" si="357"/>
        <v>0</v>
      </c>
      <c r="G807" s="32">
        <f t="shared" si="358"/>
        <v>3</v>
      </c>
      <c r="H807" s="14"/>
      <c r="K807" s="23"/>
    </row>
    <row r="808" spans="1:12" x14ac:dyDescent="0.3">
      <c r="A808" s="31" t="s">
        <v>257</v>
      </c>
      <c r="B808" s="31" t="s">
        <v>2</v>
      </c>
      <c r="C808" s="31">
        <v>3</v>
      </c>
      <c r="D808" s="31">
        <v>0</v>
      </c>
      <c r="E808" s="31">
        <v>2</v>
      </c>
      <c r="F808" s="31">
        <f t="shared" si="357"/>
        <v>1</v>
      </c>
      <c r="G808" s="32">
        <f t="shared" si="358"/>
        <v>1</v>
      </c>
      <c r="H808" s="14"/>
      <c r="K808" s="23"/>
    </row>
    <row r="809" spans="1:12" x14ac:dyDescent="0.3">
      <c r="A809" s="12" t="s">
        <v>252</v>
      </c>
      <c r="B809" s="12" t="s">
        <v>2</v>
      </c>
      <c r="C809" s="12">
        <v>2</v>
      </c>
      <c r="D809" s="12">
        <v>1</v>
      </c>
      <c r="E809" s="12">
        <v>0</v>
      </c>
      <c r="F809" s="12">
        <f t="shared" si="357"/>
        <v>1</v>
      </c>
      <c r="G809" s="13">
        <f t="shared" si="358"/>
        <v>1</v>
      </c>
      <c r="H809" s="14">
        <f t="shared" ref="H809:H812" si="359">G809/C809</f>
        <v>0.5</v>
      </c>
      <c r="K809" s="23"/>
    </row>
    <row r="810" spans="1:12" x14ac:dyDescent="0.3">
      <c r="B810" s="12" t="s">
        <v>3</v>
      </c>
      <c r="C810" s="12">
        <v>1</v>
      </c>
      <c r="D810" s="12">
        <v>0</v>
      </c>
      <c r="E810" s="12">
        <v>1</v>
      </c>
      <c r="F810" s="12">
        <f t="shared" si="357"/>
        <v>0</v>
      </c>
      <c r="G810" s="13">
        <f t="shared" si="358"/>
        <v>0.5</v>
      </c>
      <c r="H810" s="14">
        <f t="shared" si="359"/>
        <v>0.5</v>
      </c>
      <c r="K810" s="23"/>
    </row>
    <row r="811" spans="1:12" x14ac:dyDescent="0.3">
      <c r="A811" s="31" t="s">
        <v>244</v>
      </c>
      <c r="B811" s="31" t="s">
        <v>2</v>
      </c>
      <c r="C811" s="31">
        <v>2</v>
      </c>
      <c r="D811" s="31">
        <v>0</v>
      </c>
      <c r="E811" s="31">
        <v>2</v>
      </c>
      <c r="F811" s="31">
        <f t="shared" si="357"/>
        <v>0</v>
      </c>
      <c r="G811" s="32">
        <f t="shared" si="358"/>
        <v>1</v>
      </c>
      <c r="H811" s="14"/>
      <c r="K811" s="23"/>
    </row>
    <row r="812" spans="1:12" x14ac:dyDescent="0.3">
      <c r="C812" s="13">
        <f>SUM(C804:C811)</f>
        <v>14</v>
      </c>
      <c r="D812" s="13">
        <f>SUM(D804:D811)</f>
        <v>6</v>
      </c>
      <c r="E812" s="13">
        <f>SUM(E804:E811)</f>
        <v>5</v>
      </c>
      <c r="F812" s="13">
        <f>SUM(F804:F811)</f>
        <v>3</v>
      </c>
      <c r="G812" s="13">
        <f>SUM(G804:G811)</f>
        <v>8.5</v>
      </c>
      <c r="H812" s="24">
        <f t="shared" si="359"/>
        <v>0.6071428571428571</v>
      </c>
      <c r="I812" s="15"/>
      <c r="J812" s="13">
        <f>SUM(J804:J811)</f>
        <v>0</v>
      </c>
      <c r="K812" s="25">
        <f t="shared" ref="K812" si="360">J812/C812</f>
        <v>0</v>
      </c>
    </row>
    <row r="813" spans="1:12" x14ac:dyDescent="0.3">
      <c r="C813" s="13"/>
      <c r="D813" s="13"/>
      <c r="E813" s="13"/>
      <c r="F813" s="13"/>
      <c r="G813" s="13"/>
      <c r="H813" s="24"/>
      <c r="I813" s="15"/>
      <c r="J813" s="13"/>
      <c r="K813" s="25"/>
    </row>
    <row r="814" spans="1:12" x14ac:dyDescent="0.3">
      <c r="A814" s="22" t="s">
        <v>288</v>
      </c>
      <c r="C814" s="13"/>
      <c r="D814" s="13"/>
      <c r="E814" s="13"/>
      <c r="F814" s="13"/>
      <c r="G814" s="13"/>
      <c r="H814" s="24"/>
      <c r="I814" s="26"/>
      <c r="J814" s="13"/>
      <c r="K814" s="25"/>
    </row>
    <row r="815" spans="1:12" x14ac:dyDescent="0.3">
      <c r="C815" s="12" t="s">
        <v>74</v>
      </c>
      <c r="D815" s="12" t="s">
        <v>75</v>
      </c>
      <c r="E815" s="12" t="s">
        <v>76</v>
      </c>
      <c r="F815" s="12" t="s">
        <v>74</v>
      </c>
      <c r="G815" s="12" t="s">
        <v>0</v>
      </c>
      <c r="H815" s="12" t="s">
        <v>5</v>
      </c>
      <c r="I815" s="12" t="s">
        <v>78</v>
      </c>
      <c r="J815" s="12" t="s">
        <v>14</v>
      </c>
      <c r="K815" s="12" t="s">
        <v>1</v>
      </c>
      <c r="L815" s="12" t="s">
        <v>77</v>
      </c>
    </row>
    <row r="816" spans="1:12" x14ac:dyDescent="0.3">
      <c r="A816" s="31" t="s">
        <v>295</v>
      </c>
      <c r="B816" s="31" t="s">
        <v>4</v>
      </c>
      <c r="C816" s="31">
        <v>1</v>
      </c>
      <c r="D816" s="31">
        <v>1</v>
      </c>
      <c r="E816" s="31">
        <v>0</v>
      </c>
      <c r="F816" s="31">
        <f t="shared" ref="F816:F819" si="361">C816-D816-E816</f>
        <v>0</v>
      </c>
      <c r="G816" s="32">
        <f t="shared" ref="G816:G819" si="362">D816+E816/2</f>
        <v>1</v>
      </c>
      <c r="H816" s="14"/>
      <c r="K816" s="23"/>
    </row>
    <row r="817" spans="1:17" x14ac:dyDescent="0.3">
      <c r="A817" s="31" t="s">
        <v>292</v>
      </c>
      <c r="B817" s="31" t="s">
        <v>4</v>
      </c>
      <c r="C817" s="31">
        <v>1</v>
      </c>
      <c r="D817" s="31">
        <v>0</v>
      </c>
      <c r="E817" s="31">
        <v>1</v>
      </c>
      <c r="F817" s="31">
        <f t="shared" si="361"/>
        <v>0</v>
      </c>
      <c r="G817" s="32">
        <f t="shared" si="362"/>
        <v>0.5</v>
      </c>
      <c r="H817" s="14"/>
      <c r="K817" s="23"/>
    </row>
    <row r="818" spans="1:17" x14ac:dyDescent="0.3">
      <c r="A818" s="31" t="s">
        <v>291</v>
      </c>
      <c r="B818" s="31" t="s">
        <v>4</v>
      </c>
      <c r="C818" s="31">
        <v>1</v>
      </c>
      <c r="D818" s="31">
        <v>1</v>
      </c>
      <c r="E818" s="31">
        <v>0</v>
      </c>
      <c r="F818" s="31">
        <f t="shared" si="361"/>
        <v>0</v>
      </c>
      <c r="G818" s="32">
        <f t="shared" si="362"/>
        <v>1</v>
      </c>
      <c r="H818" s="14"/>
      <c r="K818" s="23"/>
    </row>
    <row r="819" spans="1:17" x14ac:dyDescent="0.3">
      <c r="A819" s="31" t="s">
        <v>286</v>
      </c>
      <c r="B819" s="31" t="s">
        <v>4</v>
      </c>
      <c r="C819" s="31">
        <v>1</v>
      </c>
      <c r="D819" s="31">
        <v>1</v>
      </c>
      <c r="E819" s="31">
        <v>0</v>
      </c>
      <c r="F819" s="31">
        <f t="shared" si="361"/>
        <v>0</v>
      </c>
      <c r="G819" s="32">
        <f t="shared" si="362"/>
        <v>1</v>
      </c>
      <c r="H819" s="14"/>
      <c r="K819" s="23"/>
    </row>
    <row r="820" spans="1:17" x14ac:dyDescent="0.3">
      <c r="C820" s="13">
        <f>SUM(C816:C819)</f>
        <v>4</v>
      </c>
      <c r="D820" s="13">
        <f>SUM(D816:D819)</f>
        <v>3</v>
      </c>
      <c r="E820" s="13">
        <f>SUM(E816:E819)</f>
        <v>1</v>
      </c>
      <c r="F820" s="13">
        <f>SUM(F816:F819)</f>
        <v>0</v>
      </c>
      <c r="G820" s="13">
        <f>SUM(G816:G819)</f>
        <v>3.5</v>
      </c>
      <c r="H820" s="24">
        <f t="shared" ref="H820" si="363">G820/C820</f>
        <v>0.875</v>
      </c>
      <c r="I820" s="15"/>
      <c r="J820" s="13">
        <f>SUM(J816:J819)</f>
        <v>0</v>
      </c>
      <c r="K820" s="25">
        <f t="shared" ref="K820" si="364">J820/C820</f>
        <v>0</v>
      </c>
    </row>
    <row r="821" spans="1:17" x14ac:dyDescent="0.3">
      <c r="C821" s="13"/>
      <c r="D821" s="13"/>
      <c r="E821" s="13"/>
      <c r="F821" s="13"/>
      <c r="G821" s="13"/>
      <c r="H821" s="24"/>
      <c r="I821" s="26"/>
      <c r="J821" s="13"/>
      <c r="K821" s="25"/>
    </row>
    <row r="822" spans="1:17" x14ac:dyDescent="0.3">
      <c r="A822" s="22" t="s">
        <v>16</v>
      </c>
    </row>
    <row r="823" spans="1:17" x14ac:dyDescent="0.3">
      <c r="C823" s="12" t="s">
        <v>74</v>
      </c>
      <c r="D823" s="12" t="s">
        <v>75</v>
      </c>
      <c r="E823" s="12" t="s">
        <v>76</v>
      </c>
      <c r="F823" s="12" t="s">
        <v>74</v>
      </c>
      <c r="G823" s="12" t="s">
        <v>0</v>
      </c>
      <c r="H823" s="12" t="s">
        <v>5</v>
      </c>
      <c r="I823" s="12" t="s">
        <v>78</v>
      </c>
      <c r="J823" s="12" t="s">
        <v>14</v>
      </c>
      <c r="K823" s="12" t="s">
        <v>1</v>
      </c>
      <c r="L823" s="12" t="s">
        <v>77</v>
      </c>
    </row>
    <row r="824" spans="1:17" x14ac:dyDescent="0.3">
      <c r="A824" s="12" t="s">
        <v>13</v>
      </c>
      <c r="B824" s="12" t="s">
        <v>3</v>
      </c>
      <c r="C824" s="12">
        <v>1</v>
      </c>
      <c r="D824" s="12">
        <v>0</v>
      </c>
      <c r="E824" s="12">
        <v>0</v>
      </c>
      <c r="F824" s="12">
        <f>C824-D824-E824</f>
        <v>1</v>
      </c>
      <c r="G824" s="13">
        <f>D824+E824/2</f>
        <v>0</v>
      </c>
      <c r="H824" s="14">
        <f>G824/C824</f>
        <v>0</v>
      </c>
      <c r="J824" s="12">
        <v>1786</v>
      </c>
      <c r="K824" s="23">
        <f>J824/C824</f>
        <v>1786</v>
      </c>
      <c r="L824" s="12" t="s">
        <v>37</v>
      </c>
    </row>
    <row r="825" spans="1:17" x14ac:dyDescent="0.3">
      <c r="C825" s="13">
        <f>SUM(C824:C824)</f>
        <v>1</v>
      </c>
      <c r="D825" s="13">
        <f>SUM(D824:D824)</f>
        <v>0</v>
      </c>
      <c r="E825" s="13">
        <f>SUM(E824:E824)</f>
        <v>0</v>
      </c>
      <c r="F825" s="13">
        <f>SUM(F824:F824)</f>
        <v>1</v>
      </c>
      <c r="G825" s="13">
        <f>SUM(G824:G824)</f>
        <v>0</v>
      </c>
      <c r="H825" s="24">
        <f>G825/C825</f>
        <v>0</v>
      </c>
      <c r="J825" s="13">
        <f>SUM(J824:J824)</f>
        <v>1786</v>
      </c>
      <c r="K825" s="25">
        <f>J825/C825</f>
        <v>1786</v>
      </c>
      <c r="P825" s="28"/>
      <c r="Q825" s="28"/>
    </row>
    <row r="826" spans="1:17" x14ac:dyDescent="0.3">
      <c r="C826" s="13"/>
      <c r="D826" s="13"/>
      <c r="E826" s="13"/>
      <c r="F826" s="13"/>
      <c r="G826" s="13"/>
      <c r="H826" s="24"/>
      <c r="J826" s="13"/>
      <c r="K826" s="25"/>
    </row>
    <row r="827" spans="1:17" x14ac:dyDescent="0.3">
      <c r="A827" s="22" t="s">
        <v>50</v>
      </c>
      <c r="C827" s="13"/>
      <c r="D827" s="13"/>
      <c r="E827" s="13"/>
      <c r="F827" s="13"/>
      <c r="G827" s="13"/>
      <c r="H827" s="24"/>
      <c r="I827" s="26"/>
      <c r="J827" s="13"/>
      <c r="K827" s="25"/>
    </row>
    <row r="828" spans="1:17" x14ac:dyDescent="0.3">
      <c r="C828" s="12" t="s">
        <v>74</v>
      </c>
      <c r="D828" s="12" t="s">
        <v>75</v>
      </c>
      <c r="E828" s="12" t="s">
        <v>76</v>
      </c>
      <c r="F828" s="12" t="s">
        <v>74</v>
      </c>
      <c r="G828" s="12" t="s">
        <v>0</v>
      </c>
      <c r="H828" s="12" t="s">
        <v>5</v>
      </c>
      <c r="I828" s="12" t="s">
        <v>78</v>
      </c>
      <c r="J828" s="12" t="s">
        <v>14</v>
      </c>
      <c r="K828" s="12" t="s">
        <v>1</v>
      </c>
      <c r="L828" s="12" t="s">
        <v>77</v>
      </c>
    </row>
    <row r="830" spans="1:17" x14ac:dyDescent="0.3">
      <c r="A830" s="31" t="s">
        <v>270</v>
      </c>
      <c r="B830" s="31" t="s">
        <v>2</v>
      </c>
      <c r="C830" s="31">
        <v>2</v>
      </c>
      <c r="D830" s="31">
        <v>2</v>
      </c>
      <c r="E830" s="31">
        <v>0</v>
      </c>
      <c r="F830" s="31">
        <f t="shared" ref="F830" si="365">C830-D830-E830</f>
        <v>0</v>
      </c>
      <c r="G830" s="32">
        <f t="shared" ref="G830" si="366">D830+E830/2</f>
        <v>2</v>
      </c>
    </row>
    <row r="831" spans="1:17" x14ac:dyDescent="0.3">
      <c r="A831" s="31" t="s">
        <v>259</v>
      </c>
      <c r="B831" s="31" t="s">
        <v>2</v>
      </c>
      <c r="C831" s="31">
        <v>2</v>
      </c>
      <c r="D831" s="31">
        <v>0</v>
      </c>
      <c r="E831" s="31">
        <v>2</v>
      </c>
      <c r="F831" s="31">
        <f t="shared" ref="F831" si="367">C831-D831-E831</f>
        <v>0</v>
      </c>
      <c r="G831" s="32">
        <f t="shared" ref="G831" si="368">D831+E831/2</f>
        <v>1</v>
      </c>
    </row>
    <row r="832" spans="1:17" x14ac:dyDescent="0.3">
      <c r="A832" s="31" t="s">
        <v>257</v>
      </c>
      <c r="B832" s="31" t="s">
        <v>2</v>
      </c>
      <c r="C832" s="31">
        <v>4</v>
      </c>
      <c r="D832" s="31">
        <v>1</v>
      </c>
      <c r="E832" s="31">
        <v>3</v>
      </c>
      <c r="F832" s="31">
        <f t="shared" ref="F832" si="369">C832-D832-E832</f>
        <v>0</v>
      </c>
      <c r="G832" s="32">
        <f t="shared" ref="G832" si="370">D832+E832/2</f>
        <v>2.5</v>
      </c>
    </row>
    <row r="833" spans="1:12" x14ac:dyDescent="0.3">
      <c r="A833" s="30" t="s">
        <v>252</v>
      </c>
      <c r="B833" s="30" t="s">
        <v>2</v>
      </c>
      <c r="C833" s="30">
        <v>10</v>
      </c>
      <c r="D833" s="30">
        <v>4</v>
      </c>
      <c r="E833" s="30">
        <v>3</v>
      </c>
      <c r="F833" s="30">
        <f t="shared" ref="F833" si="371">C833-D833-E833</f>
        <v>3</v>
      </c>
      <c r="G833" s="28">
        <f t="shared" ref="G833" si="372">D833+E833/2</f>
        <v>5.5</v>
      </c>
      <c r="H833" s="37">
        <f>G833/C833</f>
        <v>0.55000000000000004</v>
      </c>
    </row>
    <row r="834" spans="1:12" x14ac:dyDescent="0.3">
      <c r="A834" s="31" t="s">
        <v>251</v>
      </c>
      <c r="B834" s="31" t="s">
        <v>2</v>
      </c>
      <c r="C834" s="31">
        <v>1</v>
      </c>
      <c r="D834" s="31">
        <v>0</v>
      </c>
      <c r="E834" s="31">
        <v>1</v>
      </c>
      <c r="F834" s="31">
        <f t="shared" ref="F834" si="373">C834-D834-E834</f>
        <v>0</v>
      </c>
      <c r="G834" s="32">
        <f t="shared" ref="G834" si="374">D834+E834/2</f>
        <v>0.5</v>
      </c>
    </row>
    <row r="835" spans="1:12" x14ac:dyDescent="0.3">
      <c r="A835" s="31" t="s">
        <v>247</v>
      </c>
      <c r="B835" s="31" t="s">
        <v>2</v>
      </c>
      <c r="C835" s="31">
        <v>2</v>
      </c>
      <c r="D835" s="31">
        <v>2</v>
      </c>
      <c r="E835" s="31">
        <v>0</v>
      </c>
      <c r="F835" s="31">
        <f t="shared" ref="F835" si="375">C835-D835-E835</f>
        <v>0</v>
      </c>
      <c r="G835" s="32">
        <f t="shared" ref="G835" si="376">D835+E835/2</f>
        <v>2</v>
      </c>
    </row>
    <row r="836" spans="1:12" x14ac:dyDescent="0.3">
      <c r="A836" s="31" t="s">
        <v>239</v>
      </c>
      <c r="B836" s="31" t="s">
        <v>4</v>
      </c>
      <c r="C836" s="31">
        <v>1</v>
      </c>
      <c r="D836" s="31">
        <v>0</v>
      </c>
      <c r="E836" s="31">
        <v>0</v>
      </c>
      <c r="F836" s="31">
        <f t="shared" ref="F836" si="377">C836-D836-E836</f>
        <v>1</v>
      </c>
      <c r="G836" s="32">
        <f t="shared" ref="G836" si="378">D836+E836/2</f>
        <v>0</v>
      </c>
    </row>
    <row r="837" spans="1:12" x14ac:dyDescent="0.3">
      <c r="A837" s="31" t="s">
        <v>236</v>
      </c>
      <c r="B837" s="31" t="s">
        <v>4</v>
      </c>
      <c r="C837" s="31">
        <v>4</v>
      </c>
      <c r="D837" s="31">
        <v>0</v>
      </c>
      <c r="E837" s="31">
        <v>3</v>
      </c>
      <c r="F837" s="31">
        <f t="shared" ref="F837" si="379">C837-D837-E837</f>
        <v>1</v>
      </c>
      <c r="G837" s="32">
        <f t="shared" ref="G837" si="380">D837+E837/2</f>
        <v>1.5</v>
      </c>
    </row>
    <row r="838" spans="1:12" x14ac:dyDescent="0.3">
      <c r="A838" s="31" t="s">
        <v>232</v>
      </c>
      <c r="B838" s="31" t="s">
        <v>4</v>
      </c>
      <c r="C838" s="31">
        <v>1</v>
      </c>
      <c r="D838" s="31">
        <v>0</v>
      </c>
      <c r="E838" s="31">
        <v>1</v>
      </c>
      <c r="F838" s="31">
        <f t="shared" ref="F838" si="381">C838-D838-E838</f>
        <v>0</v>
      </c>
      <c r="G838" s="32">
        <f t="shared" ref="G838" si="382">D838+E838/2</f>
        <v>0.5</v>
      </c>
    </row>
    <row r="839" spans="1:12" x14ac:dyDescent="0.3">
      <c r="A839" s="31" t="s">
        <v>229</v>
      </c>
      <c r="B839" s="31" t="s">
        <v>4</v>
      </c>
      <c r="C839" s="31">
        <v>2</v>
      </c>
      <c r="D839" s="31">
        <v>0</v>
      </c>
      <c r="E839" s="31">
        <v>2</v>
      </c>
      <c r="F839" s="31">
        <f t="shared" ref="F839" si="383">C839-D839-E839</f>
        <v>0</v>
      </c>
      <c r="G839" s="32">
        <f t="shared" ref="G839" si="384">D839+E839/2</f>
        <v>1</v>
      </c>
    </row>
    <row r="840" spans="1:12" x14ac:dyDescent="0.3">
      <c r="A840" s="31" t="s">
        <v>226</v>
      </c>
      <c r="B840" s="31" t="s">
        <v>4</v>
      </c>
      <c r="C840" s="31">
        <v>2</v>
      </c>
      <c r="D840" s="31">
        <v>0</v>
      </c>
      <c r="E840" s="31">
        <v>0</v>
      </c>
      <c r="F840" s="31">
        <f t="shared" ref="F840" si="385">C840-D840-E840</f>
        <v>2</v>
      </c>
      <c r="G840" s="32">
        <f t="shared" ref="G840" si="386">D840+E840/2</f>
        <v>0</v>
      </c>
    </row>
    <row r="841" spans="1:12" x14ac:dyDescent="0.3">
      <c r="A841" s="31" t="s">
        <v>223</v>
      </c>
      <c r="B841" s="31" t="s">
        <v>4</v>
      </c>
      <c r="C841" s="31">
        <v>3</v>
      </c>
      <c r="D841" s="31">
        <v>1</v>
      </c>
      <c r="E841" s="31">
        <v>1</v>
      </c>
      <c r="F841" s="31">
        <f t="shared" ref="F841" si="387">C841-D841-E841</f>
        <v>1</v>
      </c>
      <c r="G841" s="32">
        <f t="shared" ref="G841" si="388">D841+E841/2</f>
        <v>1.5</v>
      </c>
    </row>
    <row r="842" spans="1:12" x14ac:dyDescent="0.3">
      <c r="A842" s="31" t="s">
        <v>222</v>
      </c>
      <c r="B842" s="31" t="s">
        <v>4</v>
      </c>
      <c r="C842" s="31">
        <v>1</v>
      </c>
      <c r="D842" s="31">
        <v>1</v>
      </c>
      <c r="E842" s="31">
        <v>0</v>
      </c>
      <c r="F842" s="31">
        <f t="shared" ref="F842" si="389">C842-D842-E842</f>
        <v>0</v>
      </c>
      <c r="G842" s="32">
        <f t="shared" ref="G842" si="390">D842+E842/2</f>
        <v>1</v>
      </c>
    </row>
    <row r="843" spans="1:12" x14ac:dyDescent="0.3">
      <c r="A843" s="31" t="s">
        <v>220</v>
      </c>
      <c r="B843" s="31" t="s">
        <v>4</v>
      </c>
      <c r="C843" s="31">
        <v>1</v>
      </c>
      <c r="D843" s="31">
        <v>0</v>
      </c>
      <c r="E843" s="31">
        <v>0</v>
      </c>
      <c r="F843" s="31">
        <f t="shared" ref="F843" si="391">C843-D843-E843</f>
        <v>1</v>
      </c>
      <c r="G843" s="32">
        <f t="shared" ref="G843" si="392">D843+E843/2</f>
        <v>0</v>
      </c>
      <c r="H843" s="31"/>
      <c r="I843" s="31"/>
      <c r="J843" s="31"/>
      <c r="K843" s="31"/>
      <c r="L843" s="31"/>
    </row>
    <row r="844" spans="1:12" x14ac:dyDescent="0.3">
      <c r="A844" s="31" t="s">
        <v>219</v>
      </c>
      <c r="B844" s="31" t="s">
        <v>4</v>
      </c>
      <c r="C844" s="31">
        <v>1</v>
      </c>
      <c r="D844" s="31">
        <v>0</v>
      </c>
      <c r="E844" s="31">
        <v>1</v>
      </c>
      <c r="F844" s="31">
        <f t="shared" ref="F844" si="393">C844-D844-E844</f>
        <v>0</v>
      </c>
      <c r="G844" s="32">
        <f t="shared" ref="G844" si="394">D844+E844/2</f>
        <v>0.5</v>
      </c>
      <c r="H844" s="31"/>
      <c r="I844" s="31"/>
      <c r="J844" s="31"/>
      <c r="K844" s="31"/>
      <c r="L844" s="31"/>
    </row>
    <row r="845" spans="1:12" x14ac:dyDescent="0.3">
      <c r="A845" s="31" t="s">
        <v>214</v>
      </c>
      <c r="B845" s="31" t="s">
        <v>4</v>
      </c>
      <c r="C845" s="31">
        <v>1</v>
      </c>
      <c r="D845" s="31">
        <v>0</v>
      </c>
      <c r="E845" s="31">
        <v>1</v>
      </c>
      <c r="F845" s="31">
        <f t="shared" ref="F845" si="395">C845-D845-E845</f>
        <v>0</v>
      </c>
      <c r="G845" s="32">
        <f t="shared" ref="G845" si="396">D845+E845/2</f>
        <v>0.5</v>
      </c>
      <c r="H845" s="31"/>
      <c r="I845" s="31"/>
      <c r="J845" s="31"/>
      <c r="K845" s="31"/>
      <c r="L845" s="31"/>
    </row>
    <row r="846" spans="1:12" x14ac:dyDescent="0.3">
      <c r="A846" s="30" t="s">
        <v>212</v>
      </c>
      <c r="B846" s="30" t="s">
        <v>4</v>
      </c>
      <c r="C846" s="30">
        <v>1</v>
      </c>
      <c r="D846" s="30">
        <v>1</v>
      </c>
      <c r="E846" s="30">
        <v>0</v>
      </c>
      <c r="F846" s="30">
        <f t="shared" ref="F846" si="397">C846-D846-E846</f>
        <v>0</v>
      </c>
      <c r="G846" s="28">
        <f t="shared" ref="G846" si="398">D846+E846/2</f>
        <v>1</v>
      </c>
      <c r="H846" s="37">
        <f t="shared" ref="H846" si="399">G846/C846</f>
        <v>1</v>
      </c>
      <c r="I846" s="30"/>
      <c r="J846" s="30"/>
      <c r="K846" s="38"/>
      <c r="L846" s="30"/>
    </row>
    <row r="847" spans="1:12" x14ac:dyDescent="0.3">
      <c r="A847" s="30" t="s">
        <v>204</v>
      </c>
      <c r="B847" s="30" t="s">
        <v>4</v>
      </c>
      <c r="C847" s="30">
        <v>1</v>
      </c>
      <c r="D847" s="30">
        <v>0</v>
      </c>
      <c r="E847" s="30">
        <v>0</v>
      </c>
      <c r="F847" s="30">
        <f t="shared" ref="F847:F848" si="400">C847-D847-E847</f>
        <v>1</v>
      </c>
      <c r="G847" s="28">
        <f t="shared" ref="G847:G848" si="401">D847+E847/2</f>
        <v>0</v>
      </c>
      <c r="H847" s="37">
        <f t="shared" ref="H847:H848" si="402">G847/C847</f>
        <v>0</v>
      </c>
      <c r="I847" s="31"/>
      <c r="J847" s="31"/>
      <c r="K847" s="34"/>
      <c r="L847" s="31"/>
    </row>
    <row r="848" spans="1:12" x14ac:dyDescent="0.3">
      <c r="A848" s="30"/>
      <c r="B848" s="30" t="s">
        <v>2</v>
      </c>
      <c r="C848" s="30">
        <v>7</v>
      </c>
      <c r="D848" s="30">
        <v>2</v>
      </c>
      <c r="E848" s="30">
        <v>3</v>
      </c>
      <c r="F848" s="30">
        <f t="shared" si="400"/>
        <v>2</v>
      </c>
      <c r="G848" s="28">
        <f t="shared" si="401"/>
        <v>3.5</v>
      </c>
      <c r="H848" s="37">
        <f t="shared" si="402"/>
        <v>0.5</v>
      </c>
      <c r="I848" s="31"/>
      <c r="J848" s="31"/>
      <c r="K848" s="34"/>
      <c r="L848" s="31"/>
    </row>
    <row r="849" spans="1:12" x14ac:dyDescent="0.3">
      <c r="A849" s="31" t="s">
        <v>201</v>
      </c>
      <c r="B849" s="31" t="s">
        <v>2</v>
      </c>
      <c r="C849" s="31">
        <v>1</v>
      </c>
      <c r="D849" s="31">
        <v>0</v>
      </c>
      <c r="E849" s="31">
        <v>0</v>
      </c>
      <c r="F849" s="31">
        <f t="shared" ref="F849:F855" si="403">C849-D849-E849</f>
        <v>1</v>
      </c>
      <c r="G849" s="32">
        <f t="shared" ref="G849:G855" si="404">D849+E849/2</f>
        <v>0</v>
      </c>
      <c r="H849" s="33"/>
      <c r="I849" s="31"/>
      <c r="J849" s="31"/>
      <c r="K849" s="34"/>
      <c r="L849" s="31"/>
    </row>
    <row r="850" spans="1:12" x14ac:dyDescent="0.3">
      <c r="A850" s="31" t="s">
        <v>200</v>
      </c>
      <c r="B850" s="31" t="s">
        <v>4</v>
      </c>
      <c r="C850" s="31">
        <v>1</v>
      </c>
      <c r="D850" s="31">
        <v>0</v>
      </c>
      <c r="E850" s="31">
        <v>0</v>
      </c>
      <c r="F850" s="31">
        <f t="shared" si="403"/>
        <v>1</v>
      </c>
      <c r="G850" s="32">
        <f t="shared" si="404"/>
        <v>0</v>
      </c>
      <c r="H850" s="33"/>
      <c r="I850" s="31"/>
      <c r="J850" s="31"/>
      <c r="K850" s="34"/>
      <c r="L850" s="31"/>
    </row>
    <row r="851" spans="1:12" x14ac:dyDescent="0.3">
      <c r="A851" s="31"/>
      <c r="B851" s="31" t="s">
        <v>2</v>
      </c>
      <c r="C851" s="31">
        <v>1</v>
      </c>
      <c r="D851" s="31">
        <v>0</v>
      </c>
      <c r="E851" s="31">
        <v>1</v>
      </c>
      <c r="F851" s="31">
        <f t="shared" si="403"/>
        <v>0</v>
      </c>
      <c r="G851" s="32">
        <f t="shared" si="404"/>
        <v>0.5</v>
      </c>
      <c r="H851" s="33"/>
      <c r="I851" s="31"/>
      <c r="J851" s="31"/>
      <c r="K851" s="34"/>
      <c r="L851" s="31"/>
    </row>
    <row r="852" spans="1:12" x14ac:dyDescent="0.3">
      <c r="A852" s="30" t="s">
        <v>197</v>
      </c>
      <c r="B852" s="30" t="s">
        <v>4</v>
      </c>
      <c r="C852" s="30">
        <v>4</v>
      </c>
      <c r="D852" s="30">
        <v>2</v>
      </c>
      <c r="E852" s="30">
        <v>2</v>
      </c>
      <c r="F852" s="30">
        <f t="shared" si="403"/>
        <v>0</v>
      </c>
      <c r="G852" s="28">
        <f t="shared" si="404"/>
        <v>3</v>
      </c>
      <c r="H852" s="14">
        <f t="shared" ref="H852" si="405">G852/C852</f>
        <v>0.75</v>
      </c>
      <c r="I852" s="30"/>
      <c r="J852" s="30"/>
      <c r="K852" s="38"/>
      <c r="L852" s="30"/>
    </row>
    <row r="853" spans="1:12" x14ac:dyDescent="0.3">
      <c r="A853" s="30"/>
      <c r="B853" s="12" t="s">
        <v>2</v>
      </c>
      <c r="C853" s="30">
        <v>11</v>
      </c>
      <c r="D853" s="30">
        <v>1</v>
      </c>
      <c r="E853" s="30">
        <v>6</v>
      </c>
      <c r="F853" s="30">
        <f t="shared" si="403"/>
        <v>4</v>
      </c>
      <c r="G853" s="28">
        <f t="shared" si="404"/>
        <v>4</v>
      </c>
      <c r="H853" s="14">
        <f t="shared" ref="H853:H854" si="406">G853/C853</f>
        <v>0.36363636363636365</v>
      </c>
      <c r="I853" s="30"/>
      <c r="J853" s="30"/>
      <c r="K853" s="38"/>
      <c r="L853" s="30"/>
    </row>
    <row r="854" spans="1:12" x14ac:dyDescent="0.3">
      <c r="A854" s="30" t="s">
        <v>194</v>
      </c>
      <c r="B854" s="30" t="s">
        <v>4</v>
      </c>
      <c r="C854" s="30">
        <v>10</v>
      </c>
      <c r="D854" s="30">
        <v>2</v>
      </c>
      <c r="E854" s="30">
        <v>4</v>
      </c>
      <c r="F854" s="30">
        <f t="shared" si="403"/>
        <v>4</v>
      </c>
      <c r="G854" s="28">
        <f t="shared" si="404"/>
        <v>4</v>
      </c>
      <c r="H854" s="14">
        <f t="shared" si="406"/>
        <v>0.4</v>
      </c>
      <c r="I854" s="30"/>
      <c r="J854" s="30"/>
      <c r="K854" s="38"/>
      <c r="L854" s="30"/>
    </row>
    <row r="855" spans="1:12" x14ac:dyDescent="0.3">
      <c r="A855" s="31"/>
      <c r="B855" s="31" t="s">
        <v>2</v>
      </c>
      <c r="C855" s="31">
        <v>1</v>
      </c>
      <c r="D855" s="31">
        <v>0</v>
      </c>
      <c r="E855" s="31">
        <v>1</v>
      </c>
      <c r="F855" s="31">
        <f t="shared" si="403"/>
        <v>0</v>
      </c>
      <c r="G855" s="32">
        <f t="shared" si="404"/>
        <v>0.5</v>
      </c>
      <c r="H855" s="33"/>
      <c r="I855" s="31"/>
      <c r="J855" s="31"/>
      <c r="K855" s="34"/>
      <c r="L855" s="31"/>
    </row>
    <row r="856" spans="1:12" x14ac:dyDescent="0.3">
      <c r="A856" s="31" t="s">
        <v>193</v>
      </c>
      <c r="B856" s="31" t="s">
        <v>3</v>
      </c>
      <c r="C856" s="31">
        <v>2</v>
      </c>
      <c r="D856" s="31">
        <v>0</v>
      </c>
      <c r="E856" s="31">
        <v>1</v>
      </c>
      <c r="F856" s="31">
        <f t="shared" ref="F856" si="407">C856-D856-E856</f>
        <v>1</v>
      </c>
      <c r="G856" s="32">
        <f t="shared" ref="G856" si="408">D856+E856/2</f>
        <v>0.5</v>
      </c>
      <c r="H856" s="33"/>
      <c r="I856" s="31"/>
      <c r="J856" s="31"/>
      <c r="K856" s="34"/>
      <c r="L856" s="31"/>
    </row>
    <row r="857" spans="1:12" x14ac:dyDescent="0.3">
      <c r="A857" s="31" t="s">
        <v>190</v>
      </c>
      <c r="B857" s="31" t="s">
        <v>4</v>
      </c>
      <c r="C857" s="31">
        <v>2</v>
      </c>
      <c r="D857" s="31">
        <v>1</v>
      </c>
      <c r="E857" s="31">
        <v>0</v>
      </c>
      <c r="F857" s="31">
        <f t="shared" ref="F857:F863" si="409">C857-D857-E857</f>
        <v>1</v>
      </c>
      <c r="G857" s="32">
        <f t="shared" ref="G857:G863" si="410">D857+E857/2</f>
        <v>1</v>
      </c>
      <c r="H857" s="33"/>
      <c r="I857" s="31"/>
      <c r="J857" s="31"/>
      <c r="K857" s="34"/>
      <c r="L857" s="31"/>
    </row>
    <row r="858" spans="1:12" x14ac:dyDescent="0.3">
      <c r="A858" s="31"/>
      <c r="B858" s="31" t="s">
        <v>2</v>
      </c>
      <c r="C858" s="31">
        <v>2</v>
      </c>
      <c r="D858" s="31">
        <v>0</v>
      </c>
      <c r="E858" s="31">
        <v>1</v>
      </c>
      <c r="F858" s="31">
        <f t="shared" si="409"/>
        <v>1</v>
      </c>
      <c r="G858" s="32">
        <f t="shared" si="410"/>
        <v>0.5</v>
      </c>
      <c r="H858" s="33"/>
      <c r="I858" s="31"/>
      <c r="J858" s="31"/>
      <c r="K858" s="34"/>
      <c r="L858" s="31"/>
    </row>
    <row r="859" spans="1:12" x14ac:dyDescent="0.3">
      <c r="A859" s="31" t="s">
        <v>183</v>
      </c>
      <c r="B859" s="31" t="s">
        <v>4</v>
      </c>
      <c r="C859" s="31">
        <v>1</v>
      </c>
      <c r="D859" s="31">
        <v>1</v>
      </c>
      <c r="E859" s="31">
        <v>0</v>
      </c>
      <c r="F859" s="31">
        <f t="shared" si="409"/>
        <v>0</v>
      </c>
      <c r="G859" s="32">
        <f t="shared" si="410"/>
        <v>1</v>
      </c>
      <c r="H859" s="33"/>
      <c r="I859" s="31"/>
      <c r="J859" s="31"/>
      <c r="K859" s="34"/>
      <c r="L859" s="31"/>
    </row>
    <row r="860" spans="1:12" x14ac:dyDescent="0.3">
      <c r="A860" s="31"/>
      <c r="B860" s="12" t="s">
        <v>2</v>
      </c>
      <c r="C860" s="30">
        <v>9</v>
      </c>
      <c r="D860" s="30">
        <v>3</v>
      </c>
      <c r="E860" s="30">
        <v>3</v>
      </c>
      <c r="F860" s="30">
        <f t="shared" si="409"/>
        <v>3</v>
      </c>
      <c r="G860" s="28">
        <f t="shared" si="410"/>
        <v>4.5</v>
      </c>
      <c r="H860" s="14">
        <f t="shared" ref="H860:H861" si="411">G860/C860</f>
        <v>0.5</v>
      </c>
      <c r="I860" s="31"/>
      <c r="J860" s="31"/>
      <c r="K860" s="34"/>
      <c r="L860" s="31"/>
    </row>
    <row r="861" spans="1:12" x14ac:dyDescent="0.3">
      <c r="A861" s="12" t="s">
        <v>105</v>
      </c>
      <c r="B861" s="12" t="s">
        <v>4</v>
      </c>
      <c r="C861" s="12">
        <v>8</v>
      </c>
      <c r="D861" s="12">
        <v>3</v>
      </c>
      <c r="E861" s="12">
        <v>2</v>
      </c>
      <c r="F861" s="12">
        <f t="shared" si="409"/>
        <v>3</v>
      </c>
      <c r="G861" s="13">
        <f t="shared" si="410"/>
        <v>4</v>
      </c>
      <c r="H861" s="14">
        <f t="shared" si="411"/>
        <v>0.5</v>
      </c>
      <c r="I861" s="12">
        <v>1685</v>
      </c>
      <c r="J861" s="12">
        <v>13483</v>
      </c>
      <c r="K861" s="23">
        <f t="shared" ref="K861" si="412">J861/C861</f>
        <v>1685.375</v>
      </c>
      <c r="L861" s="12">
        <v>1759</v>
      </c>
    </row>
    <row r="862" spans="1:12" x14ac:dyDescent="0.3">
      <c r="B862" s="12" t="s">
        <v>2</v>
      </c>
      <c r="C862" s="12">
        <v>5</v>
      </c>
      <c r="D862" s="12">
        <v>3</v>
      </c>
      <c r="E862" s="12">
        <v>2</v>
      </c>
      <c r="F862" s="12">
        <f t="shared" si="409"/>
        <v>0</v>
      </c>
      <c r="G862" s="13">
        <f t="shared" si="410"/>
        <v>4</v>
      </c>
      <c r="H862" s="14">
        <f t="shared" ref="H862:H872" si="413">G862/C862</f>
        <v>0.8</v>
      </c>
      <c r="I862" s="12">
        <v>1712</v>
      </c>
      <c r="J862" s="12">
        <v>7361</v>
      </c>
      <c r="K862" s="23">
        <f t="shared" ref="K862:K872" si="414">J862/C862</f>
        <v>1472.2</v>
      </c>
    </row>
    <row r="863" spans="1:12" x14ac:dyDescent="0.3">
      <c r="A863" s="12" t="s">
        <v>6</v>
      </c>
      <c r="B863" s="12" t="s">
        <v>4</v>
      </c>
      <c r="C863" s="12">
        <v>11</v>
      </c>
      <c r="D863" s="12">
        <v>3</v>
      </c>
      <c r="E863" s="12">
        <v>4</v>
      </c>
      <c r="F863" s="12">
        <f t="shared" si="409"/>
        <v>4</v>
      </c>
      <c r="G863" s="13">
        <f t="shared" si="410"/>
        <v>5</v>
      </c>
      <c r="H863" s="14">
        <f t="shared" si="413"/>
        <v>0.45454545454545453</v>
      </c>
      <c r="I863" s="12">
        <v>1860</v>
      </c>
      <c r="J863" s="12">
        <v>20858</v>
      </c>
      <c r="K863" s="23">
        <f t="shared" si="414"/>
        <v>1896.1818181818182</v>
      </c>
      <c r="L863" s="12">
        <v>1747</v>
      </c>
    </row>
    <row r="864" spans="1:12" x14ac:dyDescent="0.3">
      <c r="A864" s="12" t="s">
        <v>7</v>
      </c>
      <c r="B864" s="12" t="s">
        <v>4</v>
      </c>
      <c r="C864" s="12">
        <v>11</v>
      </c>
      <c r="D864" s="12">
        <v>1</v>
      </c>
      <c r="E864" s="12">
        <v>2</v>
      </c>
      <c r="F864" s="12">
        <f t="shared" ref="F864:F872" si="415">C864-D864-E864</f>
        <v>8</v>
      </c>
      <c r="G864" s="13">
        <f t="shared" ref="G864:G872" si="416">D864+E864/2</f>
        <v>2</v>
      </c>
      <c r="H864" s="14">
        <f t="shared" si="413"/>
        <v>0.18181818181818182</v>
      </c>
      <c r="I864" s="12">
        <v>1666</v>
      </c>
      <c r="J864" s="12">
        <v>21203</v>
      </c>
      <c r="K864" s="23">
        <f t="shared" si="414"/>
        <v>1927.5454545454545</v>
      </c>
      <c r="L864" s="12">
        <v>1773</v>
      </c>
    </row>
    <row r="865" spans="1:12" x14ac:dyDescent="0.3">
      <c r="A865" s="12" t="s">
        <v>8</v>
      </c>
      <c r="B865" s="12" t="s">
        <v>4</v>
      </c>
      <c r="C865" s="12">
        <v>10</v>
      </c>
      <c r="D865" s="12">
        <v>2</v>
      </c>
      <c r="E865" s="12">
        <v>6</v>
      </c>
      <c r="F865" s="12">
        <f t="shared" si="415"/>
        <v>2</v>
      </c>
      <c r="G865" s="13">
        <f t="shared" si="416"/>
        <v>5</v>
      </c>
      <c r="H865" s="14">
        <f t="shared" si="413"/>
        <v>0.5</v>
      </c>
      <c r="I865" s="12">
        <v>1751</v>
      </c>
      <c r="J865" s="12">
        <v>17512</v>
      </c>
      <c r="K865" s="23">
        <f t="shared" si="414"/>
        <v>1751.2</v>
      </c>
      <c r="L865" s="12">
        <v>1755</v>
      </c>
    </row>
    <row r="866" spans="1:12" x14ac:dyDescent="0.3">
      <c r="B866" s="12" t="s">
        <v>2</v>
      </c>
      <c r="C866" s="12">
        <v>1</v>
      </c>
      <c r="D866" s="12">
        <v>1</v>
      </c>
      <c r="E866" s="12">
        <v>0</v>
      </c>
      <c r="F866" s="12">
        <f t="shared" si="415"/>
        <v>0</v>
      </c>
      <c r="G866" s="13">
        <f t="shared" si="416"/>
        <v>1</v>
      </c>
      <c r="H866" s="14">
        <f t="shared" si="413"/>
        <v>1</v>
      </c>
      <c r="I866" s="12">
        <v>2673</v>
      </c>
      <c r="J866" s="12">
        <v>1873</v>
      </c>
      <c r="K866" s="23">
        <f t="shared" si="414"/>
        <v>1873</v>
      </c>
    </row>
    <row r="867" spans="1:12" x14ac:dyDescent="0.3">
      <c r="A867" s="12" t="s">
        <v>9</v>
      </c>
      <c r="B867" s="12" t="s">
        <v>4</v>
      </c>
      <c r="C867" s="12">
        <v>9</v>
      </c>
      <c r="D867" s="12">
        <v>3</v>
      </c>
      <c r="E867" s="12">
        <v>5</v>
      </c>
      <c r="F867" s="12">
        <f t="shared" si="415"/>
        <v>1</v>
      </c>
      <c r="G867" s="13">
        <f t="shared" si="416"/>
        <v>5.5</v>
      </c>
      <c r="H867" s="14">
        <f t="shared" si="413"/>
        <v>0.61111111111111116</v>
      </c>
      <c r="I867" s="12">
        <v>1714</v>
      </c>
      <c r="J867" s="12">
        <v>14704</v>
      </c>
      <c r="K867" s="23">
        <f t="shared" si="414"/>
        <v>1633.7777777777778</v>
      </c>
      <c r="L867" s="12">
        <v>1764</v>
      </c>
    </row>
    <row r="868" spans="1:12" x14ac:dyDescent="0.3">
      <c r="A868" s="12" t="s">
        <v>10</v>
      </c>
      <c r="B868" s="12" t="s">
        <v>4</v>
      </c>
      <c r="C868" s="12">
        <v>11</v>
      </c>
      <c r="D868" s="12">
        <v>4</v>
      </c>
      <c r="E868" s="12">
        <v>5</v>
      </c>
      <c r="F868" s="12">
        <f t="shared" si="415"/>
        <v>2</v>
      </c>
      <c r="G868" s="13">
        <f t="shared" si="416"/>
        <v>6.5</v>
      </c>
      <c r="H868" s="14">
        <f t="shared" si="413"/>
        <v>0.59090909090909094</v>
      </c>
      <c r="I868" s="12">
        <v>1959</v>
      </c>
      <c r="J868" s="12">
        <v>20839</v>
      </c>
      <c r="K868" s="23">
        <f t="shared" si="414"/>
        <v>1894.4545454545455</v>
      </c>
      <c r="L868" s="12">
        <v>1753</v>
      </c>
    </row>
    <row r="869" spans="1:12" x14ac:dyDescent="0.3">
      <c r="A869" s="12" t="s">
        <v>11</v>
      </c>
      <c r="B869" s="12" t="s">
        <v>4</v>
      </c>
      <c r="C869" s="12">
        <v>9</v>
      </c>
      <c r="D869" s="12">
        <v>0</v>
      </c>
      <c r="E869" s="12">
        <v>3</v>
      </c>
      <c r="F869" s="12">
        <f t="shared" si="415"/>
        <v>6</v>
      </c>
      <c r="G869" s="13">
        <f t="shared" si="416"/>
        <v>1.5</v>
      </c>
      <c r="H869" s="14">
        <f t="shared" si="413"/>
        <v>0.16666666666666666</v>
      </c>
      <c r="I869" s="12">
        <v>1758</v>
      </c>
      <c r="J869" s="12">
        <v>18281</v>
      </c>
      <c r="K869" s="23">
        <f t="shared" si="414"/>
        <v>2031.2222222222222</v>
      </c>
      <c r="L869" s="12">
        <v>1799</v>
      </c>
    </row>
    <row r="870" spans="1:12" x14ac:dyDescent="0.3">
      <c r="A870" s="12" t="s">
        <v>12</v>
      </c>
      <c r="B870" s="12" t="s">
        <v>4</v>
      </c>
      <c r="C870" s="12">
        <v>10</v>
      </c>
      <c r="D870" s="12">
        <v>4</v>
      </c>
      <c r="E870" s="12">
        <v>3</v>
      </c>
      <c r="F870" s="12">
        <f t="shared" si="415"/>
        <v>3</v>
      </c>
      <c r="G870" s="13">
        <f t="shared" si="416"/>
        <v>5.5</v>
      </c>
      <c r="H870" s="14">
        <f t="shared" si="413"/>
        <v>0.55000000000000004</v>
      </c>
      <c r="I870" s="12">
        <v>1943</v>
      </c>
      <c r="J870" s="12">
        <v>19069</v>
      </c>
      <c r="K870" s="23">
        <f t="shared" si="414"/>
        <v>1906.9</v>
      </c>
      <c r="L870" s="12">
        <v>1797</v>
      </c>
    </row>
    <row r="871" spans="1:12" x14ac:dyDescent="0.3">
      <c r="A871" s="12" t="s">
        <v>13</v>
      </c>
      <c r="B871" s="12" t="s">
        <v>4</v>
      </c>
      <c r="C871" s="12">
        <v>10</v>
      </c>
      <c r="D871" s="12">
        <v>3</v>
      </c>
      <c r="E871" s="12">
        <v>4</v>
      </c>
      <c r="F871" s="12">
        <f t="shared" si="415"/>
        <v>3</v>
      </c>
      <c r="G871" s="13">
        <f t="shared" si="416"/>
        <v>5</v>
      </c>
      <c r="H871" s="14">
        <f t="shared" si="413"/>
        <v>0.5</v>
      </c>
      <c r="I871" s="12">
        <v>1679</v>
      </c>
      <c r="J871" s="12">
        <v>16791</v>
      </c>
      <c r="K871" s="23">
        <f t="shared" si="414"/>
        <v>1679.1</v>
      </c>
      <c r="L871" s="12">
        <v>1901</v>
      </c>
    </row>
    <row r="872" spans="1:12" x14ac:dyDescent="0.3">
      <c r="B872" s="12" t="s">
        <v>2</v>
      </c>
      <c r="C872" s="12">
        <v>2</v>
      </c>
      <c r="D872" s="12">
        <v>0</v>
      </c>
      <c r="E872" s="12">
        <v>1</v>
      </c>
      <c r="F872" s="12">
        <f t="shared" si="415"/>
        <v>1</v>
      </c>
      <c r="G872" s="13">
        <f t="shared" si="416"/>
        <v>0.5</v>
      </c>
      <c r="H872" s="14">
        <f t="shared" si="413"/>
        <v>0.25</v>
      </c>
      <c r="I872" s="12">
        <v>1798</v>
      </c>
      <c r="J872" s="12">
        <v>3981</v>
      </c>
      <c r="K872" s="23">
        <f t="shared" si="414"/>
        <v>1990.5</v>
      </c>
    </row>
    <row r="873" spans="1:12" x14ac:dyDescent="0.3">
      <c r="A873" s="12" t="s">
        <v>80</v>
      </c>
      <c r="B873" s="12" t="s">
        <v>4</v>
      </c>
      <c r="C873" s="12">
        <v>10</v>
      </c>
      <c r="D873" s="12">
        <v>0</v>
      </c>
      <c r="E873" s="12">
        <v>7</v>
      </c>
      <c r="F873" s="12">
        <f t="shared" ref="F873:F878" si="417">C873-D873-E873</f>
        <v>3</v>
      </c>
      <c r="G873" s="13">
        <f t="shared" ref="G873:G878" si="418">D873+E873/2</f>
        <v>3.5</v>
      </c>
      <c r="H873" s="14">
        <f t="shared" ref="H873:H878" si="419">G873/C873</f>
        <v>0.35</v>
      </c>
      <c r="I873" s="12">
        <v>1742</v>
      </c>
      <c r="J873" s="12">
        <v>18515</v>
      </c>
      <c r="K873" s="23">
        <f t="shared" ref="K873:K878" si="420">J873/C873</f>
        <v>1851.5</v>
      </c>
      <c r="L873" s="12">
        <v>1866</v>
      </c>
    </row>
    <row r="874" spans="1:12" x14ac:dyDescent="0.3">
      <c r="A874" s="12" t="s">
        <v>85</v>
      </c>
      <c r="B874" s="12" t="s">
        <v>4</v>
      </c>
      <c r="C874" s="12">
        <v>11</v>
      </c>
      <c r="D874" s="12">
        <v>1</v>
      </c>
      <c r="E874" s="12">
        <v>3</v>
      </c>
      <c r="F874" s="12">
        <f t="shared" si="417"/>
        <v>7</v>
      </c>
      <c r="G874" s="13">
        <f t="shared" si="418"/>
        <v>2.5</v>
      </c>
      <c r="H874" s="14">
        <f t="shared" si="419"/>
        <v>0.22727272727272727</v>
      </c>
      <c r="I874" s="12">
        <v>1727</v>
      </c>
      <c r="J874" s="12">
        <v>21317</v>
      </c>
      <c r="K874" s="23">
        <f t="shared" si="420"/>
        <v>1937.909090909091</v>
      </c>
      <c r="L874" s="12">
        <v>1857</v>
      </c>
    </row>
    <row r="875" spans="1:12" x14ac:dyDescent="0.3">
      <c r="A875" s="12" t="s">
        <v>92</v>
      </c>
      <c r="B875" s="12" t="s">
        <v>4</v>
      </c>
      <c r="C875" s="12">
        <v>5</v>
      </c>
      <c r="D875" s="12">
        <v>3</v>
      </c>
      <c r="E875" s="12">
        <v>2</v>
      </c>
      <c r="F875" s="12">
        <f t="shared" si="417"/>
        <v>0</v>
      </c>
      <c r="G875" s="13">
        <f t="shared" si="418"/>
        <v>4</v>
      </c>
      <c r="H875" s="14">
        <f t="shared" si="419"/>
        <v>0.8</v>
      </c>
      <c r="I875" s="12">
        <v>1845</v>
      </c>
      <c r="J875" s="12">
        <v>8026</v>
      </c>
      <c r="K875" s="23">
        <f t="shared" si="420"/>
        <v>1605.2</v>
      </c>
      <c r="L875" s="12">
        <v>1830</v>
      </c>
    </row>
    <row r="876" spans="1:12" x14ac:dyDescent="0.3">
      <c r="B876" s="12" t="s">
        <v>2</v>
      </c>
      <c r="C876" s="12">
        <v>1</v>
      </c>
      <c r="D876" s="12">
        <v>0</v>
      </c>
      <c r="E876" s="12">
        <v>0</v>
      </c>
      <c r="F876" s="12">
        <f t="shared" si="417"/>
        <v>1</v>
      </c>
      <c r="G876" s="13">
        <f t="shared" si="418"/>
        <v>0</v>
      </c>
      <c r="H876" s="14">
        <f t="shared" si="419"/>
        <v>0</v>
      </c>
      <c r="J876" s="12">
        <v>2014</v>
      </c>
      <c r="K876" s="23">
        <f t="shared" si="420"/>
        <v>2014</v>
      </c>
    </row>
    <row r="877" spans="1:12" x14ac:dyDescent="0.3">
      <c r="A877" s="12" t="s">
        <v>97</v>
      </c>
      <c r="B877" s="12" t="s">
        <v>4</v>
      </c>
      <c r="C877" s="12">
        <v>8</v>
      </c>
      <c r="D877" s="12">
        <v>1</v>
      </c>
      <c r="E877" s="12">
        <v>4</v>
      </c>
      <c r="F877" s="12">
        <f t="shared" si="417"/>
        <v>3</v>
      </c>
      <c r="G877" s="13">
        <f t="shared" si="418"/>
        <v>3</v>
      </c>
      <c r="H877" s="14">
        <f t="shared" si="419"/>
        <v>0.375</v>
      </c>
      <c r="I877" s="12">
        <v>1686</v>
      </c>
      <c r="J877" s="12">
        <v>14183</v>
      </c>
      <c r="K877" s="23">
        <f t="shared" si="420"/>
        <v>1772.875</v>
      </c>
      <c r="L877" s="12">
        <v>1830</v>
      </c>
    </row>
    <row r="878" spans="1:12" x14ac:dyDescent="0.3">
      <c r="A878" s="12" t="s">
        <v>112</v>
      </c>
      <c r="B878" s="12" t="s">
        <v>4</v>
      </c>
      <c r="C878" s="12">
        <v>7</v>
      </c>
      <c r="D878" s="12">
        <v>0</v>
      </c>
      <c r="E878" s="12">
        <v>6</v>
      </c>
      <c r="F878" s="12">
        <f t="shared" si="417"/>
        <v>1</v>
      </c>
      <c r="G878" s="13">
        <f t="shared" si="418"/>
        <v>3</v>
      </c>
      <c r="H878" s="14">
        <f t="shared" si="419"/>
        <v>0.42857142857142855</v>
      </c>
      <c r="I878" s="12">
        <v>1734</v>
      </c>
      <c r="J878" s="12">
        <v>12491</v>
      </c>
      <c r="K878" s="23">
        <f t="shared" si="420"/>
        <v>1784.4285714285713</v>
      </c>
      <c r="L878" s="12">
        <v>1808</v>
      </c>
    </row>
    <row r="879" spans="1:12" x14ac:dyDescent="0.3">
      <c r="A879" s="12" t="s">
        <v>116</v>
      </c>
      <c r="B879" s="12" t="s">
        <v>4</v>
      </c>
      <c r="C879" s="12">
        <v>10</v>
      </c>
      <c r="D879" s="12">
        <v>1</v>
      </c>
      <c r="E879" s="12">
        <v>5</v>
      </c>
      <c r="F879" s="12">
        <f t="shared" ref="F879:F889" si="421">C879-D879-E879</f>
        <v>4</v>
      </c>
      <c r="G879" s="13">
        <f t="shared" ref="G879:G889" si="422">D879+E879/2</f>
        <v>3.5</v>
      </c>
      <c r="H879" s="14">
        <f t="shared" ref="H879:H890" si="423">G879/C879</f>
        <v>0.35</v>
      </c>
      <c r="I879" s="12">
        <v>1755</v>
      </c>
      <c r="J879" s="12">
        <v>18647</v>
      </c>
      <c r="K879" s="23">
        <f t="shared" ref="K879:K889" si="424">J879/C879</f>
        <v>1864.7</v>
      </c>
      <c r="L879" s="12">
        <v>1797</v>
      </c>
    </row>
    <row r="880" spans="1:12" x14ac:dyDescent="0.3">
      <c r="A880" s="12" t="s">
        <v>120</v>
      </c>
      <c r="B880" s="12" t="s">
        <v>4</v>
      </c>
      <c r="C880" s="12">
        <v>11</v>
      </c>
      <c r="D880" s="12">
        <v>3</v>
      </c>
      <c r="E880" s="12">
        <v>6</v>
      </c>
      <c r="F880" s="12">
        <f t="shared" si="421"/>
        <v>2</v>
      </c>
      <c r="G880" s="13">
        <f t="shared" si="422"/>
        <v>6</v>
      </c>
      <c r="H880" s="14">
        <f t="shared" si="423"/>
        <v>0.54545454545454541</v>
      </c>
      <c r="I880" s="12">
        <v>1834</v>
      </c>
      <c r="J880" s="12">
        <v>19777</v>
      </c>
      <c r="K880" s="23">
        <f t="shared" si="424"/>
        <v>1797.909090909091</v>
      </c>
      <c r="L880" s="12">
        <v>1791</v>
      </c>
    </row>
    <row r="881" spans="1:17" x14ac:dyDescent="0.3">
      <c r="A881" s="12" t="s">
        <v>126</v>
      </c>
      <c r="B881" s="12" t="s">
        <v>4</v>
      </c>
      <c r="C881" s="12">
        <v>11</v>
      </c>
      <c r="D881" s="12">
        <v>3</v>
      </c>
      <c r="E881" s="12">
        <v>7</v>
      </c>
      <c r="F881" s="12">
        <f t="shared" si="421"/>
        <v>1</v>
      </c>
      <c r="G881" s="15">
        <f t="shared" si="422"/>
        <v>6.5</v>
      </c>
      <c r="H881" s="14">
        <f t="shared" si="423"/>
        <v>0.59090909090909094</v>
      </c>
      <c r="I881" s="12">
        <v>1739</v>
      </c>
      <c r="J881" s="12">
        <v>18411</v>
      </c>
      <c r="K881" s="23">
        <f t="shared" si="424"/>
        <v>1673.7272727272727</v>
      </c>
      <c r="L881" s="12">
        <v>1796</v>
      </c>
    </row>
    <row r="882" spans="1:17" x14ac:dyDescent="0.3">
      <c r="A882" s="12" t="s">
        <v>134</v>
      </c>
      <c r="B882" s="12" t="s">
        <v>4</v>
      </c>
      <c r="C882" s="12">
        <v>9</v>
      </c>
      <c r="D882" s="12">
        <v>1</v>
      </c>
      <c r="E882" s="12">
        <v>7</v>
      </c>
      <c r="F882" s="12">
        <f t="shared" si="421"/>
        <v>1</v>
      </c>
      <c r="G882" s="15">
        <f t="shared" si="422"/>
        <v>4.5</v>
      </c>
      <c r="H882" s="14">
        <f t="shared" si="423"/>
        <v>0.5</v>
      </c>
      <c r="I882" s="12">
        <v>1735</v>
      </c>
      <c r="J882" s="12">
        <v>15611</v>
      </c>
      <c r="K882" s="23">
        <f t="shared" si="424"/>
        <v>1734.5555555555557</v>
      </c>
      <c r="L882" s="12">
        <v>1781</v>
      </c>
    </row>
    <row r="883" spans="1:17" x14ac:dyDescent="0.3">
      <c r="A883" s="12" t="s">
        <v>141</v>
      </c>
      <c r="B883" s="12" t="s">
        <v>4</v>
      </c>
      <c r="C883" s="12">
        <v>6</v>
      </c>
      <c r="D883" s="12">
        <v>4</v>
      </c>
      <c r="E883" s="12">
        <v>1</v>
      </c>
      <c r="F883" s="12">
        <f t="shared" si="421"/>
        <v>1</v>
      </c>
      <c r="G883" s="15">
        <f t="shared" si="422"/>
        <v>4.5</v>
      </c>
      <c r="H883" s="14">
        <f t="shared" si="423"/>
        <v>0.75</v>
      </c>
      <c r="I883" s="12">
        <v>1717</v>
      </c>
      <c r="J883" s="12">
        <v>9146</v>
      </c>
      <c r="K883" s="23">
        <f t="shared" si="424"/>
        <v>1524.3333333333333</v>
      </c>
      <c r="L883" s="12">
        <v>1769</v>
      </c>
    </row>
    <row r="884" spans="1:17" x14ac:dyDescent="0.3">
      <c r="A884" s="12" t="s">
        <v>148</v>
      </c>
      <c r="B884" s="12" t="s">
        <v>4</v>
      </c>
      <c r="C884" s="12">
        <v>8</v>
      </c>
      <c r="D884" s="12">
        <v>4</v>
      </c>
      <c r="E884" s="12">
        <v>3</v>
      </c>
      <c r="F884" s="12">
        <f>C884-D884-E884</f>
        <v>1</v>
      </c>
      <c r="G884" s="15">
        <f>D884+E884/2</f>
        <v>5.5</v>
      </c>
      <c r="H884" s="14">
        <f>G884/C884</f>
        <v>0.6875</v>
      </c>
      <c r="I884" s="12">
        <v>1910</v>
      </c>
      <c r="J884" s="12">
        <v>14152</v>
      </c>
      <c r="K884" s="23">
        <f>J884/C884</f>
        <v>1769</v>
      </c>
      <c r="L884" s="12">
        <v>1769</v>
      </c>
    </row>
    <row r="885" spans="1:17" x14ac:dyDescent="0.3">
      <c r="A885" s="12" t="s">
        <v>159</v>
      </c>
      <c r="B885" s="12" t="s">
        <v>4</v>
      </c>
      <c r="C885" s="12">
        <v>7</v>
      </c>
      <c r="D885" s="12">
        <v>1</v>
      </c>
      <c r="E885" s="12">
        <v>2</v>
      </c>
      <c r="F885" s="12">
        <f>C885-D885-E885</f>
        <v>4</v>
      </c>
      <c r="G885" s="15">
        <f>D885+E885/2</f>
        <v>2</v>
      </c>
      <c r="H885" s="14">
        <f>G885/C885</f>
        <v>0.2857142857142857</v>
      </c>
      <c r="I885" s="12">
        <v>1679</v>
      </c>
      <c r="J885" s="12">
        <v>12860</v>
      </c>
      <c r="K885" s="23">
        <f>J885/C885</f>
        <v>1837.1428571428571</v>
      </c>
      <c r="L885" s="12">
        <v>1793</v>
      </c>
    </row>
    <row r="886" spans="1:17" x14ac:dyDescent="0.3">
      <c r="B886" s="12" t="s">
        <v>2</v>
      </c>
      <c r="C886" s="12">
        <v>2</v>
      </c>
      <c r="D886" s="12">
        <v>0</v>
      </c>
      <c r="E886" s="12">
        <v>2</v>
      </c>
      <c r="F886" s="12">
        <f>C886-D886-E886</f>
        <v>0</v>
      </c>
      <c r="G886" s="15">
        <f>D886+E886/2</f>
        <v>1</v>
      </c>
      <c r="H886" s="14">
        <f>G886/C886</f>
        <v>0.5</v>
      </c>
      <c r="I886" s="12">
        <v>1811</v>
      </c>
      <c r="J886" s="12">
        <v>3621</v>
      </c>
      <c r="K886" s="23">
        <f>J886/C886</f>
        <v>1810.5</v>
      </c>
    </row>
    <row r="887" spans="1:17" x14ac:dyDescent="0.3">
      <c r="A887" s="12" t="s">
        <v>172</v>
      </c>
      <c r="B887" s="12" t="s">
        <v>4</v>
      </c>
      <c r="C887" s="12">
        <v>6</v>
      </c>
      <c r="D887" s="12">
        <v>2</v>
      </c>
      <c r="E887" s="12">
        <v>0</v>
      </c>
      <c r="F887" s="12">
        <f>C887-D887-E887</f>
        <v>4</v>
      </c>
      <c r="G887" s="15">
        <f>D887+E887/2</f>
        <v>2</v>
      </c>
      <c r="H887" s="14">
        <f>G887/C887</f>
        <v>0.33333333333333331</v>
      </c>
      <c r="I887" s="12">
        <v>1703</v>
      </c>
      <c r="J887" s="12">
        <v>10965</v>
      </c>
      <c r="K887" s="23">
        <f>J887/C887</f>
        <v>1827.5</v>
      </c>
      <c r="L887" s="12">
        <v>1777</v>
      </c>
    </row>
    <row r="888" spans="1:17" x14ac:dyDescent="0.3">
      <c r="B888" s="12" t="s">
        <v>2</v>
      </c>
      <c r="C888" s="12">
        <v>2</v>
      </c>
      <c r="D888" s="12">
        <v>1</v>
      </c>
      <c r="E888" s="12">
        <v>0</v>
      </c>
      <c r="F888" s="12">
        <f t="shared" ref="F888" si="425">C888-D888-E888</f>
        <v>1</v>
      </c>
      <c r="G888" s="15">
        <f t="shared" ref="G888" si="426">D888+E888/2</f>
        <v>1</v>
      </c>
      <c r="H888" s="14">
        <f t="shared" ref="H888" si="427">G888/C888</f>
        <v>0.5</v>
      </c>
      <c r="I888" s="12">
        <v>1940</v>
      </c>
      <c r="J888" s="12">
        <v>3879</v>
      </c>
      <c r="K888" s="23">
        <f t="shared" ref="K888" si="428">J888/C888</f>
        <v>1939.5</v>
      </c>
    </row>
    <row r="889" spans="1:17" x14ac:dyDescent="0.3">
      <c r="A889" s="12" t="s">
        <v>177</v>
      </c>
      <c r="B889" s="12" t="s">
        <v>2</v>
      </c>
      <c r="C889" s="12">
        <v>6</v>
      </c>
      <c r="D889" s="12">
        <v>2</v>
      </c>
      <c r="E889" s="12">
        <v>3</v>
      </c>
      <c r="F889" s="12">
        <f t="shared" si="421"/>
        <v>1</v>
      </c>
      <c r="G889" s="15">
        <f t="shared" si="422"/>
        <v>3.5</v>
      </c>
      <c r="H889" s="14">
        <f t="shared" si="423"/>
        <v>0.58333333333333337</v>
      </c>
      <c r="I889" s="12">
        <v>1792</v>
      </c>
      <c r="J889" s="12">
        <v>10409</v>
      </c>
      <c r="K889" s="23">
        <f t="shared" si="424"/>
        <v>1734.8333333333333</v>
      </c>
      <c r="L889" s="12">
        <v>1775</v>
      </c>
    </row>
    <row r="890" spans="1:17" x14ac:dyDescent="0.3">
      <c r="C890" s="13">
        <f>SUM(C829:C889)</f>
        <v>309</v>
      </c>
      <c r="D890" s="13">
        <f>SUM(D829:D889)</f>
        <v>78</v>
      </c>
      <c r="E890" s="13">
        <f>SUM(E829:E889)</f>
        <v>135</v>
      </c>
      <c r="F890" s="13">
        <f>SUM(F829:F889)</f>
        <v>96</v>
      </c>
      <c r="G890" s="13">
        <f>SUM(G829:G889)</f>
        <v>145.5</v>
      </c>
      <c r="H890" s="24">
        <f t="shared" si="423"/>
        <v>0.470873786407767</v>
      </c>
      <c r="I890" s="28">
        <v>1776</v>
      </c>
      <c r="J890" s="13">
        <f>SUM(J846:J889)</f>
        <v>389979</v>
      </c>
      <c r="K890" s="25">
        <f>J890/SUM(C861:C889)</f>
        <v>1797.1382488479262</v>
      </c>
      <c r="P890" s="28"/>
      <c r="Q890" s="28"/>
    </row>
    <row r="891" spans="1:17" x14ac:dyDescent="0.3">
      <c r="C891" s="13"/>
      <c r="D891" s="13"/>
      <c r="E891" s="13"/>
      <c r="F891" s="13"/>
      <c r="G891" s="13"/>
      <c r="H891" s="24"/>
      <c r="I891" s="26"/>
      <c r="J891" s="13"/>
      <c r="K891" s="25"/>
    </row>
    <row r="892" spans="1:17" x14ac:dyDescent="0.3">
      <c r="A892" s="22" t="s">
        <v>250</v>
      </c>
      <c r="C892" s="13"/>
      <c r="D892" s="13"/>
      <c r="E892" s="13"/>
      <c r="F892" s="13"/>
      <c r="G892" s="13"/>
      <c r="H892" s="24"/>
      <c r="I892" s="15"/>
      <c r="J892" s="13"/>
      <c r="K892" s="25"/>
    </row>
    <row r="893" spans="1:17" x14ac:dyDescent="0.3">
      <c r="A893" s="22"/>
      <c r="C893" s="12" t="s">
        <v>74</v>
      </c>
      <c r="D893" s="12" t="s">
        <v>75</v>
      </c>
      <c r="E893" s="12" t="s">
        <v>76</v>
      </c>
      <c r="F893" s="12" t="s">
        <v>74</v>
      </c>
      <c r="G893" s="12" t="s">
        <v>0</v>
      </c>
      <c r="H893" s="12" t="s">
        <v>5</v>
      </c>
      <c r="I893" s="12" t="s">
        <v>78</v>
      </c>
      <c r="J893" s="12" t="s">
        <v>14</v>
      </c>
      <c r="K893" s="12" t="s">
        <v>1</v>
      </c>
      <c r="L893" s="12" t="s">
        <v>77</v>
      </c>
    </row>
    <row r="894" spans="1:17" x14ac:dyDescent="0.3">
      <c r="A894" s="31" t="s">
        <v>257</v>
      </c>
      <c r="B894" s="31" t="s">
        <v>4</v>
      </c>
      <c r="C894" s="31">
        <v>1</v>
      </c>
      <c r="D894" s="31">
        <v>0</v>
      </c>
      <c r="E894" s="31">
        <v>1</v>
      </c>
      <c r="F894" s="31">
        <f>C894-D894-E894</f>
        <v>0</v>
      </c>
      <c r="G894" s="32">
        <f>D894+E894/2</f>
        <v>0.5</v>
      </c>
      <c r="H894" s="14"/>
      <c r="K894" s="23"/>
    </row>
    <row r="895" spans="1:17" x14ac:dyDescent="0.3">
      <c r="A895" s="12" t="s">
        <v>252</v>
      </c>
      <c r="B895" s="12" t="s">
        <v>4</v>
      </c>
      <c r="C895" s="12">
        <v>6</v>
      </c>
      <c r="D895" s="12">
        <v>4</v>
      </c>
      <c r="E895" s="12">
        <v>2</v>
      </c>
      <c r="F895" s="12">
        <f>C895-D895-E895</f>
        <v>0</v>
      </c>
      <c r="G895" s="13">
        <f>D895+E895/2</f>
        <v>5</v>
      </c>
      <c r="H895" s="14">
        <f t="shared" ref="H895:H898" si="429">G895/C895</f>
        <v>0.83333333333333337</v>
      </c>
      <c r="K895" s="23"/>
    </row>
    <row r="896" spans="1:17" x14ac:dyDescent="0.3">
      <c r="A896" s="31" t="s">
        <v>251</v>
      </c>
      <c r="B896" s="31" t="s">
        <v>4</v>
      </c>
      <c r="C896" s="31">
        <v>4</v>
      </c>
      <c r="D896" s="31">
        <v>3</v>
      </c>
      <c r="E896" s="31">
        <v>1</v>
      </c>
      <c r="F896" s="31">
        <f>C896-D896-E896</f>
        <v>0</v>
      </c>
      <c r="G896" s="32">
        <f>D896+E896/2</f>
        <v>3.5</v>
      </c>
      <c r="H896" s="14"/>
      <c r="K896" s="23"/>
    </row>
    <row r="897" spans="1:17" x14ac:dyDescent="0.3">
      <c r="A897" s="31" t="s">
        <v>247</v>
      </c>
      <c r="B897" s="31" t="s">
        <v>4</v>
      </c>
      <c r="C897" s="31">
        <v>1</v>
      </c>
      <c r="D897" s="31">
        <v>0</v>
      </c>
      <c r="E897" s="31">
        <v>1</v>
      </c>
      <c r="F897" s="31">
        <f>C897-D897-E897</f>
        <v>0</v>
      </c>
      <c r="G897" s="35">
        <f>D897+E897/2</f>
        <v>0.5</v>
      </c>
      <c r="H897" s="14"/>
    </row>
    <row r="898" spans="1:17" x14ac:dyDescent="0.3">
      <c r="C898" s="13">
        <f>SUM(C894:C897)</f>
        <v>12</v>
      </c>
      <c r="D898" s="13">
        <f>SUM(D894:D897)</f>
        <v>7</v>
      </c>
      <c r="E898" s="13">
        <f>SUM(E894:E897)</f>
        <v>5</v>
      </c>
      <c r="F898" s="13">
        <f>SUM(F894:F897)</f>
        <v>0</v>
      </c>
      <c r="G898" s="13">
        <f>SUM(G894:G897)</f>
        <v>9.5</v>
      </c>
      <c r="H898" s="24">
        <f t="shared" si="429"/>
        <v>0.79166666666666663</v>
      </c>
      <c r="I898" s="15"/>
      <c r="J898" s="13">
        <f>SUM(J894:J897)</f>
        <v>0</v>
      </c>
      <c r="K898" s="25">
        <f t="shared" ref="K898" si="430">J898/C898</f>
        <v>0</v>
      </c>
    </row>
    <row r="899" spans="1:17" x14ac:dyDescent="0.3">
      <c r="C899" s="13"/>
      <c r="D899" s="13"/>
      <c r="E899" s="13"/>
      <c r="F899" s="13"/>
      <c r="G899" s="13"/>
      <c r="H899" s="24"/>
      <c r="I899" s="26"/>
      <c r="J899" s="13"/>
      <c r="K899" s="25"/>
    </row>
    <row r="900" spans="1:17" x14ac:dyDescent="0.3">
      <c r="A900" s="22" t="s">
        <v>96</v>
      </c>
      <c r="C900" s="13"/>
      <c r="D900" s="13"/>
      <c r="E900" s="13"/>
      <c r="F900" s="13"/>
      <c r="G900" s="13"/>
      <c r="H900" s="24"/>
      <c r="I900" s="15"/>
      <c r="J900" s="13"/>
      <c r="K900" s="25"/>
    </row>
    <row r="901" spans="1:17" x14ac:dyDescent="0.3">
      <c r="A901" s="22"/>
      <c r="C901" s="12" t="s">
        <v>74</v>
      </c>
      <c r="D901" s="12" t="s">
        <v>75</v>
      </c>
      <c r="E901" s="12" t="s">
        <v>76</v>
      </c>
      <c r="F901" s="12" t="s">
        <v>74</v>
      </c>
      <c r="G901" s="12" t="s">
        <v>0</v>
      </c>
      <c r="H901" s="12" t="s">
        <v>5</v>
      </c>
      <c r="I901" s="12" t="s">
        <v>78</v>
      </c>
      <c r="J901" s="12" t="s">
        <v>14</v>
      </c>
      <c r="K901" s="12" t="s">
        <v>1</v>
      </c>
      <c r="L901" s="12" t="s">
        <v>77</v>
      </c>
    </row>
    <row r="902" spans="1:17" x14ac:dyDescent="0.3">
      <c r="A902" s="12" t="s">
        <v>92</v>
      </c>
      <c r="B902" s="12" t="s">
        <v>2</v>
      </c>
      <c r="C902" s="12">
        <v>1</v>
      </c>
      <c r="D902" s="12">
        <v>0</v>
      </c>
      <c r="E902" s="12">
        <v>0</v>
      </c>
      <c r="F902" s="12">
        <f>C902-D902-E902</f>
        <v>1</v>
      </c>
      <c r="G902" s="13">
        <f>D902+E902/2</f>
        <v>0</v>
      </c>
      <c r="H902" s="14">
        <f t="shared" ref="H902:H907" si="431">G902/C902</f>
        <v>0</v>
      </c>
      <c r="J902" s="12">
        <v>1644</v>
      </c>
      <c r="K902" s="23">
        <f t="shared" ref="K902:K907" si="432">J902/C902</f>
        <v>1644</v>
      </c>
      <c r="L902" s="12" t="s">
        <v>37</v>
      </c>
    </row>
    <row r="903" spans="1:17" x14ac:dyDescent="0.3">
      <c r="B903" s="12" t="s">
        <v>3</v>
      </c>
      <c r="C903" s="12">
        <v>1</v>
      </c>
      <c r="D903" s="12">
        <v>1</v>
      </c>
      <c r="E903" s="12">
        <v>0</v>
      </c>
      <c r="F903" s="12">
        <f>C903-D903-E903</f>
        <v>0</v>
      </c>
      <c r="G903" s="13">
        <f>D903+E903/2</f>
        <v>1</v>
      </c>
      <c r="H903" s="14">
        <f t="shared" si="431"/>
        <v>1</v>
      </c>
      <c r="I903" s="12">
        <v>2050</v>
      </c>
      <c r="J903" s="12">
        <v>1250</v>
      </c>
      <c r="K903" s="23">
        <f t="shared" si="432"/>
        <v>1250</v>
      </c>
    </row>
    <row r="904" spans="1:17" x14ac:dyDescent="0.3">
      <c r="A904" s="12" t="s">
        <v>97</v>
      </c>
      <c r="B904" s="12" t="s">
        <v>2</v>
      </c>
      <c r="C904" s="12">
        <v>1</v>
      </c>
      <c r="D904" s="12">
        <v>1</v>
      </c>
      <c r="E904" s="12">
        <v>0</v>
      </c>
      <c r="F904" s="12">
        <f>C904-D904-E904</f>
        <v>0</v>
      </c>
      <c r="G904" s="13">
        <f>D904+E904/2</f>
        <v>1</v>
      </c>
      <c r="H904" s="14">
        <f t="shared" si="431"/>
        <v>1</v>
      </c>
      <c r="I904" s="12">
        <v>2268</v>
      </c>
      <c r="J904" s="12">
        <v>1468</v>
      </c>
      <c r="K904" s="23">
        <f t="shared" si="432"/>
        <v>1468</v>
      </c>
      <c r="L904" s="12">
        <v>1360</v>
      </c>
    </row>
    <row r="905" spans="1:17" x14ac:dyDescent="0.3">
      <c r="B905" s="12" t="s">
        <v>3</v>
      </c>
      <c r="C905" s="12">
        <v>1</v>
      </c>
      <c r="D905" s="12">
        <v>0</v>
      </c>
      <c r="E905" s="12">
        <v>0</v>
      </c>
      <c r="F905" s="12">
        <f>C905-D905-E905</f>
        <v>1</v>
      </c>
      <c r="G905" s="13">
        <f>D905+E905/2</f>
        <v>0</v>
      </c>
      <c r="H905" s="14">
        <f t="shared" si="431"/>
        <v>0</v>
      </c>
      <c r="J905" s="12">
        <v>1250</v>
      </c>
      <c r="K905" s="23">
        <f t="shared" si="432"/>
        <v>1250</v>
      </c>
    </row>
    <row r="906" spans="1:17" x14ac:dyDescent="0.3">
      <c r="A906" s="12" t="s">
        <v>126</v>
      </c>
      <c r="B906" s="12" t="s">
        <v>2</v>
      </c>
      <c r="C906" s="12">
        <v>1</v>
      </c>
      <c r="D906" s="12">
        <v>1</v>
      </c>
      <c r="E906" s="12">
        <v>0</v>
      </c>
      <c r="F906" s="12">
        <f>C906-D906-E906</f>
        <v>0</v>
      </c>
      <c r="G906" s="15">
        <f>D906+E906/2</f>
        <v>1</v>
      </c>
      <c r="H906" s="14">
        <f t="shared" si="431"/>
        <v>1</v>
      </c>
      <c r="I906" s="12">
        <v>2050</v>
      </c>
      <c r="J906" s="12">
        <v>1250</v>
      </c>
      <c r="K906" s="12">
        <f t="shared" si="432"/>
        <v>1250</v>
      </c>
      <c r="L906" s="12">
        <v>1267</v>
      </c>
    </row>
    <row r="907" spans="1:17" x14ac:dyDescent="0.3">
      <c r="C907" s="13">
        <f>SUM(C902:C906)</f>
        <v>5</v>
      </c>
      <c r="D907" s="13">
        <f>SUM(D902:D906)</f>
        <v>3</v>
      </c>
      <c r="E907" s="13">
        <f>SUM(E902:E906)</f>
        <v>0</v>
      </c>
      <c r="F907" s="13">
        <f>SUM(F902:F906)</f>
        <v>2</v>
      </c>
      <c r="G907" s="13">
        <f>SUM(G902:G906)</f>
        <v>3</v>
      </c>
      <c r="H907" s="24">
        <f t="shared" si="431"/>
        <v>0.6</v>
      </c>
      <c r="I907" s="15">
        <v>1444</v>
      </c>
      <c r="J907" s="13">
        <f>SUM(J902:J906)</f>
        <v>6862</v>
      </c>
      <c r="K907" s="25">
        <f t="shared" si="432"/>
        <v>1372.4</v>
      </c>
      <c r="P907" s="28"/>
      <c r="Q907" s="28"/>
    </row>
    <row r="909" spans="1:17" x14ac:dyDescent="0.3">
      <c r="A909" s="22" t="s">
        <v>51</v>
      </c>
    </row>
    <row r="910" spans="1:17" x14ac:dyDescent="0.3">
      <c r="C910" s="12" t="s">
        <v>74</v>
      </c>
      <c r="D910" s="12" t="s">
        <v>75</v>
      </c>
      <c r="E910" s="12" t="s">
        <v>76</v>
      </c>
      <c r="F910" s="12" t="s">
        <v>74</v>
      </c>
      <c r="G910" s="12" t="s">
        <v>0</v>
      </c>
      <c r="H910" s="12" t="s">
        <v>5</v>
      </c>
      <c r="I910" s="12" t="s">
        <v>78</v>
      </c>
      <c r="J910" s="12" t="s">
        <v>14</v>
      </c>
      <c r="K910" s="12" t="s">
        <v>1</v>
      </c>
      <c r="L910" s="12" t="s">
        <v>77</v>
      </c>
    </row>
    <row r="911" spans="1:17" x14ac:dyDescent="0.3">
      <c r="A911" s="12" t="s">
        <v>8</v>
      </c>
      <c r="B911" s="12" t="s">
        <v>3</v>
      </c>
      <c r="C911" s="12">
        <v>8</v>
      </c>
      <c r="D911" s="12">
        <v>2</v>
      </c>
      <c r="E911" s="12">
        <v>2</v>
      </c>
      <c r="F911" s="12">
        <f t="shared" ref="F911:F919" si="433">C911-D911-E911</f>
        <v>4</v>
      </c>
      <c r="G911" s="13">
        <f t="shared" ref="G911:G919" si="434">D911+E911/2</f>
        <v>3</v>
      </c>
      <c r="H911" s="14">
        <f t="shared" ref="H911:H922" si="435">G911/C911</f>
        <v>0.375</v>
      </c>
      <c r="I911" s="12">
        <v>1342</v>
      </c>
      <c r="J911" s="12">
        <v>11434</v>
      </c>
      <c r="K911" s="23">
        <f t="shared" ref="K911:K922" si="436">J911/C911</f>
        <v>1429.25</v>
      </c>
      <c r="L911" s="12" t="s">
        <v>37</v>
      </c>
    </row>
    <row r="912" spans="1:17" x14ac:dyDescent="0.3">
      <c r="A912" s="12" t="s">
        <v>9</v>
      </c>
      <c r="B912" s="12" t="s">
        <v>3</v>
      </c>
      <c r="C912" s="12">
        <v>5</v>
      </c>
      <c r="D912" s="12">
        <v>2</v>
      </c>
      <c r="E912" s="12">
        <v>1</v>
      </c>
      <c r="F912" s="12">
        <f t="shared" si="433"/>
        <v>2</v>
      </c>
      <c r="G912" s="13">
        <f t="shared" si="434"/>
        <v>2.5</v>
      </c>
      <c r="H912" s="14">
        <f t="shared" si="435"/>
        <v>0.5</v>
      </c>
      <c r="I912" s="12">
        <v>1393</v>
      </c>
      <c r="J912" s="12">
        <v>6963</v>
      </c>
      <c r="K912" s="23">
        <f t="shared" si="436"/>
        <v>1392.6</v>
      </c>
      <c r="L912" s="12">
        <v>1351</v>
      </c>
    </row>
    <row r="913" spans="1:17" x14ac:dyDescent="0.3">
      <c r="A913" s="12" t="s">
        <v>10</v>
      </c>
      <c r="B913" s="12" t="s">
        <v>2</v>
      </c>
      <c r="C913" s="12">
        <v>5</v>
      </c>
      <c r="D913" s="12">
        <v>2</v>
      </c>
      <c r="E913" s="12">
        <v>2</v>
      </c>
      <c r="F913" s="12">
        <f t="shared" si="433"/>
        <v>1</v>
      </c>
      <c r="G913" s="13">
        <f t="shared" si="434"/>
        <v>3</v>
      </c>
      <c r="H913" s="14">
        <f t="shared" si="435"/>
        <v>0.6</v>
      </c>
      <c r="I913" s="12">
        <v>1538</v>
      </c>
      <c r="J913" s="12">
        <v>7328</v>
      </c>
      <c r="K913" s="23">
        <f t="shared" si="436"/>
        <v>1465.6</v>
      </c>
      <c r="L913" s="12">
        <v>1413</v>
      </c>
    </row>
    <row r="914" spans="1:17" x14ac:dyDescent="0.3">
      <c r="B914" s="12" t="s">
        <v>3</v>
      </c>
      <c r="C914" s="12">
        <v>6</v>
      </c>
      <c r="D914" s="12">
        <v>1</v>
      </c>
      <c r="E914" s="12">
        <v>2</v>
      </c>
      <c r="F914" s="12">
        <f t="shared" si="433"/>
        <v>3</v>
      </c>
      <c r="G914" s="13">
        <f t="shared" si="434"/>
        <v>2</v>
      </c>
      <c r="H914" s="14">
        <f t="shared" si="435"/>
        <v>0.33333333333333331</v>
      </c>
      <c r="I914" s="12">
        <v>1458</v>
      </c>
      <c r="J914" s="12">
        <v>9500</v>
      </c>
      <c r="K914" s="23">
        <f t="shared" si="436"/>
        <v>1583.3333333333333</v>
      </c>
    </row>
    <row r="915" spans="1:17" x14ac:dyDescent="0.3">
      <c r="A915" s="12" t="s">
        <v>11</v>
      </c>
      <c r="B915" s="12" t="s">
        <v>2</v>
      </c>
      <c r="C915" s="12">
        <v>7</v>
      </c>
      <c r="D915" s="12">
        <v>3</v>
      </c>
      <c r="E915" s="12">
        <v>2</v>
      </c>
      <c r="F915" s="12">
        <f t="shared" si="433"/>
        <v>2</v>
      </c>
      <c r="G915" s="13">
        <f t="shared" si="434"/>
        <v>4</v>
      </c>
      <c r="H915" s="14">
        <f t="shared" si="435"/>
        <v>0.5714285714285714</v>
      </c>
      <c r="I915" s="12">
        <v>1635</v>
      </c>
      <c r="J915" s="12">
        <v>11098</v>
      </c>
      <c r="K915" s="23">
        <f t="shared" si="436"/>
        <v>1585.4285714285713</v>
      </c>
      <c r="L915" s="12">
        <v>1464</v>
      </c>
    </row>
    <row r="916" spans="1:17" x14ac:dyDescent="0.3">
      <c r="B916" s="12" t="s">
        <v>3</v>
      </c>
      <c r="C916" s="12">
        <v>8</v>
      </c>
      <c r="D916" s="12">
        <v>2</v>
      </c>
      <c r="E916" s="12">
        <v>4</v>
      </c>
      <c r="F916" s="12">
        <f t="shared" si="433"/>
        <v>2</v>
      </c>
      <c r="G916" s="13">
        <f t="shared" si="434"/>
        <v>4</v>
      </c>
      <c r="H916" s="14">
        <f t="shared" si="435"/>
        <v>0.5</v>
      </c>
      <c r="I916" s="12">
        <v>1630</v>
      </c>
      <c r="J916" s="12">
        <v>13037</v>
      </c>
      <c r="K916" s="23">
        <f t="shared" si="436"/>
        <v>1629.625</v>
      </c>
    </row>
    <row r="917" spans="1:17" x14ac:dyDescent="0.3">
      <c r="A917" s="12" t="s">
        <v>12</v>
      </c>
      <c r="B917" s="12" t="s">
        <v>2</v>
      </c>
      <c r="C917" s="12">
        <v>6</v>
      </c>
      <c r="D917" s="12">
        <v>1</v>
      </c>
      <c r="E917" s="12">
        <v>2</v>
      </c>
      <c r="F917" s="12">
        <f t="shared" si="433"/>
        <v>3</v>
      </c>
      <c r="G917" s="13">
        <f t="shared" si="434"/>
        <v>2</v>
      </c>
      <c r="H917" s="14">
        <f t="shared" si="435"/>
        <v>0.33333333333333331</v>
      </c>
      <c r="I917" s="12">
        <v>1675</v>
      </c>
      <c r="J917" s="12">
        <v>10802</v>
      </c>
      <c r="K917" s="23">
        <f t="shared" si="436"/>
        <v>1800.3333333333333</v>
      </c>
      <c r="L917" s="12">
        <v>1561</v>
      </c>
    </row>
    <row r="918" spans="1:17" x14ac:dyDescent="0.3">
      <c r="B918" s="12" t="s">
        <v>3</v>
      </c>
      <c r="C918" s="12">
        <v>7</v>
      </c>
      <c r="D918" s="12">
        <v>2</v>
      </c>
      <c r="E918" s="12">
        <v>2</v>
      </c>
      <c r="F918" s="12">
        <f t="shared" si="433"/>
        <v>3</v>
      </c>
      <c r="G918" s="13">
        <f t="shared" si="434"/>
        <v>3</v>
      </c>
      <c r="H918" s="14">
        <f t="shared" si="435"/>
        <v>0.42857142857142855</v>
      </c>
      <c r="I918" s="12">
        <v>1659</v>
      </c>
      <c r="J918" s="12">
        <v>11962</v>
      </c>
      <c r="K918" s="23">
        <f t="shared" si="436"/>
        <v>1708.8571428571429</v>
      </c>
    </row>
    <row r="919" spans="1:17" x14ac:dyDescent="0.3">
      <c r="A919" s="12" t="s">
        <v>13</v>
      </c>
      <c r="B919" s="12" t="s">
        <v>2</v>
      </c>
      <c r="C919" s="12">
        <v>3</v>
      </c>
      <c r="D919" s="12">
        <v>1</v>
      </c>
      <c r="E919" s="12">
        <v>1</v>
      </c>
      <c r="F919" s="12">
        <f t="shared" si="433"/>
        <v>1</v>
      </c>
      <c r="G919" s="13">
        <f t="shared" si="434"/>
        <v>1.5</v>
      </c>
      <c r="H919" s="14">
        <f t="shared" si="435"/>
        <v>0.5</v>
      </c>
      <c r="I919" s="12">
        <v>1741</v>
      </c>
      <c r="J919" s="12">
        <v>5223</v>
      </c>
      <c r="K919" s="23">
        <f t="shared" si="436"/>
        <v>1741</v>
      </c>
      <c r="L919" s="12">
        <v>1611</v>
      </c>
    </row>
    <row r="920" spans="1:17" x14ac:dyDescent="0.3">
      <c r="A920" s="12" t="s">
        <v>80</v>
      </c>
      <c r="B920" s="12" t="s">
        <v>2</v>
      </c>
      <c r="C920" s="12">
        <v>3</v>
      </c>
      <c r="D920" s="12">
        <v>0</v>
      </c>
      <c r="E920" s="12">
        <v>0</v>
      </c>
      <c r="F920" s="12">
        <f>C920-D920-E920</f>
        <v>3</v>
      </c>
      <c r="G920" s="13">
        <f>D920+E920/2</f>
        <v>0</v>
      </c>
      <c r="H920" s="14">
        <f>G920/C920</f>
        <v>0</v>
      </c>
      <c r="J920" s="12">
        <v>5061</v>
      </c>
      <c r="K920" s="23">
        <f>J920/C920</f>
        <v>1687</v>
      </c>
      <c r="L920" s="12">
        <v>1611</v>
      </c>
    </row>
    <row r="921" spans="1:17" x14ac:dyDescent="0.3">
      <c r="A921" s="12" t="s">
        <v>85</v>
      </c>
      <c r="B921" s="12" t="s">
        <v>2</v>
      </c>
      <c r="C921" s="12">
        <v>3</v>
      </c>
      <c r="D921" s="12">
        <v>3</v>
      </c>
      <c r="E921" s="12">
        <v>0</v>
      </c>
      <c r="F921" s="12">
        <f>C921-D921-E921</f>
        <v>0</v>
      </c>
      <c r="G921" s="13">
        <f>D921+E921/2</f>
        <v>3</v>
      </c>
      <c r="H921" s="14">
        <f>G921/C921</f>
        <v>1</v>
      </c>
      <c r="I921" s="12">
        <v>2311</v>
      </c>
      <c r="J921" s="12">
        <v>4532</v>
      </c>
      <c r="K921" s="23">
        <f>J921/C921</f>
        <v>1510.6666666666667</v>
      </c>
      <c r="L921" s="12">
        <v>1605</v>
      </c>
    </row>
    <row r="922" spans="1:17" x14ac:dyDescent="0.3">
      <c r="C922" s="13">
        <f>SUM(C911:C921)</f>
        <v>61</v>
      </c>
      <c r="D922" s="13">
        <f>SUM(D911:D921)</f>
        <v>19</v>
      </c>
      <c r="E922" s="13">
        <f>SUM(E911:E921)</f>
        <v>18</v>
      </c>
      <c r="F922" s="13">
        <f>SUM(F911:F921)</f>
        <v>24</v>
      </c>
      <c r="G922" s="13">
        <f>SUM(G911:G921)</f>
        <v>28</v>
      </c>
      <c r="H922" s="24">
        <f t="shared" si="435"/>
        <v>0.45901639344262296</v>
      </c>
      <c r="I922" s="26">
        <v>1560</v>
      </c>
      <c r="J922" s="13">
        <f>SUM(J911:J921)</f>
        <v>96940</v>
      </c>
      <c r="K922" s="25">
        <f t="shared" si="436"/>
        <v>1589.1803278688524</v>
      </c>
      <c r="P922" s="28"/>
      <c r="Q922" s="28"/>
    </row>
    <row r="923" spans="1:17" x14ac:dyDescent="0.3">
      <c r="C923" s="13"/>
      <c r="D923" s="13"/>
      <c r="E923" s="13"/>
      <c r="F923" s="13"/>
      <c r="G923" s="13"/>
      <c r="H923" s="24"/>
      <c r="I923" s="26"/>
      <c r="J923" s="13"/>
      <c r="K923" s="25"/>
      <c r="P923" s="28"/>
      <c r="Q923" s="28"/>
    </row>
    <row r="924" spans="1:17" x14ac:dyDescent="0.3">
      <c r="A924" s="22" t="s">
        <v>280</v>
      </c>
      <c r="C924" s="13"/>
      <c r="D924" s="13"/>
      <c r="E924" s="13"/>
      <c r="F924" s="13"/>
      <c r="G924" s="13"/>
      <c r="H924" s="24"/>
      <c r="I924" s="15"/>
      <c r="J924" s="13"/>
      <c r="K924" s="25"/>
      <c r="P924" s="28"/>
      <c r="Q924" s="28"/>
    </row>
    <row r="925" spans="1:17" x14ac:dyDescent="0.3">
      <c r="A925" s="22"/>
      <c r="C925" s="12" t="s">
        <v>74</v>
      </c>
      <c r="D925" s="12" t="s">
        <v>75</v>
      </c>
      <c r="E925" s="12" t="s">
        <v>76</v>
      </c>
      <c r="F925" s="12" t="s">
        <v>74</v>
      </c>
      <c r="G925" s="12" t="s">
        <v>0</v>
      </c>
      <c r="H925" s="12" t="s">
        <v>5</v>
      </c>
      <c r="I925" s="12" t="s">
        <v>78</v>
      </c>
      <c r="J925" s="12" t="s">
        <v>14</v>
      </c>
      <c r="K925" s="12" t="s">
        <v>1</v>
      </c>
      <c r="L925" s="12" t="s">
        <v>77</v>
      </c>
      <c r="P925" s="28"/>
      <c r="Q925" s="28"/>
    </row>
    <row r="926" spans="1:17" x14ac:dyDescent="0.3">
      <c r="A926" s="31" t="s">
        <v>278</v>
      </c>
      <c r="B926" s="31" t="s">
        <v>4</v>
      </c>
      <c r="C926" s="31">
        <v>1</v>
      </c>
      <c r="D926" s="31">
        <v>0</v>
      </c>
      <c r="E926" s="31">
        <v>0</v>
      </c>
      <c r="F926" s="31">
        <f>C926-D926-E926</f>
        <v>1</v>
      </c>
      <c r="G926" s="35">
        <f>D926+E926/2</f>
        <v>0</v>
      </c>
      <c r="H926" s="14"/>
      <c r="P926" s="28"/>
      <c r="Q926" s="28"/>
    </row>
    <row r="927" spans="1:17" x14ac:dyDescent="0.3">
      <c r="C927" s="13">
        <f>SUM(C926:C926)</f>
        <v>1</v>
      </c>
      <c r="D927" s="13">
        <f>SUM(D926:D926)</f>
        <v>0</v>
      </c>
      <c r="E927" s="13">
        <f>SUM(E926:E926)</f>
        <v>0</v>
      </c>
      <c r="F927" s="13">
        <f>SUM(F926:F926)</f>
        <v>1</v>
      </c>
      <c r="G927" s="13">
        <f>SUM(G926:G926)</f>
        <v>0</v>
      </c>
      <c r="H927" s="24">
        <f t="shared" ref="H927" si="437">G927/C927</f>
        <v>0</v>
      </c>
      <c r="I927" s="15"/>
      <c r="J927" s="13">
        <f>SUM(J926:J926)</f>
        <v>0</v>
      </c>
      <c r="K927" s="25">
        <f t="shared" ref="K927" si="438">J927/C927</f>
        <v>0</v>
      </c>
      <c r="P927" s="28"/>
      <c r="Q927" s="28"/>
    </row>
    <row r="928" spans="1:17" x14ac:dyDescent="0.3">
      <c r="C928" s="13"/>
      <c r="D928" s="13"/>
      <c r="E928" s="13"/>
      <c r="F928" s="13"/>
      <c r="G928" s="13"/>
      <c r="H928" s="24"/>
      <c r="I928" s="26"/>
      <c r="J928" s="13"/>
      <c r="K928" s="25"/>
      <c r="P928" s="28"/>
      <c r="Q928" s="28"/>
    </row>
    <row r="929" spans="1:12" x14ac:dyDescent="0.3">
      <c r="A929" s="22" t="s">
        <v>185</v>
      </c>
      <c r="C929" s="13"/>
      <c r="D929" s="13"/>
      <c r="E929" s="13"/>
      <c r="F929" s="13"/>
      <c r="G929" s="13"/>
      <c r="H929" s="24"/>
      <c r="I929" s="15"/>
      <c r="J929" s="13"/>
      <c r="K929" s="25"/>
    </row>
    <row r="930" spans="1:12" x14ac:dyDescent="0.3">
      <c r="A930" s="22"/>
      <c r="C930" s="12" t="s">
        <v>74</v>
      </c>
      <c r="D930" s="12" t="s">
        <v>75</v>
      </c>
      <c r="E930" s="12" t="s">
        <v>76</v>
      </c>
      <c r="F930" s="12" t="s">
        <v>74</v>
      </c>
      <c r="G930" s="12" t="s">
        <v>0</v>
      </c>
      <c r="H930" s="12" t="s">
        <v>5</v>
      </c>
      <c r="I930" s="12" t="s">
        <v>78</v>
      </c>
      <c r="J930" s="12" t="s">
        <v>14</v>
      </c>
      <c r="K930" s="12" t="s">
        <v>1</v>
      </c>
      <c r="L930" s="12" t="s">
        <v>77</v>
      </c>
    </row>
    <row r="931" spans="1:12" x14ac:dyDescent="0.3">
      <c r="A931" s="31" t="s">
        <v>281</v>
      </c>
      <c r="B931" s="31" t="s">
        <v>2</v>
      </c>
      <c r="C931" s="31">
        <v>1</v>
      </c>
      <c r="D931" s="31">
        <v>1</v>
      </c>
      <c r="E931" s="31">
        <v>0</v>
      </c>
      <c r="F931" s="31">
        <f t="shared" ref="F931" si="439">C931-D931-E931</f>
        <v>0</v>
      </c>
      <c r="G931" s="32">
        <f t="shared" ref="G931" si="440">D931+E931/2</f>
        <v>1</v>
      </c>
      <c r="H931" s="37"/>
      <c r="I931" s="30"/>
      <c r="J931" s="30"/>
      <c r="K931" s="38"/>
      <c r="L931" s="30"/>
    </row>
    <row r="932" spans="1:12" x14ac:dyDescent="0.3">
      <c r="A932" s="31" t="s">
        <v>278</v>
      </c>
      <c r="B932" s="31" t="s">
        <v>2</v>
      </c>
      <c r="C932" s="31">
        <v>1</v>
      </c>
      <c r="D932" s="31">
        <v>0</v>
      </c>
      <c r="E932" s="31">
        <v>1</v>
      </c>
      <c r="F932" s="31">
        <f t="shared" ref="F932:F949" si="441">C932-D932-E932</f>
        <v>0</v>
      </c>
      <c r="G932" s="32">
        <f t="shared" ref="G932:G949" si="442">D932+E932/2</f>
        <v>0.5</v>
      </c>
      <c r="H932" s="37"/>
      <c r="I932" s="30"/>
      <c r="J932" s="30"/>
      <c r="K932" s="38"/>
      <c r="L932" s="30"/>
    </row>
    <row r="933" spans="1:12" x14ac:dyDescent="0.3">
      <c r="A933" s="31" t="s">
        <v>274</v>
      </c>
      <c r="B933" s="31" t="s">
        <v>4</v>
      </c>
      <c r="C933" s="31">
        <v>1</v>
      </c>
      <c r="D933" s="31">
        <v>0</v>
      </c>
      <c r="E933" s="31">
        <v>1</v>
      </c>
      <c r="F933" s="31">
        <f t="shared" ref="F933:F934" si="443">C933-D933-E933</f>
        <v>0</v>
      </c>
      <c r="G933" s="32">
        <f t="shared" ref="G933:G934" si="444">D933+E933/2</f>
        <v>0.5</v>
      </c>
      <c r="H933" s="37"/>
      <c r="I933" s="30"/>
      <c r="J933" s="30"/>
      <c r="K933" s="38"/>
      <c r="L933" s="30"/>
    </row>
    <row r="934" spans="1:12" x14ac:dyDescent="0.3">
      <c r="A934" s="31"/>
      <c r="B934" s="31" t="s">
        <v>2</v>
      </c>
      <c r="C934" s="31">
        <v>2</v>
      </c>
      <c r="D934" s="31">
        <v>1</v>
      </c>
      <c r="E934" s="31">
        <v>1</v>
      </c>
      <c r="F934" s="31">
        <f t="shared" si="443"/>
        <v>0</v>
      </c>
      <c r="G934" s="32">
        <f t="shared" si="444"/>
        <v>1.5</v>
      </c>
      <c r="H934" s="37"/>
      <c r="I934" s="30"/>
      <c r="J934" s="30"/>
      <c r="K934" s="38"/>
      <c r="L934" s="30"/>
    </row>
    <row r="935" spans="1:12" x14ac:dyDescent="0.3">
      <c r="A935" s="31" t="s">
        <v>270</v>
      </c>
      <c r="B935" s="31" t="s">
        <v>4</v>
      </c>
      <c r="C935" s="31">
        <v>3</v>
      </c>
      <c r="D935" s="31">
        <v>2</v>
      </c>
      <c r="E935" s="31">
        <v>1</v>
      </c>
      <c r="F935" s="31">
        <f t="shared" si="441"/>
        <v>0</v>
      </c>
      <c r="G935" s="32">
        <f t="shared" si="442"/>
        <v>2.5</v>
      </c>
      <c r="H935" s="37"/>
      <c r="I935" s="30"/>
      <c r="J935" s="30"/>
      <c r="K935" s="38"/>
      <c r="L935" s="30"/>
    </row>
    <row r="936" spans="1:12" x14ac:dyDescent="0.3">
      <c r="A936" s="31"/>
      <c r="B936" s="31" t="s">
        <v>2</v>
      </c>
      <c r="C936" s="31">
        <v>2</v>
      </c>
      <c r="D936" s="31">
        <v>2</v>
      </c>
      <c r="E936" s="31">
        <v>0</v>
      </c>
      <c r="F936" s="31">
        <f t="shared" ref="F936" si="445">C936-D936-E936</f>
        <v>0</v>
      </c>
      <c r="G936" s="32">
        <f t="shared" ref="G936" si="446">D936+E936/2</f>
        <v>2</v>
      </c>
      <c r="H936" s="37"/>
      <c r="I936" s="30"/>
      <c r="J936" s="30"/>
      <c r="K936" s="38"/>
      <c r="L936" s="30"/>
    </row>
    <row r="937" spans="1:12" x14ac:dyDescent="0.3">
      <c r="A937" s="31" t="s">
        <v>269</v>
      </c>
      <c r="B937" s="31" t="s">
        <v>4</v>
      </c>
      <c r="C937" s="31">
        <v>1</v>
      </c>
      <c r="D937" s="31">
        <v>0</v>
      </c>
      <c r="E937" s="31">
        <v>0</v>
      </c>
      <c r="F937" s="31">
        <f t="shared" ref="F937" si="447">C937-D937-E937</f>
        <v>1</v>
      </c>
      <c r="G937" s="32">
        <f t="shared" ref="G937" si="448">D937+E937/2</f>
        <v>0</v>
      </c>
      <c r="H937" s="37"/>
      <c r="I937" s="30"/>
      <c r="J937" s="30"/>
      <c r="K937" s="38"/>
      <c r="L937" s="30"/>
    </row>
    <row r="938" spans="1:12" x14ac:dyDescent="0.3">
      <c r="A938" s="31" t="s">
        <v>266</v>
      </c>
      <c r="B938" s="31" t="s">
        <v>4</v>
      </c>
      <c r="C938" s="31">
        <v>2</v>
      </c>
      <c r="D938" s="31">
        <v>1</v>
      </c>
      <c r="E938" s="31">
        <v>0</v>
      </c>
      <c r="F938" s="31">
        <f t="shared" si="441"/>
        <v>1</v>
      </c>
      <c r="G938" s="32">
        <f t="shared" si="442"/>
        <v>1</v>
      </c>
      <c r="H938" s="37"/>
      <c r="I938" s="30"/>
      <c r="J938" s="30"/>
      <c r="K938" s="38"/>
      <c r="L938" s="30"/>
    </row>
    <row r="939" spans="1:12" x14ac:dyDescent="0.3">
      <c r="A939" s="31" t="s">
        <v>264</v>
      </c>
      <c r="B939" s="31" t="s">
        <v>4</v>
      </c>
      <c r="C939" s="31">
        <v>1</v>
      </c>
      <c r="D939" s="31">
        <v>0</v>
      </c>
      <c r="E939" s="31">
        <v>1</v>
      </c>
      <c r="F939" s="31">
        <f t="shared" ref="F939" si="449">C939-D939-E939</f>
        <v>0</v>
      </c>
      <c r="G939" s="32">
        <f t="shared" ref="G939" si="450">D939+E939/2</f>
        <v>0.5</v>
      </c>
      <c r="H939" s="37"/>
      <c r="I939" s="30"/>
      <c r="J939" s="30"/>
      <c r="K939" s="38"/>
      <c r="L939" s="30"/>
    </row>
    <row r="940" spans="1:12" x14ac:dyDescent="0.3">
      <c r="A940" s="31" t="s">
        <v>261</v>
      </c>
      <c r="B940" s="31" t="s">
        <v>4</v>
      </c>
      <c r="C940" s="31">
        <v>1</v>
      </c>
      <c r="D940" s="31">
        <v>0</v>
      </c>
      <c r="E940" s="31">
        <v>0</v>
      </c>
      <c r="F940" s="31">
        <f t="shared" si="441"/>
        <v>1</v>
      </c>
      <c r="G940" s="32">
        <f t="shared" si="442"/>
        <v>0</v>
      </c>
      <c r="H940" s="37"/>
      <c r="I940" s="30"/>
      <c r="J940" s="30"/>
      <c r="K940" s="38"/>
      <c r="L940" s="30"/>
    </row>
    <row r="941" spans="1:12" x14ac:dyDescent="0.3">
      <c r="A941" s="31"/>
      <c r="B941" s="31" t="s">
        <v>2</v>
      </c>
      <c r="C941" s="31">
        <v>1</v>
      </c>
      <c r="D941" s="31">
        <v>0</v>
      </c>
      <c r="E941" s="31">
        <v>1</v>
      </c>
      <c r="F941" s="31">
        <f t="shared" si="441"/>
        <v>0</v>
      </c>
      <c r="G941" s="32">
        <f t="shared" si="442"/>
        <v>0.5</v>
      </c>
      <c r="H941" s="37"/>
      <c r="I941" s="30"/>
      <c r="J941" s="30"/>
      <c r="K941" s="38"/>
      <c r="L941" s="30"/>
    </row>
    <row r="942" spans="1:12" x14ac:dyDescent="0.3">
      <c r="A942" s="31" t="s">
        <v>259</v>
      </c>
      <c r="B942" s="31" t="s">
        <v>2</v>
      </c>
      <c r="C942" s="31">
        <v>4</v>
      </c>
      <c r="D942" s="31">
        <v>1</v>
      </c>
      <c r="E942" s="31">
        <v>2</v>
      </c>
      <c r="F942" s="31">
        <f t="shared" ref="F942" si="451">C942-D942-E942</f>
        <v>1</v>
      </c>
      <c r="G942" s="32">
        <f t="shared" ref="G942" si="452">D942+E942/2</f>
        <v>2</v>
      </c>
      <c r="H942" s="37"/>
      <c r="I942" s="30"/>
      <c r="J942" s="30"/>
      <c r="K942" s="38"/>
      <c r="L942" s="30"/>
    </row>
    <row r="943" spans="1:12" x14ac:dyDescent="0.3">
      <c r="A943" s="31" t="s">
        <v>257</v>
      </c>
      <c r="B943" s="31" t="s">
        <v>2</v>
      </c>
      <c r="C943" s="31">
        <v>4</v>
      </c>
      <c r="D943" s="31">
        <v>0</v>
      </c>
      <c r="E943" s="31">
        <v>2</v>
      </c>
      <c r="F943" s="31">
        <f t="shared" ref="F943" si="453">C943-D943-E943</f>
        <v>2</v>
      </c>
      <c r="G943" s="32">
        <f t="shared" ref="G943" si="454">D943+E943/2</f>
        <v>1</v>
      </c>
      <c r="H943" s="37"/>
      <c r="I943" s="30"/>
      <c r="J943" s="30"/>
      <c r="K943" s="38"/>
      <c r="L943" s="30"/>
    </row>
    <row r="944" spans="1:12" x14ac:dyDescent="0.3">
      <c r="A944" s="30" t="s">
        <v>252</v>
      </c>
      <c r="B944" s="30" t="s">
        <v>2</v>
      </c>
      <c r="C944" s="30">
        <v>10</v>
      </c>
      <c r="D944" s="30">
        <v>4</v>
      </c>
      <c r="E944" s="30">
        <v>3</v>
      </c>
      <c r="F944" s="30">
        <f t="shared" ref="F944" si="455">C944-D944-E944</f>
        <v>3</v>
      </c>
      <c r="G944" s="28">
        <f t="shared" ref="G944" si="456">D944+E944/2</f>
        <v>5.5</v>
      </c>
      <c r="H944" s="37">
        <f t="shared" ref="H944" si="457">G944/C944</f>
        <v>0.55000000000000004</v>
      </c>
      <c r="I944" s="30"/>
      <c r="J944" s="30"/>
      <c r="K944" s="38"/>
      <c r="L944" s="30"/>
    </row>
    <row r="945" spans="1:17" x14ac:dyDescent="0.3">
      <c r="A945" s="31" t="s">
        <v>251</v>
      </c>
      <c r="B945" s="31" t="s">
        <v>2</v>
      </c>
      <c r="C945" s="31">
        <v>2</v>
      </c>
      <c r="D945" s="31">
        <v>2</v>
      </c>
      <c r="E945" s="31">
        <v>0</v>
      </c>
      <c r="F945" s="31">
        <f t="shared" ref="F945" si="458">C945-D945-E945</f>
        <v>0</v>
      </c>
      <c r="G945" s="32">
        <f t="shared" ref="G945" si="459">D945+E945/2</f>
        <v>2</v>
      </c>
      <c r="H945" s="37"/>
      <c r="I945" s="30"/>
      <c r="J945" s="30"/>
      <c r="K945" s="38"/>
      <c r="L945" s="30"/>
    </row>
    <row r="946" spans="1:17" x14ac:dyDescent="0.3">
      <c r="A946" s="31" t="s">
        <v>247</v>
      </c>
      <c r="B946" s="31" t="s">
        <v>2</v>
      </c>
      <c r="C946" s="31">
        <v>2</v>
      </c>
      <c r="D946" s="31">
        <v>2</v>
      </c>
      <c r="E946" s="31">
        <v>0</v>
      </c>
      <c r="F946" s="31">
        <f t="shared" ref="F946" si="460">C946-D946-E946</f>
        <v>0</v>
      </c>
      <c r="G946" s="32">
        <f t="shared" ref="G946" si="461">D946+E946/2</f>
        <v>2</v>
      </c>
      <c r="H946" s="37"/>
      <c r="I946" s="30"/>
      <c r="J946" s="30"/>
      <c r="K946" s="38"/>
      <c r="L946" s="30"/>
    </row>
    <row r="947" spans="1:17" x14ac:dyDescent="0.3">
      <c r="A947" s="30" t="s">
        <v>212</v>
      </c>
      <c r="B947" s="30" t="s">
        <v>4</v>
      </c>
      <c r="C947" s="30">
        <v>8</v>
      </c>
      <c r="D947" s="30">
        <v>6</v>
      </c>
      <c r="E947" s="30">
        <v>1</v>
      </c>
      <c r="F947" s="30">
        <f t="shared" ref="F947" si="462">C947-D947-E947</f>
        <v>1</v>
      </c>
      <c r="G947" s="28">
        <f t="shared" ref="G947" si="463">D947+E947/2</f>
        <v>6.5</v>
      </c>
      <c r="H947" s="37">
        <f t="shared" ref="H947" si="464">G947/C947</f>
        <v>0.8125</v>
      </c>
      <c r="I947" s="30"/>
      <c r="J947" s="30"/>
      <c r="K947" s="38"/>
      <c r="L947" s="30"/>
    </row>
    <row r="948" spans="1:17" x14ac:dyDescent="0.3">
      <c r="A948" s="30" t="s">
        <v>204</v>
      </c>
      <c r="B948" s="30" t="s">
        <v>4</v>
      </c>
      <c r="C948" s="30">
        <v>3</v>
      </c>
      <c r="D948" s="30">
        <v>0</v>
      </c>
      <c r="E948" s="30">
        <v>2</v>
      </c>
      <c r="F948" s="30">
        <f t="shared" ref="F948" si="465">C948-D948-E948</f>
        <v>1</v>
      </c>
      <c r="G948" s="28">
        <f t="shared" ref="G948" si="466">D948+E948/2</f>
        <v>1</v>
      </c>
      <c r="H948" s="37">
        <f t="shared" ref="H948" si="467">G948/C948</f>
        <v>0.33333333333333331</v>
      </c>
      <c r="I948" s="30"/>
      <c r="J948" s="30"/>
      <c r="K948" s="38"/>
      <c r="L948" s="30"/>
    </row>
    <row r="949" spans="1:17" x14ac:dyDescent="0.3">
      <c r="A949" s="30"/>
      <c r="B949" s="30" t="s">
        <v>2</v>
      </c>
      <c r="C949" s="30">
        <v>2</v>
      </c>
      <c r="D949" s="30">
        <v>0</v>
      </c>
      <c r="E949" s="30">
        <v>1</v>
      </c>
      <c r="F949" s="30">
        <f t="shared" si="441"/>
        <v>1</v>
      </c>
      <c r="G949" s="28">
        <f t="shared" si="442"/>
        <v>0.5</v>
      </c>
      <c r="H949" s="37">
        <f t="shared" ref="H949" si="468">G949/C949</f>
        <v>0.25</v>
      </c>
      <c r="I949" s="30"/>
      <c r="J949" s="30"/>
      <c r="K949" s="38"/>
      <c r="L949" s="30"/>
    </row>
    <row r="950" spans="1:17" x14ac:dyDescent="0.3">
      <c r="A950" s="31" t="s">
        <v>202</v>
      </c>
      <c r="B950" s="31" t="s">
        <v>4</v>
      </c>
      <c r="C950" s="31">
        <v>1</v>
      </c>
      <c r="D950" s="31">
        <v>1</v>
      </c>
      <c r="E950" s="31">
        <v>0</v>
      </c>
      <c r="F950" s="31">
        <f t="shared" ref="F950:F959" si="469">C950-D950-E950</f>
        <v>0</v>
      </c>
      <c r="G950" s="32">
        <f t="shared" ref="G950:G959" si="470">D950+E950/2</f>
        <v>1</v>
      </c>
      <c r="H950" s="33"/>
      <c r="I950" s="31"/>
      <c r="J950" s="31"/>
      <c r="K950" s="34"/>
      <c r="L950" s="31"/>
    </row>
    <row r="951" spans="1:17" x14ac:dyDescent="0.3">
      <c r="A951" s="31" t="s">
        <v>201</v>
      </c>
      <c r="B951" s="31" t="s">
        <v>4</v>
      </c>
      <c r="C951" s="31">
        <v>1</v>
      </c>
      <c r="D951" s="31">
        <v>0</v>
      </c>
      <c r="E951" s="31">
        <v>1</v>
      </c>
      <c r="F951" s="31">
        <f t="shared" si="469"/>
        <v>0</v>
      </c>
      <c r="G951" s="32">
        <f t="shared" si="470"/>
        <v>0.5</v>
      </c>
      <c r="H951" s="33"/>
      <c r="I951" s="31"/>
      <c r="J951" s="31"/>
      <c r="K951" s="34"/>
      <c r="L951" s="31"/>
    </row>
    <row r="952" spans="1:17" x14ac:dyDescent="0.3">
      <c r="A952" s="31"/>
      <c r="B952" s="31" t="s">
        <v>2</v>
      </c>
      <c r="C952" s="31">
        <v>1</v>
      </c>
      <c r="D952" s="31">
        <v>0</v>
      </c>
      <c r="E952" s="31">
        <v>1</v>
      </c>
      <c r="F952" s="31">
        <f t="shared" si="469"/>
        <v>0</v>
      </c>
      <c r="G952" s="32">
        <f t="shared" si="470"/>
        <v>0.5</v>
      </c>
      <c r="H952" s="33"/>
      <c r="I952" s="31"/>
      <c r="J952" s="31"/>
      <c r="K952" s="34"/>
      <c r="L952" s="31"/>
    </row>
    <row r="953" spans="1:17" x14ac:dyDescent="0.3">
      <c r="A953" s="31" t="s">
        <v>200</v>
      </c>
      <c r="B953" s="31" t="s">
        <v>4</v>
      </c>
      <c r="C953" s="31">
        <v>2</v>
      </c>
      <c r="D953" s="31">
        <v>2</v>
      </c>
      <c r="E953" s="31">
        <v>0</v>
      </c>
      <c r="F953" s="31">
        <f t="shared" si="469"/>
        <v>0</v>
      </c>
      <c r="G953" s="32">
        <f t="shared" si="470"/>
        <v>2</v>
      </c>
      <c r="H953" s="33"/>
      <c r="I953" s="31"/>
      <c r="J953" s="31"/>
      <c r="K953" s="34"/>
      <c r="L953" s="31"/>
    </row>
    <row r="954" spans="1:17" x14ac:dyDescent="0.3">
      <c r="A954" s="31"/>
      <c r="B954" s="31" t="s">
        <v>2</v>
      </c>
      <c r="C954" s="31">
        <v>1</v>
      </c>
      <c r="D954" s="31">
        <v>0</v>
      </c>
      <c r="E954" s="31">
        <v>0</v>
      </c>
      <c r="F954" s="31">
        <f t="shared" si="469"/>
        <v>1</v>
      </c>
      <c r="G954" s="32">
        <f t="shared" si="470"/>
        <v>0</v>
      </c>
      <c r="H954" s="33"/>
      <c r="I954" s="31"/>
      <c r="J954" s="31"/>
      <c r="K954" s="34"/>
      <c r="L954" s="31"/>
    </row>
    <row r="955" spans="1:17" x14ac:dyDescent="0.3">
      <c r="A955" s="12" t="s">
        <v>197</v>
      </c>
      <c r="B955" s="12" t="s">
        <v>4</v>
      </c>
      <c r="C955" s="12">
        <v>11</v>
      </c>
      <c r="D955" s="12">
        <v>3</v>
      </c>
      <c r="E955" s="12">
        <v>4</v>
      </c>
      <c r="F955" s="12">
        <f t="shared" si="469"/>
        <v>4</v>
      </c>
      <c r="G955" s="13">
        <f t="shared" si="470"/>
        <v>5</v>
      </c>
      <c r="H955" s="14">
        <f t="shared" ref="H955" si="471">G955/C955</f>
        <v>0.45454545454545453</v>
      </c>
      <c r="K955" s="23"/>
    </row>
    <row r="956" spans="1:17" x14ac:dyDescent="0.3">
      <c r="A956" s="12" t="s">
        <v>194</v>
      </c>
      <c r="B956" s="12" t="s">
        <v>4</v>
      </c>
      <c r="C956" s="12">
        <v>10</v>
      </c>
      <c r="D956" s="12">
        <v>5</v>
      </c>
      <c r="E956" s="12">
        <v>3</v>
      </c>
      <c r="F956" s="12">
        <f t="shared" si="469"/>
        <v>2</v>
      </c>
      <c r="G956" s="13">
        <f t="shared" si="470"/>
        <v>6.5</v>
      </c>
      <c r="H956" s="14">
        <f t="shared" ref="H956" si="472">G956/C956</f>
        <v>0.65</v>
      </c>
      <c r="K956" s="23"/>
    </row>
    <row r="957" spans="1:17" x14ac:dyDescent="0.3">
      <c r="A957" s="31" t="s">
        <v>193</v>
      </c>
      <c r="B957" s="31" t="s">
        <v>4</v>
      </c>
      <c r="C957" s="31">
        <v>1</v>
      </c>
      <c r="D957" s="31">
        <v>0</v>
      </c>
      <c r="E957" s="31">
        <v>0</v>
      </c>
      <c r="F957" s="31">
        <f t="shared" si="469"/>
        <v>1</v>
      </c>
      <c r="G957" s="32">
        <f t="shared" si="470"/>
        <v>0</v>
      </c>
      <c r="H957" s="33"/>
      <c r="I957" s="31"/>
      <c r="J957" s="31"/>
      <c r="K957" s="34"/>
      <c r="L957" s="31"/>
    </row>
    <row r="958" spans="1:17" x14ac:dyDescent="0.3">
      <c r="A958" s="31" t="s">
        <v>190</v>
      </c>
      <c r="B958" s="31" t="s">
        <v>4</v>
      </c>
      <c r="C958" s="31">
        <v>4</v>
      </c>
      <c r="D958" s="31">
        <v>2</v>
      </c>
      <c r="E958" s="31">
        <v>1</v>
      </c>
      <c r="F958" s="31">
        <f t="shared" si="469"/>
        <v>1</v>
      </c>
      <c r="G958" s="32">
        <f t="shared" si="470"/>
        <v>2.5</v>
      </c>
      <c r="H958" s="33"/>
      <c r="I958" s="31"/>
      <c r="J958" s="31"/>
      <c r="K958" s="34"/>
      <c r="L958" s="31"/>
    </row>
    <row r="959" spans="1:17" x14ac:dyDescent="0.3">
      <c r="A959" s="31" t="s">
        <v>183</v>
      </c>
      <c r="B959" s="31" t="s">
        <v>4</v>
      </c>
      <c r="C959" s="31">
        <v>2</v>
      </c>
      <c r="D959" s="31">
        <v>0</v>
      </c>
      <c r="E959" s="31">
        <v>1</v>
      </c>
      <c r="F959" s="31">
        <f t="shared" si="469"/>
        <v>1</v>
      </c>
      <c r="G959" s="35">
        <f t="shared" si="470"/>
        <v>0.5</v>
      </c>
      <c r="H959" s="33"/>
      <c r="I959" s="31"/>
      <c r="J959" s="31"/>
      <c r="K959" s="31"/>
      <c r="L959" s="31"/>
    </row>
    <row r="960" spans="1:17" x14ac:dyDescent="0.3">
      <c r="C960" s="13">
        <f>SUM(C931:C959)</f>
        <v>85</v>
      </c>
      <c r="D960" s="13">
        <f>SUM(D931:D959)</f>
        <v>35</v>
      </c>
      <c r="E960" s="13">
        <f>SUM(E931:E959)</f>
        <v>28</v>
      </c>
      <c r="F960" s="13">
        <f>SUM(F931:F959)</f>
        <v>22</v>
      </c>
      <c r="G960" s="13">
        <f>SUM(G931:G959)</f>
        <v>49</v>
      </c>
      <c r="H960" s="24">
        <f t="shared" ref="H960" si="473">G960/C960</f>
        <v>0.57647058823529407</v>
      </c>
      <c r="I960" s="15"/>
      <c r="J960" s="13">
        <f>SUM(J931:J959)</f>
        <v>0</v>
      </c>
      <c r="K960" s="25">
        <f t="shared" ref="K960" si="474">J960/C960</f>
        <v>0</v>
      </c>
      <c r="P960" s="28"/>
      <c r="Q960" s="28"/>
    </row>
    <row r="961" spans="1:17" x14ac:dyDescent="0.3">
      <c r="C961" s="13"/>
      <c r="D961" s="13"/>
      <c r="E961" s="13"/>
      <c r="F961" s="13"/>
      <c r="G961" s="13"/>
      <c r="H961" s="24"/>
      <c r="I961" s="26"/>
      <c r="J961" s="13"/>
      <c r="K961" s="25"/>
      <c r="P961" s="28"/>
      <c r="Q961" s="28"/>
    </row>
    <row r="962" spans="1:17" x14ac:dyDescent="0.3">
      <c r="A962" s="22" t="s">
        <v>255</v>
      </c>
      <c r="C962" s="13"/>
      <c r="D962" s="13"/>
      <c r="E962" s="13"/>
      <c r="F962" s="13"/>
      <c r="G962" s="13"/>
      <c r="H962" s="24"/>
      <c r="I962" s="15"/>
      <c r="J962" s="13"/>
      <c r="K962" s="25"/>
      <c r="P962" s="28"/>
      <c r="Q962" s="28"/>
    </row>
    <row r="963" spans="1:17" x14ac:dyDescent="0.3">
      <c r="A963" s="22"/>
      <c r="C963" s="12" t="s">
        <v>74</v>
      </c>
      <c r="D963" s="12" t="s">
        <v>75</v>
      </c>
      <c r="E963" s="12" t="s">
        <v>76</v>
      </c>
      <c r="F963" s="12" t="s">
        <v>74</v>
      </c>
      <c r="G963" s="12" t="s">
        <v>0</v>
      </c>
      <c r="H963" s="12" t="s">
        <v>5</v>
      </c>
      <c r="I963" s="12" t="s">
        <v>78</v>
      </c>
      <c r="J963" s="12" t="s">
        <v>14</v>
      </c>
      <c r="K963" s="12" t="s">
        <v>1</v>
      </c>
      <c r="L963" s="12" t="s">
        <v>77</v>
      </c>
      <c r="P963" s="28"/>
      <c r="Q963" s="28"/>
    </row>
    <row r="964" spans="1:17" x14ac:dyDescent="0.3">
      <c r="A964" s="31" t="s">
        <v>266</v>
      </c>
      <c r="B964" s="31" t="s">
        <v>4</v>
      </c>
      <c r="C964" s="31">
        <v>3</v>
      </c>
      <c r="D964" s="31">
        <v>2</v>
      </c>
      <c r="E964" s="31">
        <v>1</v>
      </c>
      <c r="F964" s="31">
        <f t="shared" ref="F964:F970" si="475">C964-D964-E964</f>
        <v>0</v>
      </c>
      <c r="G964" s="32">
        <f t="shared" ref="G964:G970" si="476">D964+E964/2</f>
        <v>2.5</v>
      </c>
      <c r="H964" s="14"/>
      <c r="K964" s="23"/>
      <c r="P964" s="28"/>
      <c r="Q964" s="28"/>
    </row>
    <row r="965" spans="1:17" x14ac:dyDescent="0.3">
      <c r="A965" s="31" t="s">
        <v>264</v>
      </c>
      <c r="B965" s="31" t="s">
        <v>4</v>
      </c>
      <c r="C965" s="31">
        <v>3</v>
      </c>
      <c r="D965" s="31">
        <v>1</v>
      </c>
      <c r="E965" s="31">
        <v>2</v>
      </c>
      <c r="F965" s="31">
        <f t="shared" si="475"/>
        <v>0</v>
      </c>
      <c r="G965" s="32">
        <f t="shared" si="476"/>
        <v>2</v>
      </c>
      <c r="H965" s="14"/>
      <c r="K965" s="23"/>
      <c r="P965" s="28"/>
      <c r="Q965" s="28"/>
    </row>
    <row r="966" spans="1:17" x14ac:dyDescent="0.3">
      <c r="A966" s="31" t="s">
        <v>261</v>
      </c>
      <c r="B966" s="31" t="s">
        <v>4</v>
      </c>
      <c r="C966" s="31">
        <v>4</v>
      </c>
      <c r="D966" s="31">
        <v>1</v>
      </c>
      <c r="E966" s="31">
        <v>2</v>
      </c>
      <c r="F966" s="31">
        <f t="shared" si="475"/>
        <v>1</v>
      </c>
      <c r="G966" s="32">
        <f t="shared" si="476"/>
        <v>2</v>
      </c>
      <c r="H966" s="14"/>
      <c r="K966" s="23"/>
      <c r="P966" s="28"/>
      <c r="Q966" s="28"/>
    </row>
    <row r="967" spans="1:17" x14ac:dyDescent="0.3">
      <c r="A967" s="31" t="s">
        <v>259</v>
      </c>
      <c r="B967" s="31" t="s">
        <v>4</v>
      </c>
      <c r="C967" s="31">
        <v>4</v>
      </c>
      <c r="D967" s="31">
        <v>0</v>
      </c>
      <c r="E967" s="31">
        <v>4</v>
      </c>
      <c r="F967" s="31">
        <f t="shared" si="475"/>
        <v>0</v>
      </c>
      <c r="G967" s="32">
        <f t="shared" si="476"/>
        <v>2</v>
      </c>
      <c r="H967" s="14"/>
      <c r="K967" s="23"/>
      <c r="P967" s="28"/>
      <c r="Q967" s="28"/>
    </row>
    <row r="968" spans="1:17" x14ac:dyDescent="0.3">
      <c r="A968" s="31" t="s">
        <v>257</v>
      </c>
      <c r="B968" s="31" t="s">
        <v>4</v>
      </c>
      <c r="C968" s="31">
        <v>1</v>
      </c>
      <c r="D968" s="31">
        <v>0</v>
      </c>
      <c r="E968" s="31">
        <v>1</v>
      </c>
      <c r="F968" s="31">
        <f t="shared" si="475"/>
        <v>0</v>
      </c>
      <c r="G968" s="32">
        <f t="shared" si="476"/>
        <v>0.5</v>
      </c>
      <c r="H968" s="14"/>
      <c r="K968" s="23"/>
      <c r="P968" s="28"/>
      <c r="Q968" s="28"/>
    </row>
    <row r="969" spans="1:17" x14ac:dyDescent="0.3">
      <c r="A969" s="12" t="s">
        <v>252</v>
      </c>
      <c r="B969" s="30" t="s">
        <v>4</v>
      </c>
      <c r="C969" s="12">
        <v>8</v>
      </c>
      <c r="D969" s="12">
        <v>4</v>
      </c>
      <c r="E969" s="12">
        <v>2</v>
      </c>
      <c r="F969" s="12">
        <f t="shared" si="475"/>
        <v>2</v>
      </c>
      <c r="G969" s="13">
        <f t="shared" si="476"/>
        <v>5</v>
      </c>
      <c r="H969" s="14">
        <f t="shared" ref="H969:H971" si="477">G969/C969</f>
        <v>0.625</v>
      </c>
      <c r="K969" s="23"/>
      <c r="P969" s="28"/>
      <c r="Q969" s="28"/>
    </row>
    <row r="970" spans="1:17" x14ac:dyDescent="0.3">
      <c r="B970" s="30" t="s">
        <v>2</v>
      </c>
      <c r="C970" s="12">
        <v>3</v>
      </c>
      <c r="D970" s="12">
        <v>3</v>
      </c>
      <c r="E970" s="12">
        <v>0</v>
      </c>
      <c r="F970" s="12">
        <f t="shared" si="475"/>
        <v>0</v>
      </c>
      <c r="G970" s="15">
        <f t="shared" si="476"/>
        <v>3</v>
      </c>
      <c r="H970" s="14">
        <f t="shared" si="477"/>
        <v>1</v>
      </c>
      <c r="P970" s="28"/>
      <c r="Q970" s="28"/>
    </row>
    <row r="971" spans="1:17" x14ac:dyDescent="0.3">
      <c r="C971" s="13">
        <f>SUM(C964:C970)</f>
        <v>26</v>
      </c>
      <c r="D971" s="13">
        <f>SUM(D964:D970)</f>
        <v>11</v>
      </c>
      <c r="E971" s="13">
        <f>SUM(E964:E970)</f>
        <v>12</v>
      </c>
      <c r="F971" s="13">
        <f>SUM(F964:F970)</f>
        <v>3</v>
      </c>
      <c r="G971" s="13">
        <f>SUM(G964:G970)</f>
        <v>17</v>
      </c>
      <c r="H971" s="24">
        <f t="shared" si="477"/>
        <v>0.65384615384615385</v>
      </c>
      <c r="I971" s="15"/>
      <c r="J971" s="13">
        <f>SUM(J964:J970)</f>
        <v>0</v>
      </c>
      <c r="K971" s="25">
        <f t="shared" ref="K971" si="478">J971/C971</f>
        <v>0</v>
      </c>
      <c r="P971" s="28"/>
      <c r="Q971" s="28"/>
    </row>
    <row r="972" spans="1:17" x14ac:dyDescent="0.3">
      <c r="C972" s="13"/>
      <c r="D972" s="13"/>
      <c r="E972" s="13"/>
      <c r="F972" s="13"/>
      <c r="G972" s="13"/>
      <c r="H972" s="24"/>
      <c r="I972" s="26"/>
      <c r="J972" s="13"/>
      <c r="K972" s="25"/>
      <c r="P972" s="28"/>
      <c r="Q972" s="28"/>
    </row>
    <row r="973" spans="1:17" x14ac:dyDescent="0.3">
      <c r="A973" s="22" t="s">
        <v>180</v>
      </c>
      <c r="C973" s="13"/>
      <c r="D973" s="13"/>
      <c r="E973" s="13"/>
      <c r="F973" s="13"/>
      <c r="G973" s="13"/>
      <c r="H973" s="24"/>
      <c r="I973" s="26"/>
      <c r="J973" s="13"/>
      <c r="K973" s="25"/>
      <c r="P973" s="28"/>
      <c r="Q973" s="28"/>
    </row>
    <row r="974" spans="1:17" x14ac:dyDescent="0.3">
      <c r="C974" s="12" t="s">
        <v>74</v>
      </c>
      <c r="D974" s="12" t="s">
        <v>75</v>
      </c>
      <c r="E974" s="12" t="s">
        <v>76</v>
      </c>
      <c r="F974" s="12" t="s">
        <v>74</v>
      </c>
      <c r="G974" s="12" t="s">
        <v>0</v>
      </c>
      <c r="H974" s="12" t="s">
        <v>5</v>
      </c>
      <c r="I974" s="12" t="s">
        <v>78</v>
      </c>
      <c r="J974" s="12" t="s">
        <v>14</v>
      </c>
      <c r="K974" s="12" t="s">
        <v>1</v>
      </c>
      <c r="L974" s="12" t="s">
        <v>77</v>
      </c>
    </row>
    <row r="975" spans="1:17" x14ac:dyDescent="0.3">
      <c r="A975" s="12" t="s">
        <v>177</v>
      </c>
      <c r="B975" s="12" t="s">
        <v>2</v>
      </c>
      <c r="C975" s="12">
        <v>1</v>
      </c>
      <c r="D975" s="12">
        <v>0</v>
      </c>
      <c r="E975" s="12">
        <v>0</v>
      </c>
      <c r="F975" s="12">
        <f t="shared" ref="F975" si="479">C975-D975-E975</f>
        <v>1</v>
      </c>
      <c r="G975" s="13">
        <f t="shared" ref="G975" si="480">D975+E975/2</f>
        <v>0</v>
      </c>
      <c r="H975" s="14">
        <f t="shared" ref="H975" si="481">G975/C975</f>
        <v>0</v>
      </c>
      <c r="J975" s="12">
        <v>1459</v>
      </c>
      <c r="K975" s="23">
        <f t="shared" ref="K975" si="482">J975/C975</f>
        <v>1459</v>
      </c>
      <c r="L975" s="12" t="s">
        <v>37</v>
      </c>
    </row>
    <row r="976" spans="1:17" x14ac:dyDescent="0.3">
      <c r="C976" s="13">
        <f>SUM(C975:C975)</f>
        <v>1</v>
      </c>
      <c r="D976" s="13">
        <f>SUM(D975:D975)</f>
        <v>0</v>
      </c>
      <c r="E976" s="13">
        <f>SUM(E975:E975)</f>
        <v>0</v>
      </c>
      <c r="F976" s="13">
        <f>SUM(F975:F975)</f>
        <v>1</v>
      </c>
      <c r="G976" s="13">
        <f>SUM(G975:G975)</f>
        <v>0</v>
      </c>
      <c r="H976" s="24">
        <f>G976/C976</f>
        <v>0</v>
      </c>
      <c r="I976" s="26"/>
      <c r="J976" s="13">
        <f>SUM(J975:J975)</f>
        <v>1459</v>
      </c>
      <c r="K976" s="25">
        <f>J976/C976</f>
        <v>1459</v>
      </c>
      <c r="P976" s="28"/>
      <c r="Q976" s="28"/>
    </row>
    <row r="978" spans="1:12" x14ac:dyDescent="0.3">
      <c r="A978" s="22" t="s">
        <v>52</v>
      </c>
    </row>
    <row r="979" spans="1:12" x14ac:dyDescent="0.3">
      <c r="C979" s="12" t="s">
        <v>74</v>
      </c>
      <c r="D979" s="12" t="s">
        <v>75</v>
      </c>
      <c r="E979" s="12" t="s">
        <v>76</v>
      </c>
      <c r="F979" s="12" t="s">
        <v>74</v>
      </c>
      <c r="G979" s="12" t="s">
        <v>0</v>
      </c>
      <c r="H979" s="12" t="s">
        <v>5</v>
      </c>
      <c r="I979" s="12" t="s">
        <v>78</v>
      </c>
      <c r="J979" s="12" t="s">
        <v>14</v>
      </c>
      <c r="K979" s="12" t="s">
        <v>1</v>
      </c>
      <c r="L979" s="12" t="s">
        <v>77</v>
      </c>
    </row>
    <row r="980" spans="1:12" x14ac:dyDescent="0.3">
      <c r="A980" s="12" t="s">
        <v>8</v>
      </c>
      <c r="B980" s="12" t="s">
        <v>3</v>
      </c>
      <c r="C980" s="12">
        <v>3</v>
      </c>
      <c r="D980" s="12">
        <v>2</v>
      </c>
      <c r="E980" s="12">
        <v>1</v>
      </c>
      <c r="F980" s="12">
        <f t="shared" ref="F980:F988" si="483">C980-D980-E980</f>
        <v>0</v>
      </c>
      <c r="G980" s="13">
        <f t="shared" ref="G980:G988" si="484">D980+E980/2</f>
        <v>2.5</v>
      </c>
      <c r="H980" s="14">
        <f t="shared" ref="H980:H995" si="485">G980/C980</f>
        <v>0.83333333333333337</v>
      </c>
      <c r="I980" s="12">
        <v>1638</v>
      </c>
      <c r="J980" s="12">
        <v>4096</v>
      </c>
      <c r="K980" s="23">
        <f t="shared" ref="K980:K995" si="486">J980/C980</f>
        <v>1365.3333333333333</v>
      </c>
      <c r="L980" s="12" t="s">
        <v>37</v>
      </c>
    </row>
    <row r="981" spans="1:12" x14ac:dyDescent="0.3">
      <c r="A981" s="12" t="s">
        <v>9</v>
      </c>
      <c r="B981" s="12" t="s">
        <v>3</v>
      </c>
      <c r="C981" s="12">
        <v>7</v>
      </c>
      <c r="D981" s="12">
        <v>6</v>
      </c>
      <c r="E981" s="12">
        <v>1</v>
      </c>
      <c r="F981" s="12">
        <f t="shared" si="483"/>
        <v>0</v>
      </c>
      <c r="G981" s="13">
        <f t="shared" si="484"/>
        <v>6.5</v>
      </c>
      <c r="H981" s="14">
        <f t="shared" si="485"/>
        <v>0.9285714285714286</v>
      </c>
      <c r="I981" s="12">
        <v>1782</v>
      </c>
      <c r="J981" s="12">
        <v>9518</v>
      </c>
      <c r="K981" s="23">
        <f t="shared" si="486"/>
        <v>1359.7142857142858</v>
      </c>
      <c r="L981" s="12" t="s">
        <v>37</v>
      </c>
    </row>
    <row r="982" spans="1:12" x14ac:dyDescent="0.3">
      <c r="A982" s="12" t="s">
        <v>10</v>
      </c>
      <c r="B982" s="12" t="s">
        <v>4</v>
      </c>
      <c r="C982" s="12">
        <v>3</v>
      </c>
      <c r="D982" s="12">
        <v>0</v>
      </c>
      <c r="E982" s="12">
        <v>1</v>
      </c>
      <c r="F982" s="12">
        <f t="shared" si="483"/>
        <v>2</v>
      </c>
      <c r="G982" s="13">
        <f t="shared" si="484"/>
        <v>0.5</v>
      </c>
      <c r="H982" s="14">
        <f t="shared" si="485"/>
        <v>0.16666666666666666</v>
      </c>
      <c r="I982" s="12">
        <v>1589</v>
      </c>
      <c r="J982" s="12">
        <v>5586</v>
      </c>
      <c r="K982" s="23">
        <f t="shared" si="486"/>
        <v>1862</v>
      </c>
      <c r="L982" s="12">
        <v>1681</v>
      </c>
    </row>
    <row r="983" spans="1:12" x14ac:dyDescent="0.3">
      <c r="B983" s="12" t="s">
        <v>2</v>
      </c>
      <c r="C983" s="12">
        <v>9</v>
      </c>
      <c r="D983" s="12">
        <v>2</v>
      </c>
      <c r="E983" s="12">
        <v>5</v>
      </c>
      <c r="F983" s="12">
        <f t="shared" si="483"/>
        <v>2</v>
      </c>
      <c r="G983" s="13">
        <f t="shared" si="484"/>
        <v>4.5</v>
      </c>
      <c r="H983" s="14">
        <f t="shared" si="485"/>
        <v>0.5</v>
      </c>
      <c r="I983" s="12">
        <v>1785</v>
      </c>
      <c r="J983" s="12">
        <v>16068</v>
      </c>
      <c r="K983" s="23">
        <f t="shared" si="486"/>
        <v>1785.3333333333333</v>
      </c>
    </row>
    <row r="984" spans="1:12" x14ac:dyDescent="0.3">
      <c r="A984" s="12" t="s">
        <v>11</v>
      </c>
      <c r="B984" s="12" t="s">
        <v>4</v>
      </c>
      <c r="C984" s="12">
        <v>7</v>
      </c>
      <c r="D984" s="12">
        <v>1</v>
      </c>
      <c r="E984" s="12">
        <v>3</v>
      </c>
      <c r="F984" s="12">
        <f t="shared" si="483"/>
        <v>3</v>
      </c>
      <c r="G984" s="13">
        <f t="shared" si="484"/>
        <v>2.5</v>
      </c>
      <c r="H984" s="14">
        <f t="shared" si="485"/>
        <v>0.35714285714285715</v>
      </c>
      <c r="I984" s="12">
        <v>1873</v>
      </c>
      <c r="J984" s="12">
        <v>13825</v>
      </c>
      <c r="K984" s="23">
        <f t="shared" si="486"/>
        <v>1975</v>
      </c>
      <c r="L984" s="12">
        <v>1719</v>
      </c>
    </row>
    <row r="985" spans="1:12" x14ac:dyDescent="0.3">
      <c r="A985" s="12" t="s">
        <v>12</v>
      </c>
      <c r="B985" s="12" t="s">
        <v>4</v>
      </c>
      <c r="C985" s="12">
        <v>1</v>
      </c>
      <c r="D985" s="12">
        <v>1</v>
      </c>
      <c r="E985" s="12">
        <v>0</v>
      </c>
      <c r="F985" s="12">
        <f t="shared" si="483"/>
        <v>0</v>
      </c>
      <c r="G985" s="13">
        <f t="shared" si="484"/>
        <v>1</v>
      </c>
      <c r="H985" s="14">
        <f t="shared" si="485"/>
        <v>1</v>
      </c>
      <c r="I985" s="12">
        <v>2595</v>
      </c>
      <c r="J985" s="12">
        <v>1795</v>
      </c>
      <c r="K985" s="23">
        <f t="shared" si="486"/>
        <v>1795</v>
      </c>
      <c r="L985" s="12">
        <v>1723</v>
      </c>
    </row>
    <row r="986" spans="1:12" x14ac:dyDescent="0.3">
      <c r="B986" s="12" t="s">
        <v>2</v>
      </c>
      <c r="C986" s="12">
        <v>7</v>
      </c>
      <c r="D986" s="12">
        <v>2</v>
      </c>
      <c r="E986" s="12">
        <v>3</v>
      </c>
      <c r="F986" s="12">
        <f t="shared" si="483"/>
        <v>2</v>
      </c>
      <c r="G986" s="13">
        <f t="shared" si="484"/>
        <v>3.5</v>
      </c>
      <c r="H986" s="14">
        <f t="shared" si="485"/>
        <v>0.5</v>
      </c>
      <c r="I986" s="12">
        <v>1775</v>
      </c>
      <c r="J986" s="12">
        <v>12426</v>
      </c>
      <c r="K986" s="23">
        <f t="shared" si="486"/>
        <v>1775.1428571428571</v>
      </c>
    </row>
    <row r="987" spans="1:12" x14ac:dyDescent="0.3">
      <c r="A987" s="12" t="s">
        <v>13</v>
      </c>
      <c r="B987" s="12" t="s">
        <v>4</v>
      </c>
      <c r="C987" s="12">
        <v>4</v>
      </c>
      <c r="D987" s="12">
        <v>2</v>
      </c>
      <c r="E987" s="12">
        <v>2</v>
      </c>
      <c r="F987" s="12">
        <f t="shared" si="483"/>
        <v>0</v>
      </c>
      <c r="G987" s="13">
        <f t="shared" si="484"/>
        <v>3</v>
      </c>
      <c r="H987" s="14">
        <f t="shared" si="485"/>
        <v>0.75</v>
      </c>
      <c r="I987" s="12">
        <v>1995</v>
      </c>
      <c r="J987" s="12">
        <v>7208</v>
      </c>
      <c r="K987" s="23">
        <f t="shared" si="486"/>
        <v>1802</v>
      </c>
      <c r="L987" s="12">
        <v>1774</v>
      </c>
    </row>
    <row r="988" spans="1:12" x14ac:dyDescent="0.3">
      <c r="B988" s="12" t="s">
        <v>2</v>
      </c>
      <c r="C988" s="12">
        <v>6</v>
      </c>
      <c r="D988" s="12">
        <v>4</v>
      </c>
      <c r="E988" s="12">
        <v>1</v>
      </c>
      <c r="F988" s="12">
        <f t="shared" si="483"/>
        <v>1</v>
      </c>
      <c r="G988" s="13">
        <f t="shared" si="484"/>
        <v>4.5</v>
      </c>
      <c r="H988" s="14">
        <f t="shared" si="485"/>
        <v>0.75</v>
      </c>
      <c r="I988" s="12">
        <v>2148</v>
      </c>
      <c r="J988" s="12">
        <v>11730</v>
      </c>
      <c r="K988" s="23">
        <f t="shared" si="486"/>
        <v>1955</v>
      </c>
    </row>
    <row r="989" spans="1:12" x14ac:dyDescent="0.3">
      <c r="A989" s="12" t="s">
        <v>80</v>
      </c>
      <c r="B989" s="12" t="s">
        <v>4</v>
      </c>
      <c r="C989" s="12">
        <v>8</v>
      </c>
      <c r="D989" s="12">
        <v>4</v>
      </c>
      <c r="E989" s="12">
        <v>3</v>
      </c>
      <c r="F989" s="12">
        <f t="shared" ref="F989:F994" si="487">C989-D989-E989</f>
        <v>1</v>
      </c>
      <c r="G989" s="13">
        <f t="shared" ref="G989:G994" si="488">D989+E989/2</f>
        <v>5.5</v>
      </c>
      <c r="H989" s="14">
        <f t="shared" ref="H989:H994" si="489">G989/C989</f>
        <v>0.6875</v>
      </c>
      <c r="I989" s="12">
        <v>1946</v>
      </c>
      <c r="J989" s="12">
        <v>14442</v>
      </c>
      <c r="K989" s="23">
        <f t="shared" ref="K989:K994" si="490">J989/C989</f>
        <v>1805.25</v>
      </c>
      <c r="L989" s="12">
        <v>1827</v>
      </c>
    </row>
    <row r="990" spans="1:12" x14ac:dyDescent="0.3">
      <c r="B990" s="12" t="s">
        <v>2</v>
      </c>
      <c r="C990" s="12">
        <v>4</v>
      </c>
      <c r="D990" s="12">
        <v>2</v>
      </c>
      <c r="E990" s="12">
        <v>2</v>
      </c>
      <c r="F990" s="12">
        <f t="shared" si="487"/>
        <v>0</v>
      </c>
      <c r="G990" s="13">
        <f t="shared" si="488"/>
        <v>3</v>
      </c>
      <c r="H990" s="14">
        <f t="shared" si="489"/>
        <v>0.75</v>
      </c>
      <c r="I990" s="12">
        <v>2115</v>
      </c>
      <c r="J990" s="12">
        <v>7686</v>
      </c>
      <c r="K990" s="23">
        <f t="shared" si="490"/>
        <v>1921.5</v>
      </c>
    </row>
    <row r="991" spans="1:12" x14ac:dyDescent="0.3">
      <c r="A991" s="12" t="s">
        <v>85</v>
      </c>
      <c r="B991" s="12" t="s">
        <v>4</v>
      </c>
      <c r="C991" s="12">
        <v>7</v>
      </c>
      <c r="D991" s="12">
        <v>0</v>
      </c>
      <c r="E991" s="12">
        <v>5</v>
      </c>
      <c r="F991" s="12">
        <f t="shared" si="487"/>
        <v>2</v>
      </c>
      <c r="G991" s="13">
        <f t="shared" si="488"/>
        <v>2.5</v>
      </c>
      <c r="H991" s="14">
        <f t="shared" si="489"/>
        <v>0.35714285714285715</v>
      </c>
      <c r="I991" s="12">
        <v>1892</v>
      </c>
      <c r="J991" s="12">
        <v>13957</v>
      </c>
      <c r="K991" s="23">
        <f t="shared" si="490"/>
        <v>1993.8571428571429</v>
      </c>
      <c r="L991" s="12">
        <v>1930</v>
      </c>
    </row>
    <row r="992" spans="1:12" x14ac:dyDescent="0.3">
      <c r="A992" s="12" t="s">
        <v>92</v>
      </c>
      <c r="B992" s="12" t="s">
        <v>4</v>
      </c>
      <c r="C992" s="12">
        <v>8</v>
      </c>
      <c r="D992" s="12">
        <v>5</v>
      </c>
      <c r="E992" s="12">
        <v>2</v>
      </c>
      <c r="F992" s="12">
        <f t="shared" si="487"/>
        <v>1</v>
      </c>
      <c r="G992" s="13">
        <f t="shared" si="488"/>
        <v>6</v>
      </c>
      <c r="H992" s="14">
        <f t="shared" si="489"/>
        <v>0.75</v>
      </c>
      <c r="I992" s="12">
        <v>2013</v>
      </c>
      <c r="J992" s="12">
        <v>14559</v>
      </c>
      <c r="K992" s="23">
        <f t="shared" si="490"/>
        <v>1819.875</v>
      </c>
      <c r="L992" s="12">
        <v>1926</v>
      </c>
    </row>
    <row r="993" spans="1:17" x14ac:dyDescent="0.3">
      <c r="A993" s="12" t="s">
        <v>97</v>
      </c>
      <c r="B993" s="12" t="s">
        <v>4</v>
      </c>
      <c r="C993" s="12">
        <v>5</v>
      </c>
      <c r="D993" s="12">
        <v>1</v>
      </c>
      <c r="E993" s="12">
        <v>2</v>
      </c>
      <c r="F993" s="12">
        <f t="shared" si="487"/>
        <v>2</v>
      </c>
      <c r="G993" s="13">
        <f t="shared" si="488"/>
        <v>2</v>
      </c>
      <c r="H993" s="14">
        <f t="shared" si="489"/>
        <v>0.4</v>
      </c>
      <c r="I993" s="12">
        <v>1863</v>
      </c>
      <c r="J993" s="12">
        <v>9673</v>
      </c>
      <c r="K993" s="23">
        <f t="shared" si="490"/>
        <v>1934.6</v>
      </c>
      <c r="L993" s="12">
        <v>1939</v>
      </c>
    </row>
    <row r="994" spans="1:17" x14ac:dyDescent="0.3">
      <c r="A994" s="12" t="s">
        <v>112</v>
      </c>
      <c r="B994" s="12" t="s">
        <v>4</v>
      </c>
      <c r="C994" s="12">
        <v>10</v>
      </c>
      <c r="D994" s="12">
        <v>4</v>
      </c>
      <c r="E994" s="12">
        <v>5</v>
      </c>
      <c r="F994" s="12">
        <f t="shared" si="487"/>
        <v>1</v>
      </c>
      <c r="G994" s="13">
        <f t="shared" si="488"/>
        <v>6.5</v>
      </c>
      <c r="H994" s="14">
        <f t="shared" si="489"/>
        <v>0.65</v>
      </c>
      <c r="I994" s="12">
        <v>1986</v>
      </c>
      <c r="J994" s="12">
        <v>18755</v>
      </c>
      <c r="K994" s="23">
        <f t="shared" si="490"/>
        <v>1875.5</v>
      </c>
      <c r="L994" s="12">
        <v>1941</v>
      </c>
    </row>
    <row r="995" spans="1:17" x14ac:dyDescent="0.3">
      <c r="C995" s="13">
        <f>SUM(C980:C994)</f>
        <v>89</v>
      </c>
      <c r="D995" s="13">
        <f>SUM(D980:D994)</f>
        <v>36</v>
      </c>
      <c r="E995" s="13">
        <f>SUM(E980:E994)</f>
        <v>36</v>
      </c>
      <c r="F995" s="13">
        <f>SUM(F980:F994)</f>
        <v>17</v>
      </c>
      <c r="G995" s="13">
        <f>SUM(G980:G994)</f>
        <v>54</v>
      </c>
      <c r="H995" s="24">
        <f t="shared" si="485"/>
        <v>0.6067415730337079</v>
      </c>
      <c r="I995" s="28">
        <v>1893</v>
      </c>
      <c r="J995" s="13">
        <f>SUM(J980:J994)</f>
        <v>161324</v>
      </c>
      <c r="K995" s="25">
        <f t="shared" si="486"/>
        <v>1812.629213483146</v>
      </c>
      <c r="P995" s="28"/>
      <c r="Q995" s="28"/>
    </row>
    <row r="997" spans="1:17" x14ac:dyDescent="0.3">
      <c r="A997" s="22" t="s">
        <v>282</v>
      </c>
      <c r="C997" s="13"/>
      <c r="D997" s="13"/>
      <c r="E997" s="13"/>
      <c r="F997" s="13"/>
      <c r="G997" s="13"/>
      <c r="H997" s="24"/>
      <c r="I997" s="15"/>
      <c r="J997" s="13"/>
      <c r="K997" s="25"/>
    </row>
    <row r="998" spans="1:17" x14ac:dyDescent="0.3">
      <c r="A998" s="22"/>
      <c r="C998" s="12" t="s">
        <v>74</v>
      </c>
      <c r="D998" s="12" t="s">
        <v>75</v>
      </c>
      <c r="E998" s="12" t="s">
        <v>76</v>
      </c>
      <c r="F998" s="12" t="s">
        <v>74</v>
      </c>
      <c r="G998" s="12" t="s">
        <v>0</v>
      </c>
      <c r="H998" s="12" t="s">
        <v>5</v>
      </c>
      <c r="I998" s="12" t="s">
        <v>78</v>
      </c>
      <c r="J998" s="12" t="s">
        <v>14</v>
      </c>
      <c r="K998" s="12" t="s">
        <v>1</v>
      </c>
      <c r="L998" s="12" t="s">
        <v>77</v>
      </c>
    </row>
    <row r="999" spans="1:17" x14ac:dyDescent="0.3">
      <c r="A999" s="31" t="s">
        <v>297</v>
      </c>
      <c r="B999" s="31" t="s">
        <v>4</v>
      </c>
      <c r="C999" s="31">
        <v>1</v>
      </c>
      <c r="D999" s="31">
        <v>0</v>
      </c>
      <c r="E999" s="31">
        <v>0</v>
      </c>
      <c r="F999" s="31">
        <f>C999-D999-E999</f>
        <v>1</v>
      </c>
      <c r="G999" s="32">
        <f>D999+E999/2</f>
        <v>0</v>
      </c>
      <c r="H999" s="14"/>
      <c r="K999" s="23"/>
    </row>
    <row r="1000" spans="1:17" x14ac:dyDescent="0.3">
      <c r="B1000" s="31" t="s">
        <v>2</v>
      </c>
      <c r="C1000" s="31">
        <v>1</v>
      </c>
      <c r="D1000" s="31">
        <v>0</v>
      </c>
      <c r="E1000" s="31">
        <v>0</v>
      </c>
      <c r="F1000" s="31">
        <f>C1000-D1000-E1000</f>
        <v>1</v>
      </c>
      <c r="G1000" s="32">
        <f>D1000+E1000/2</f>
        <v>0</v>
      </c>
      <c r="H1000" s="14"/>
      <c r="K1000" s="23"/>
    </row>
    <row r="1001" spans="1:17" x14ac:dyDescent="0.3">
      <c r="A1001" s="31" t="s">
        <v>284</v>
      </c>
      <c r="B1001" s="31" t="s">
        <v>4</v>
      </c>
      <c r="C1001" s="31">
        <v>1</v>
      </c>
      <c r="D1001" s="31">
        <v>0</v>
      </c>
      <c r="E1001" s="31">
        <v>0</v>
      </c>
      <c r="F1001" s="31">
        <f>C1001-D1001-E1001</f>
        <v>1</v>
      </c>
      <c r="G1001" s="32">
        <f>D1001+E1001/2</f>
        <v>0</v>
      </c>
      <c r="H1001" s="14"/>
      <c r="K1001" s="23"/>
    </row>
    <row r="1002" spans="1:17" x14ac:dyDescent="0.3">
      <c r="A1002" s="31" t="s">
        <v>281</v>
      </c>
      <c r="B1002" s="31" t="s">
        <v>4</v>
      </c>
      <c r="C1002" s="31">
        <v>1</v>
      </c>
      <c r="D1002" s="31">
        <v>0</v>
      </c>
      <c r="E1002" s="31">
        <v>1</v>
      </c>
      <c r="F1002" s="31">
        <f>C1002-D1002-E1002</f>
        <v>0</v>
      </c>
      <c r="G1002" s="35">
        <f>D1002+E1002/2</f>
        <v>0.5</v>
      </c>
      <c r="H1002" s="33"/>
      <c r="I1002" s="31"/>
      <c r="J1002" s="31"/>
      <c r="K1002" s="31"/>
      <c r="L1002" s="31"/>
    </row>
    <row r="1003" spans="1:17" x14ac:dyDescent="0.3">
      <c r="C1003" s="13">
        <f>SUM(C999:C1002)</f>
        <v>4</v>
      </c>
      <c r="D1003" s="13">
        <f>SUM(D999:D1002)</f>
        <v>0</v>
      </c>
      <c r="E1003" s="13">
        <f>SUM(E999:E1002)</f>
        <v>1</v>
      </c>
      <c r="F1003" s="13">
        <f>SUM(F999:F1002)</f>
        <v>3</v>
      </c>
      <c r="G1003" s="13">
        <f>SUM(G999:G1002)</f>
        <v>0.5</v>
      </c>
      <c r="H1003" s="24">
        <f t="shared" ref="H1003" si="491">G1003/C1003</f>
        <v>0.125</v>
      </c>
      <c r="I1003" s="15"/>
      <c r="J1003" s="13"/>
      <c r="K1003" s="25"/>
    </row>
    <row r="1005" spans="1:17" x14ac:dyDescent="0.3">
      <c r="A1005" s="22" t="s">
        <v>300</v>
      </c>
      <c r="C1005" s="13"/>
      <c r="D1005" s="13"/>
      <c r="E1005" s="13"/>
      <c r="F1005" s="13"/>
      <c r="G1005" s="13"/>
      <c r="H1005" s="24"/>
      <c r="I1005" s="15"/>
      <c r="J1005" s="13"/>
      <c r="K1005" s="25"/>
    </row>
    <row r="1006" spans="1:17" x14ac:dyDescent="0.3">
      <c r="A1006" s="22"/>
      <c r="C1006" s="12" t="s">
        <v>74</v>
      </c>
      <c r="D1006" s="12" t="s">
        <v>75</v>
      </c>
      <c r="E1006" s="12" t="s">
        <v>76</v>
      </c>
      <c r="F1006" s="12" t="s">
        <v>74</v>
      </c>
      <c r="G1006" s="12" t="s">
        <v>0</v>
      </c>
      <c r="H1006" s="12" t="s">
        <v>5</v>
      </c>
      <c r="I1006" s="12" t="s">
        <v>78</v>
      </c>
      <c r="J1006" s="12" t="s">
        <v>14</v>
      </c>
      <c r="K1006" s="12" t="s">
        <v>1</v>
      </c>
      <c r="L1006" s="12" t="s">
        <v>77</v>
      </c>
    </row>
    <row r="1007" spans="1:17" x14ac:dyDescent="0.3">
      <c r="A1007" s="31" t="s">
        <v>297</v>
      </c>
      <c r="B1007" s="31" t="s">
        <v>2</v>
      </c>
      <c r="C1007" s="31">
        <v>2</v>
      </c>
      <c r="D1007" s="31">
        <v>2</v>
      </c>
      <c r="E1007" s="31">
        <v>0</v>
      </c>
      <c r="F1007" s="31">
        <f>C1007-D1007-E1007</f>
        <v>0</v>
      </c>
      <c r="G1007" s="35">
        <f>D1007+E1007/2</f>
        <v>2</v>
      </c>
      <c r="H1007" s="33"/>
      <c r="I1007" s="31"/>
      <c r="J1007" s="31"/>
      <c r="K1007" s="31"/>
      <c r="L1007" s="31"/>
    </row>
    <row r="1008" spans="1:17" x14ac:dyDescent="0.3">
      <c r="C1008" s="13">
        <f>SUM(C1007:C1007)</f>
        <v>2</v>
      </c>
      <c r="D1008" s="13">
        <f>SUM(D1007:D1007)</f>
        <v>2</v>
      </c>
      <c r="E1008" s="13">
        <f>SUM(E1007:E1007)</f>
        <v>0</v>
      </c>
      <c r="F1008" s="13">
        <f>SUM(F1007:F1007)</f>
        <v>0</v>
      </c>
      <c r="G1008" s="13">
        <f>SUM(G1007:G1007)</f>
        <v>2</v>
      </c>
      <c r="H1008" s="24">
        <f t="shared" ref="H1008" si="492">G1008/C1008</f>
        <v>1</v>
      </c>
      <c r="I1008" s="15"/>
      <c r="J1008" s="13"/>
      <c r="K1008" s="25"/>
    </row>
    <row r="1010" spans="1:12" x14ac:dyDescent="0.3">
      <c r="A1010" s="22" t="s">
        <v>221</v>
      </c>
      <c r="C1010" s="13"/>
      <c r="D1010" s="13"/>
      <c r="E1010" s="13"/>
      <c r="F1010" s="13"/>
      <c r="G1010" s="13"/>
      <c r="H1010" s="24"/>
      <c r="I1010" s="15"/>
      <c r="J1010" s="13"/>
      <c r="K1010" s="25"/>
    </row>
    <row r="1011" spans="1:12" x14ac:dyDescent="0.3">
      <c r="A1011" s="22"/>
      <c r="C1011" s="12" t="s">
        <v>74</v>
      </c>
      <c r="D1011" s="12" t="s">
        <v>75</v>
      </c>
      <c r="E1011" s="12" t="s">
        <v>76</v>
      </c>
      <c r="F1011" s="12" t="s">
        <v>74</v>
      </c>
      <c r="G1011" s="12" t="s">
        <v>0</v>
      </c>
      <c r="H1011" s="12" t="s">
        <v>5</v>
      </c>
      <c r="I1011" s="12" t="s">
        <v>78</v>
      </c>
      <c r="J1011" s="12" t="s">
        <v>14</v>
      </c>
      <c r="K1011" s="12" t="s">
        <v>1</v>
      </c>
      <c r="L1011" s="12" t="s">
        <v>77</v>
      </c>
    </row>
    <row r="1012" spans="1:12" x14ac:dyDescent="0.3">
      <c r="A1012" s="31" t="s">
        <v>297</v>
      </c>
      <c r="B1012" s="31" t="s">
        <v>2</v>
      </c>
      <c r="C1012" s="31">
        <v>1</v>
      </c>
      <c r="D1012" s="31">
        <v>1</v>
      </c>
      <c r="E1012" s="31">
        <v>0</v>
      </c>
      <c r="F1012" s="31">
        <f t="shared" ref="F1012:F1022" si="493">C1012-D1012-E1012</f>
        <v>0</v>
      </c>
      <c r="G1012" s="32">
        <f t="shared" ref="G1012:G1022" si="494">D1012+E1012/2</f>
        <v>1</v>
      </c>
      <c r="H1012" s="14"/>
      <c r="K1012" s="23"/>
    </row>
    <row r="1013" spans="1:12" x14ac:dyDescent="0.3">
      <c r="A1013" s="31" t="s">
        <v>295</v>
      </c>
      <c r="B1013" s="31" t="s">
        <v>4</v>
      </c>
      <c r="C1013" s="31">
        <v>1</v>
      </c>
      <c r="D1013" s="31">
        <v>0</v>
      </c>
      <c r="E1013" s="31">
        <v>0</v>
      </c>
      <c r="F1013" s="31">
        <f t="shared" si="493"/>
        <v>1</v>
      </c>
      <c r="G1013" s="32">
        <f t="shared" si="494"/>
        <v>0</v>
      </c>
      <c r="H1013" s="14"/>
      <c r="K1013" s="23"/>
    </row>
    <row r="1014" spans="1:12" x14ac:dyDescent="0.3">
      <c r="A1014" s="30" t="s">
        <v>292</v>
      </c>
      <c r="B1014" s="30" t="s">
        <v>4</v>
      </c>
      <c r="C1014" s="30">
        <v>7</v>
      </c>
      <c r="D1014" s="30">
        <v>7</v>
      </c>
      <c r="E1014" s="30">
        <v>0</v>
      </c>
      <c r="F1014" s="30">
        <f t="shared" si="493"/>
        <v>0</v>
      </c>
      <c r="G1014" s="28">
        <f t="shared" si="494"/>
        <v>7</v>
      </c>
      <c r="H1014" s="37">
        <f t="shared" ref="H1014" si="495">G1014/C1014</f>
        <v>1</v>
      </c>
      <c r="K1014" s="23"/>
    </row>
    <row r="1015" spans="1:12" x14ac:dyDescent="0.3">
      <c r="A1015" s="31" t="s">
        <v>291</v>
      </c>
      <c r="B1015" s="31" t="s">
        <v>4</v>
      </c>
      <c r="C1015" s="31">
        <v>1</v>
      </c>
      <c r="D1015" s="31">
        <v>0</v>
      </c>
      <c r="E1015" s="31">
        <v>1</v>
      </c>
      <c r="F1015" s="31">
        <f t="shared" si="493"/>
        <v>0</v>
      </c>
      <c r="G1015" s="32">
        <f t="shared" si="494"/>
        <v>0.5</v>
      </c>
      <c r="H1015" s="14"/>
      <c r="K1015" s="23"/>
    </row>
    <row r="1016" spans="1:12" x14ac:dyDescent="0.3">
      <c r="A1016" s="31" t="s">
        <v>284</v>
      </c>
      <c r="B1016" s="31" t="s">
        <v>4</v>
      </c>
      <c r="C1016" s="31">
        <v>1</v>
      </c>
      <c r="D1016" s="31">
        <v>0</v>
      </c>
      <c r="E1016" s="31">
        <v>1</v>
      </c>
      <c r="F1016" s="31">
        <f t="shared" si="493"/>
        <v>0</v>
      </c>
      <c r="G1016" s="32">
        <f t="shared" si="494"/>
        <v>0.5</v>
      </c>
      <c r="H1016" s="14"/>
      <c r="K1016" s="23"/>
    </row>
    <row r="1017" spans="1:12" x14ac:dyDescent="0.3">
      <c r="A1017" s="31" t="s">
        <v>281</v>
      </c>
      <c r="B1017" s="31" t="s">
        <v>4</v>
      </c>
      <c r="C1017" s="31">
        <v>1</v>
      </c>
      <c r="D1017" s="31">
        <v>0</v>
      </c>
      <c r="E1017" s="31">
        <v>0</v>
      </c>
      <c r="F1017" s="31">
        <f t="shared" si="493"/>
        <v>1</v>
      </c>
      <c r="G1017" s="32">
        <f t="shared" si="494"/>
        <v>0</v>
      </c>
      <c r="H1017" s="14"/>
      <c r="K1017" s="23"/>
    </row>
    <row r="1018" spans="1:12" x14ac:dyDescent="0.3">
      <c r="A1018" s="31" t="s">
        <v>278</v>
      </c>
      <c r="B1018" s="31" t="s">
        <v>4</v>
      </c>
      <c r="C1018" s="31">
        <v>1</v>
      </c>
      <c r="D1018" s="31">
        <v>0</v>
      </c>
      <c r="E1018" s="31">
        <v>0</v>
      </c>
      <c r="F1018" s="31">
        <f t="shared" si="493"/>
        <v>1</v>
      </c>
      <c r="G1018" s="32">
        <f t="shared" si="494"/>
        <v>0</v>
      </c>
      <c r="H1018" s="14"/>
      <c r="K1018" s="23"/>
    </row>
    <row r="1019" spans="1:12" x14ac:dyDescent="0.3">
      <c r="A1019" s="31" t="s">
        <v>274</v>
      </c>
      <c r="B1019" s="31" t="s">
        <v>4</v>
      </c>
      <c r="C1019" s="31">
        <v>1</v>
      </c>
      <c r="D1019" s="31">
        <v>0</v>
      </c>
      <c r="E1019" s="31">
        <v>0</v>
      </c>
      <c r="F1019" s="31">
        <f t="shared" si="493"/>
        <v>1</v>
      </c>
      <c r="G1019" s="32">
        <f t="shared" si="494"/>
        <v>0</v>
      </c>
      <c r="H1019" s="14"/>
      <c r="K1019" s="23"/>
    </row>
    <row r="1020" spans="1:12" x14ac:dyDescent="0.3">
      <c r="A1020" s="31" t="s">
        <v>270</v>
      </c>
      <c r="B1020" s="31" t="s">
        <v>4</v>
      </c>
      <c r="C1020" s="31">
        <v>1</v>
      </c>
      <c r="D1020" s="31">
        <v>1</v>
      </c>
      <c r="E1020" s="31">
        <v>0</v>
      </c>
      <c r="F1020" s="31">
        <f t="shared" si="493"/>
        <v>0</v>
      </c>
      <c r="G1020" s="32">
        <f t="shared" si="494"/>
        <v>1</v>
      </c>
      <c r="H1020" s="14"/>
      <c r="K1020" s="23"/>
    </row>
    <row r="1021" spans="1:12" x14ac:dyDescent="0.3">
      <c r="A1021" s="31" t="s">
        <v>222</v>
      </c>
      <c r="B1021" s="31" t="s">
        <v>4</v>
      </c>
      <c r="C1021" s="31">
        <v>1</v>
      </c>
      <c r="D1021" s="31">
        <v>1</v>
      </c>
      <c r="E1021" s="31">
        <v>0</v>
      </c>
      <c r="F1021" s="31">
        <f t="shared" si="493"/>
        <v>0</v>
      </c>
      <c r="G1021" s="32">
        <f t="shared" si="494"/>
        <v>1</v>
      </c>
      <c r="H1021" s="14"/>
      <c r="K1021" s="23"/>
    </row>
    <row r="1022" spans="1:12" x14ac:dyDescent="0.3">
      <c r="A1022" s="31" t="s">
        <v>220</v>
      </c>
      <c r="B1022" s="31" t="s">
        <v>4</v>
      </c>
      <c r="C1022" s="31">
        <v>1</v>
      </c>
      <c r="D1022" s="31">
        <v>1</v>
      </c>
      <c r="E1022" s="31">
        <v>0</v>
      </c>
      <c r="F1022" s="31">
        <f t="shared" si="493"/>
        <v>0</v>
      </c>
      <c r="G1022" s="35">
        <f t="shared" si="494"/>
        <v>1</v>
      </c>
      <c r="H1022" s="33"/>
      <c r="I1022" s="31"/>
      <c r="J1022" s="31"/>
      <c r="K1022" s="31"/>
      <c r="L1022" s="31"/>
    </row>
    <row r="1023" spans="1:12" x14ac:dyDescent="0.3">
      <c r="C1023" s="13">
        <f>SUM(C1012:C1022)</f>
        <v>17</v>
      </c>
      <c r="D1023" s="13">
        <f>SUM(D1012:D1022)</f>
        <v>11</v>
      </c>
      <c r="E1023" s="13">
        <f>SUM(E1012:E1022)</f>
        <v>2</v>
      </c>
      <c r="F1023" s="13">
        <f>SUM(F1012:F1022)</f>
        <v>4</v>
      </c>
      <c r="G1023" s="13">
        <f>SUM(G1012:G1022)</f>
        <v>12</v>
      </c>
      <c r="H1023" s="24">
        <f t="shared" ref="H1023" si="496">G1023/C1023</f>
        <v>0.70588235294117652</v>
      </c>
      <c r="I1023" s="15"/>
      <c r="J1023" s="13"/>
      <c r="K1023" s="25"/>
    </row>
    <row r="1025" spans="1:12" x14ac:dyDescent="0.3">
      <c r="A1025" s="22" t="s">
        <v>215</v>
      </c>
      <c r="C1025" s="13"/>
      <c r="D1025" s="13"/>
      <c r="E1025" s="13"/>
      <c r="F1025" s="13"/>
      <c r="G1025" s="13"/>
      <c r="H1025" s="24"/>
      <c r="I1025" s="15"/>
      <c r="J1025" s="13"/>
      <c r="K1025" s="25"/>
    </row>
    <row r="1026" spans="1:12" x14ac:dyDescent="0.3">
      <c r="A1026" s="22"/>
      <c r="C1026" s="12" t="s">
        <v>74</v>
      </c>
      <c r="D1026" s="12" t="s">
        <v>75</v>
      </c>
      <c r="E1026" s="12" t="s">
        <v>76</v>
      </c>
      <c r="F1026" s="12" t="s">
        <v>74</v>
      </c>
      <c r="G1026" s="12" t="s">
        <v>0</v>
      </c>
      <c r="H1026" s="12" t="s">
        <v>5</v>
      </c>
      <c r="I1026" s="12" t="s">
        <v>78</v>
      </c>
      <c r="J1026" s="12" t="s">
        <v>14</v>
      </c>
      <c r="K1026" s="12" t="s">
        <v>1</v>
      </c>
      <c r="L1026" s="12" t="s">
        <v>77</v>
      </c>
    </row>
    <row r="1027" spans="1:12" x14ac:dyDescent="0.3">
      <c r="A1027" s="31" t="s">
        <v>214</v>
      </c>
      <c r="B1027" s="31" t="s">
        <v>3</v>
      </c>
      <c r="C1027" s="31">
        <v>2</v>
      </c>
      <c r="D1027" s="31">
        <v>0</v>
      </c>
      <c r="E1027" s="31">
        <v>0</v>
      </c>
      <c r="F1027" s="31">
        <f>C1027-D1027-E1027</f>
        <v>2</v>
      </c>
      <c r="G1027" s="35">
        <f>D1027+E1027/2</f>
        <v>0</v>
      </c>
      <c r="H1027" s="33"/>
      <c r="I1027" s="31"/>
      <c r="J1027" s="31"/>
      <c r="K1027" s="31"/>
      <c r="L1027" s="31"/>
    </row>
    <row r="1028" spans="1:12" x14ac:dyDescent="0.3">
      <c r="C1028" s="13">
        <f>SUM(C1027:C1027)</f>
        <v>2</v>
      </c>
      <c r="D1028" s="13">
        <f>SUM(D1027:D1027)</f>
        <v>0</v>
      </c>
      <c r="E1028" s="13">
        <f>SUM(E1027:E1027)</f>
        <v>0</v>
      </c>
      <c r="F1028" s="13">
        <f>SUM(F1027:F1027)</f>
        <v>2</v>
      </c>
      <c r="G1028" s="13">
        <f>SUM(G1027:G1027)</f>
        <v>0</v>
      </c>
      <c r="H1028" s="24">
        <f t="shared" ref="H1028" si="497">G1028/C1028</f>
        <v>0</v>
      </c>
      <c r="I1028" s="15"/>
      <c r="J1028" s="13"/>
      <c r="K1028" s="25"/>
    </row>
    <row r="1029" spans="1:12" x14ac:dyDescent="0.3">
      <c r="C1029" s="13"/>
      <c r="D1029" s="13"/>
      <c r="E1029" s="13"/>
      <c r="F1029" s="13"/>
      <c r="G1029" s="13"/>
      <c r="H1029" s="24"/>
      <c r="I1029" s="15"/>
      <c r="J1029" s="13"/>
      <c r="K1029" s="25"/>
    </row>
    <row r="1030" spans="1:12" x14ac:dyDescent="0.3">
      <c r="A1030" s="22" t="s">
        <v>276</v>
      </c>
      <c r="C1030" s="13"/>
      <c r="D1030" s="13"/>
      <c r="E1030" s="13"/>
      <c r="F1030" s="13"/>
      <c r="G1030" s="13"/>
      <c r="H1030" s="24"/>
      <c r="I1030" s="15"/>
      <c r="J1030" s="13"/>
      <c r="K1030" s="25"/>
    </row>
    <row r="1031" spans="1:12" x14ac:dyDescent="0.3">
      <c r="A1031" s="22"/>
      <c r="C1031" s="12" t="s">
        <v>74</v>
      </c>
      <c r="D1031" s="12" t="s">
        <v>75</v>
      </c>
      <c r="E1031" s="12" t="s">
        <v>76</v>
      </c>
      <c r="F1031" s="12" t="s">
        <v>74</v>
      </c>
      <c r="G1031" s="12" t="s">
        <v>0</v>
      </c>
      <c r="H1031" s="12" t="s">
        <v>5</v>
      </c>
      <c r="I1031" s="12" t="s">
        <v>78</v>
      </c>
      <c r="J1031" s="12" t="s">
        <v>14</v>
      </c>
      <c r="K1031" s="12" t="s">
        <v>1</v>
      </c>
      <c r="L1031" s="12" t="s">
        <v>77</v>
      </c>
    </row>
    <row r="1032" spans="1:12" x14ac:dyDescent="0.3">
      <c r="A1032" s="31" t="s">
        <v>281</v>
      </c>
      <c r="B1032" s="31" t="s">
        <v>2</v>
      </c>
      <c r="C1032" s="31">
        <v>1</v>
      </c>
      <c r="D1032" s="31">
        <v>0</v>
      </c>
      <c r="E1032" s="31">
        <v>1</v>
      </c>
      <c r="F1032" s="31">
        <f>C1032-D1032-E1032</f>
        <v>0</v>
      </c>
      <c r="G1032" s="32">
        <f>D1032+E1032/2</f>
        <v>0.5</v>
      </c>
      <c r="H1032" s="14"/>
      <c r="K1032" s="23"/>
    </row>
    <row r="1033" spans="1:12" x14ac:dyDescent="0.3">
      <c r="A1033" s="31" t="s">
        <v>278</v>
      </c>
      <c r="B1033" s="31" t="s">
        <v>2</v>
      </c>
      <c r="C1033" s="31">
        <v>1</v>
      </c>
      <c r="D1033" s="31">
        <v>0</v>
      </c>
      <c r="E1033" s="31">
        <v>1</v>
      </c>
      <c r="F1033" s="31">
        <f>C1033-D1033-E1033</f>
        <v>0</v>
      </c>
      <c r="G1033" s="32">
        <f>D1033+E1033/2</f>
        <v>0.5</v>
      </c>
      <c r="H1033" s="14"/>
      <c r="K1033" s="23"/>
    </row>
    <row r="1034" spans="1:12" x14ac:dyDescent="0.3">
      <c r="A1034" s="31" t="s">
        <v>274</v>
      </c>
      <c r="B1034" s="31" t="s">
        <v>2</v>
      </c>
      <c r="C1034" s="31">
        <v>2</v>
      </c>
      <c r="D1034" s="31">
        <v>2</v>
      </c>
      <c r="E1034" s="31">
        <v>0</v>
      </c>
      <c r="F1034" s="31">
        <f>C1034-D1034-E1034</f>
        <v>0</v>
      </c>
      <c r="G1034" s="35">
        <f>D1034+E1034/2</f>
        <v>2</v>
      </c>
      <c r="H1034" s="33"/>
      <c r="I1034" s="31"/>
      <c r="J1034" s="31"/>
      <c r="K1034" s="31"/>
      <c r="L1034" s="31"/>
    </row>
    <row r="1035" spans="1:12" x14ac:dyDescent="0.3">
      <c r="C1035" s="13">
        <f>SUM(C1032:C1034)</f>
        <v>4</v>
      </c>
      <c r="D1035" s="13">
        <f>SUM(D1032:D1034)</f>
        <v>2</v>
      </c>
      <c r="E1035" s="13">
        <f>SUM(E1032:E1034)</f>
        <v>2</v>
      </c>
      <c r="F1035" s="13">
        <f>SUM(F1032:F1034)</f>
        <v>0</v>
      </c>
      <c r="G1035" s="13">
        <f>SUM(G1032:G1034)</f>
        <v>3</v>
      </c>
      <c r="H1035" s="24">
        <f t="shared" ref="H1035" si="498">G1035/C1035</f>
        <v>0.75</v>
      </c>
      <c r="I1035" s="15"/>
      <c r="J1035" s="13"/>
      <c r="K1035" s="25"/>
    </row>
    <row r="1037" spans="1:12" x14ac:dyDescent="0.3">
      <c r="A1037" s="22" t="s">
        <v>53</v>
      </c>
    </row>
    <row r="1038" spans="1:12" x14ac:dyDescent="0.3">
      <c r="C1038" s="12" t="s">
        <v>74</v>
      </c>
      <c r="D1038" s="12" t="s">
        <v>75</v>
      </c>
      <c r="E1038" s="12" t="s">
        <v>76</v>
      </c>
      <c r="F1038" s="12" t="s">
        <v>74</v>
      </c>
      <c r="G1038" s="12" t="s">
        <v>0</v>
      </c>
      <c r="H1038" s="12" t="s">
        <v>5</v>
      </c>
      <c r="I1038" s="12" t="s">
        <v>78</v>
      </c>
      <c r="J1038" s="12" t="s">
        <v>14</v>
      </c>
      <c r="K1038" s="12" t="s">
        <v>1</v>
      </c>
      <c r="L1038" s="12" t="s">
        <v>77</v>
      </c>
    </row>
    <row r="1039" spans="1:12" x14ac:dyDescent="0.3">
      <c r="A1039" s="31" t="s">
        <v>219</v>
      </c>
      <c r="B1039" s="31" t="s">
        <v>4</v>
      </c>
      <c r="C1039" s="31">
        <v>1</v>
      </c>
      <c r="D1039" s="31">
        <v>0</v>
      </c>
      <c r="E1039" s="31">
        <v>1</v>
      </c>
      <c r="F1039" s="31">
        <f t="shared" ref="F1039:F1049" si="499">C1039-D1039-E1039</f>
        <v>0</v>
      </c>
      <c r="G1039" s="32">
        <f t="shared" ref="G1039:G1049" si="500">D1039+E1039/2</f>
        <v>0.5</v>
      </c>
      <c r="H1039" s="33"/>
      <c r="I1039" s="31"/>
      <c r="J1039" s="31"/>
      <c r="K1039" s="34"/>
      <c r="L1039" s="31"/>
    </row>
    <row r="1040" spans="1:12" x14ac:dyDescent="0.3">
      <c r="A1040" s="31" t="s">
        <v>214</v>
      </c>
      <c r="B1040" s="31" t="s">
        <v>4</v>
      </c>
      <c r="C1040" s="31">
        <v>2</v>
      </c>
      <c r="D1040" s="31">
        <v>1</v>
      </c>
      <c r="E1040" s="31">
        <v>0</v>
      </c>
      <c r="F1040" s="31">
        <f t="shared" si="499"/>
        <v>1</v>
      </c>
      <c r="G1040" s="32">
        <f t="shared" si="500"/>
        <v>1</v>
      </c>
      <c r="H1040" s="33"/>
      <c r="I1040" s="31"/>
      <c r="J1040" s="31"/>
      <c r="K1040" s="34"/>
      <c r="L1040" s="31"/>
    </row>
    <row r="1041" spans="1:12" x14ac:dyDescent="0.3">
      <c r="A1041" s="12" t="s">
        <v>212</v>
      </c>
      <c r="B1041" s="12" t="s">
        <v>4</v>
      </c>
      <c r="C1041" s="12">
        <v>6</v>
      </c>
      <c r="D1041" s="12">
        <v>2</v>
      </c>
      <c r="E1041" s="12">
        <v>4</v>
      </c>
      <c r="F1041" s="12">
        <f t="shared" si="499"/>
        <v>0</v>
      </c>
      <c r="G1041" s="13">
        <f t="shared" si="500"/>
        <v>4</v>
      </c>
      <c r="H1041" s="14">
        <f t="shared" ref="H1041:H1066" si="501">G1041/C1041</f>
        <v>0.66666666666666663</v>
      </c>
      <c r="K1041" s="23"/>
    </row>
    <row r="1042" spans="1:12" x14ac:dyDescent="0.3">
      <c r="A1042" s="12" t="s">
        <v>204</v>
      </c>
      <c r="B1042" s="12" t="s">
        <v>4</v>
      </c>
      <c r="C1042" s="12">
        <v>11</v>
      </c>
      <c r="D1042" s="12">
        <v>4</v>
      </c>
      <c r="E1042" s="12">
        <v>3</v>
      </c>
      <c r="F1042" s="12">
        <f t="shared" si="499"/>
        <v>4</v>
      </c>
      <c r="G1042" s="13">
        <f t="shared" si="500"/>
        <v>5.5</v>
      </c>
      <c r="H1042" s="14">
        <f t="shared" si="501"/>
        <v>0.5</v>
      </c>
      <c r="K1042" s="23"/>
    </row>
    <row r="1043" spans="1:12" x14ac:dyDescent="0.3">
      <c r="A1043" s="31" t="s">
        <v>202</v>
      </c>
      <c r="B1043" s="31" t="s">
        <v>4</v>
      </c>
      <c r="C1043" s="31">
        <v>1</v>
      </c>
      <c r="D1043" s="31">
        <v>0</v>
      </c>
      <c r="E1043" s="31">
        <v>1</v>
      </c>
      <c r="F1043" s="31">
        <f t="shared" si="499"/>
        <v>0</v>
      </c>
      <c r="G1043" s="32">
        <f t="shared" si="500"/>
        <v>0.5</v>
      </c>
      <c r="H1043" s="33"/>
      <c r="I1043" s="31"/>
      <c r="J1043" s="31"/>
      <c r="K1043" s="34"/>
      <c r="L1043" s="31"/>
    </row>
    <row r="1044" spans="1:12" x14ac:dyDescent="0.3">
      <c r="A1044" s="31" t="s">
        <v>201</v>
      </c>
      <c r="B1044" s="31" t="s">
        <v>4</v>
      </c>
      <c r="C1044" s="31">
        <v>1</v>
      </c>
      <c r="D1044" s="31">
        <v>1</v>
      </c>
      <c r="E1044" s="31">
        <v>0</v>
      </c>
      <c r="F1044" s="31">
        <f t="shared" si="499"/>
        <v>0</v>
      </c>
      <c r="G1044" s="32">
        <f t="shared" si="500"/>
        <v>1</v>
      </c>
      <c r="H1044" s="33"/>
      <c r="I1044" s="31"/>
      <c r="J1044" s="31"/>
      <c r="K1044" s="34"/>
      <c r="L1044" s="31"/>
    </row>
    <row r="1045" spans="1:12" x14ac:dyDescent="0.3">
      <c r="A1045" s="31" t="s">
        <v>200</v>
      </c>
      <c r="B1045" s="31" t="s">
        <v>4</v>
      </c>
      <c r="C1045" s="31">
        <v>2</v>
      </c>
      <c r="D1045" s="31">
        <v>0</v>
      </c>
      <c r="E1045" s="31">
        <v>2</v>
      </c>
      <c r="F1045" s="31">
        <f t="shared" si="499"/>
        <v>0</v>
      </c>
      <c r="G1045" s="32">
        <f t="shared" si="500"/>
        <v>1</v>
      </c>
      <c r="H1045" s="33"/>
      <c r="I1045" s="31"/>
      <c r="J1045" s="31"/>
      <c r="K1045" s="34"/>
      <c r="L1045" s="31"/>
    </row>
    <row r="1046" spans="1:12" x14ac:dyDescent="0.3">
      <c r="A1046" s="12" t="s">
        <v>197</v>
      </c>
      <c r="B1046" s="12" t="s">
        <v>4</v>
      </c>
      <c r="C1046" s="12">
        <v>10</v>
      </c>
      <c r="D1046" s="12">
        <v>4</v>
      </c>
      <c r="E1046" s="12">
        <v>2</v>
      </c>
      <c r="F1046" s="12">
        <f t="shared" si="499"/>
        <v>4</v>
      </c>
      <c r="G1046" s="13">
        <f t="shared" si="500"/>
        <v>5</v>
      </c>
      <c r="H1046" s="14">
        <f t="shared" si="501"/>
        <v>0.5</v>
      </c>
      <c r="K1046" s="23"/>
    </row>
    <row r="1047" spans="1:12" x14ac:dyDescent="0.3">
      <c r="A1047" s="12" t="s">
        <v>194</v>
      </c>
      <c r="B1047" s="12" t="s">
        <v>4</v>
      </c>
      <c r="C1047" s="12">
        <v>10</v>
      </c>
      <c r="D1047" s="12">
        <v>3</v>
      </c>
      <c r="E1047" s="12">
        <v>5</v>
      </c>
      <c r="F1047" s="12">
        <f t="shared" si="499"/>
        <v>2</v>
      </c>
      <c r="G1047" s="13">
        <f t="shared" si="500"/>
        <v>5.5</v>
      </c>
      <c r="H1047" s="14">
        <f t="shared" si="501"/>
        <v>0.55000000000000004</v>
      </c>
      <c r="K1047" s="23"/>
    </row>
    <row r="1048" spans="1:12" x14ac:dyDescent="0.3">
      <c r="A1048" s="31" t="s">
        <v>193</v>
      </c>
      <c r="B1048" s="31" t="s">
        <v>4</v>
      </c>
      <c r="C1048" s="31">
        <v>1</v>
      </c>
      <c r="D1048" s="31">
        <v>0</v>
      </c>
      <c r="E1048" s="31">
        <v>1</v>
      </c>
      <c r="F1048" s="31">
        <f t="shared" si="499"/>
        <v>0</v>
      </c>
      <c r="G1048" s="32">
        <f t="shared" si="500"/>
        <v>0.5</v>
      </c>
      <c r="H1048" s="33"/>
      <c r="I1048" s="31"/>
      <c r="J1048" s="31"/>
      <c r="K1048" s="34"/>
      <c r="L1048" s="31"/>
    </row>
    <row r="1049" spans="1:12" x14ac:dyDescent="0.3">
      <c r="A1049" s="31" t="s">
        <v>190</v>
      </c>
      <c r="B1049" s="31" t="s">
        <v>4</v>
      </c>
      <c r="C1049" s="31">
        <v>2</v>
      </c>
      <c r="D1049" s="31">
        <v>1</v>
      </c>
      <c r="E1049" s="31">
        <v>0</v>
      </c>
      <c r="F1049" s="31">
        <f t="shared" si="499"/>
        <v>1</v>
      </c>
      <c r="G1049" s="32">
        <f t="shared" si="500"/>
        <v>1</v>
      </c>
      <c r="H1049" s="33"/>
      <c r="I1049" s="31"/>
      <c r="J1049" s="31"/>
      <c r="K1049" s="34"/>
      <c r="L1049" s="31"/>
    </row>
    <row r="1050" spans="1:12" x14ac:dyDescent="0.3">
      <c r="A1050" s="31" t="s">
        <v>183</v>
      </c>
      <c r="B1050" s="31" t="s">
        <v>4</v>
      </c>
      <c r="C1050" s="31">
        <v>2</v>
      </c>
      <c r="D1050" s="31">
        <v>1</v>
      </c>
      <c r="E1050" s="31">
        <v>1</v>
      </c>
      <c r="F1050" s="31">
        <f>C1050-D1050-E1050</f>
        <v>0</v>
      </c>
      <c r="G1050" s="32">
        <f>D1050+E1050/2</f>
        <v>1.5</v>
      </c>
      <c r="H1050" s="14"/>
      <c r="K1050" s="23"/>
    </row>
    <row r="1051" spans="1:12" x14ac:dyDescent="0.3">
      <c r="B1051" s="12" t="s">
        <v>3</v>
      </c>
      <c r="C1051" s="12">
        <v>9</v>
      </c>
      <c r="D1051" s="12">
        <v>8</v>
      </c>
      <c r="E1051" s="12">
        <v>1</v>
      </c>
      <c r="F1051" s="12">
        <f>C1051-D1051-E1051</f>
        <v>0</v>
      </c>
      <c r="G1051" s="13">
        <f>D1051+E1051/2</f>
        <v>8.5</v>
      </c>
      <c r="H1051" s="14">
        <f t="shared" ref="H1051" si="502">G1051/C1051</f>
        <v>0.94444444444444442</v>
      </c>
      <c r="I1051" s="30"/>
      <c r="J1051" s="30"/>
      <c r="K1051" s="38"/>
      <c r="L1051" s="30"/>
    </row>
    <row r="1052" spans="1:12" x14ac:dyDescent="0.3">
      <c r="A1052" s="12" t="s">
        <v>105</v>
      </c>
      <c r="B1052" s="12" t="s">
        <v>4</v>
      </c>
      <c r="C1052" s="12">
        <v>8</v>
      </c>
      <c r="D1052" s="12">
        <v>4</v>
      </c>
      <c r="E1052" s="12">
        <v>4</v>
      </c>
      <c r="F1052" s="12">
        <f>C1052-D1052-E1052</f>
        <v>0</v>
      </c>
      <c r="G1052" s="13">
        <f>D1052+E1052/2</f>
        <v>6</v>
      </c>
      <c r="H1052" s="14">
        <f t="shared" ref="H1052" si="503">G1052/C1052</f>
        <v>0.75</v>
      </c>
      <c r="I1052" s="12">
        <v>1973</v>
      </c>
      <c r="J1052" s="12">
        <v>14236</v>
      </c>
      <c r="K1052" s="23">
        <f t="shared" ref="K1052" si="504">J1052/C1052</f>
        <v>1779.5</v>
      </c>
      <c r="L1052" s="12">
        <v>1966</v>
      </c>
    </row>
    <row r="1053" spans="1:12" x14ac:dyDescent="0.3">
      <c r="A1053" s="12" t="s">
        <v>6</v>
      </c>
      <c r="B1053" s="12" t="s">
        <v>4</v>
      </c>
      <c r="C1053" s="12">
        <v>11</v>
      </c>
      <c r="D1053" s="12">
        <v>3</v>
      </c>
      <c r="E1053" s="12">
        <v>5</v>
      </c>
      <c r="F1053" s="12">
        <f t="shared" ref="F1053:F1066" si="505">C1053-D1053-E1053</f>
        <v>3</v>
      </c>
      <c r="G1053" s="13">
        <f t="shared" ref="G1053:G1066" si="506">D1053+E1053/2</f>
        <v>5.5</v>
      </c>
      <c r="H1053" s="14">
        <f t="shared" si="501"/>
        <v>0.5</v>
      </c>
      <c r="I1053" s="12">
        <v>2027</v>
      </c>
      <c r="J1053" s="12">
        <v>22302</v>
      </c>
      <c r="K1053" s="23">
        <f t="shared" ref="K1053:K1066" si="507">J1053/C1053</f>
        <v>2027.4545454545455</v>
      </c>
      <c r="L1053" s="12">
        <v>1967</v>
      </c>
    </row>
    <row r="1054" spans="1:12" x14ac:dyDescent="0.3">
      <c r="A1054" s="12" t="s">
        <v>7</v>
      </c>
      <c r="B1054" s="12" t="s">
        <v>4</v>
      </c>
      <c r="C1054" s="12">
        <v>7</v>
      </c>
      <c r="D1054" s="12">
        <v>1</v>
      </c>
      <c r="E1054" s="12">
        <v>2</v>
      </c>
      <c r="F1054" s="12">
        <f t="shared" si="505"/>
        <v>4</v>
      </c>
      <c r="G1054" s="13">
        <f t="shared" si="506"/>
        <v>2</v>
      </c>
      <c r="H1054" s="14">
        <f t="shared" si="501"/>
        <v>0.2857142857142857</v>
      </c>
      <c r="I1054" s="12">
        <v>1912</v>
      </c>
      <c r="J1054" s="12">
        <v>14487</v>
      </c>
      <c r="K1054" s="23">
        <f t="shared" si="507"/>
        <v>2069.5714285714284</v>
      </c>
      <c r="L1054" s="12">
        <v>1980</v>
      </c>
    </row>
    <row r="1055" spans="1:12" x14ac:dyDescent="0.3">
      <c r="A1055" s="12" t="s">
        <v>8</v>
      </c>
      <c r="B1055" s="12" t="s">
        <v>4</v>
      </c>
      <c r="C1055" s="12">
        <v>9</v>
      </c>
      <c r="D1055" s="12">
        <v>3</v>
      </c>
      <c r="E1055" s="12">
        <v>5</v>
      </c>
      <c r="F1055" s="12">
        <f t="shared" si="505"/>
        <v>1</v>
      </c>
      <c r="G1055" s="13">
        <f t="shared" si="506"/>
        <v>5.5</v>
      </c>
      <c r="H1055" s="14">
        <f t="shared" si="501"/>
        <v>0.61111111111111116</v>
      </c>
      <c r="I1055" s="12">
        <v>2022</v>
      </c>
      <c r="J1055" s="12">
        <v>17482</v>
      </c>
      <c r="K1055" s="23">
        <f t="shared" si="507"/>
        <v>1942.4444444444443</v>
      </c>
      <c r="L1055" s="12">
        <v>1970</v>
      </c>
    </row>
    <row r="1056" spans="1:12" x14ac:dyDescent="0.3">
      <c r="B1056" s="12" t="s">
        <v>3</v>
      </c>
      <c r="C1056" s="12">
        <v>8</v>
      </c>
      <c r="D1056" s="12">
        <v>7</v>
      </c>
      <c r="E1056" s="12">
        <v>0</v>
      </c>
      <c r="F1056" s="12">
        <f t="shared" si="505"/>
        <v>1</v>
      </c>
      <c r="G1056" s="13">
        <f t="shared" si="506"/>
        <v>7</v>
      </c>
      <c r="H1056" s="14">
        <f t="shared" si="501"/>
        <v>0.875</v>
      </c>
      <c r="I1056" s="12">
        <v>2030</v>
      </c>
      <c r="J1056" s="12">
        <v>13550</v>
      </c>
      <c r="K1056" s="23">
        <f t="shared" si="507"/>
        <v>1693.75</v>
      </c>
    </row>
    <row r="1057" spans="1:12" x14ac:dyDescent="0.3">
      <c r="A1057" s="12" t="s">
        <v>9</v>
      </c>
      <c r="B1057" s="12" t="s">
        <v>4</v>
      </c>
      <c r="C1057" s="12">
        <v>9</v>
      </c>
      <c r="D1057" s="12">
        <v>3</v>
      </c>
      <c r="E1057" s="12">
        <v>3</v>
      </c>
      <c r="F1057" s="12">
        <f t="shared" si="505"/>
        <v>3</v>
      </c>
      <c r="G1057" s="13">
        <f t="shared" si="506"/>
        <v>4.5</v>
      </c>
      <c r="H1057" s="14">
        <f t="shared" si="501"/>
        <v>0.5</v>
      </c>
      <c r="I1057" s="12">
        <v>1894</v>
      </c>
      <c r="J1057" s="12">
        <v>17044</v>
      </c>
      <c r="K1057" s="23">
        <f t="shared" si="507"/>
        <v>1893.7777777777778</v>
      </c>
      <c r="L1057" s="12">
        <v>1994</v>
      </c>
    </row>
    <row r="1058" spans="1:12" x14ac:dyDescent="0.3">
      <c r="B1058" s="12" t="s">
        <v>3</v>
      </c>
      <c r="C1058" s="12">
        <v>8</v>
      </c>
      <c r="D1058" s="12">
        <v>3</v>
      </c>
      <c r="E1058" s="12">
        <v>4</v>
      </c>
      <c r="F1058" s="12">
        <f t="shared" si="505"/>
        <v>1</v>
      </c>
      <c r="G1058" s="13">
        <f t="shared" si="506"/>
        <v>5</v>
      </c>
      <c r="H1058" s="14">
        <f t="shared" si="501"/>
        <v>0.625</v>
      </c>
      <c r="I1058" s="12">
        <v>1798</v>
      </c>
      <c r="J1058" s="12">
        <v>13623</v>
      </c>
      <c r="K1058" s="23">
        <f t="shared" si="507"/>
        <v>1702.875</v>
      </c>
    </row>
    <row r="1059" spans="1:12" x14ac:dyDescent="0.3">
      <c r="A1059" s="12" t="s">
        <v>10</v>
      </c>
      <c r="B1059" s="12" t="s">
        <v>4</v>
      </c>
      <c r="C1059" s="12">
        <v>11</v>
      </c>
      <c r="D1059" s="12">
        <v>4</v>
      </c>
      <c r="E1059" s="12">
        <v>5</v>
      </c>
      <c r="F1059" s="12">
        <f t="shared" si="505"/>
        <v>2</v>
      </c>
      <c r="G1059" s="13">
        <f t="shared" si="506"/>
        <v>6.5</v>
      </c>
      <c r="H1059" s="14">
        <f t="shared" si="501"/>
        <v>0.59090909090909094</v>
      </c>
      <c r="I1059" s="12">
        <v>2102</v>
      </c>
      <c r="J1059" s="12">
        <v>22410</v>
      </c>
      <c r="K1059" s="23">
        <f t="shared" si="507"/>
        <v>2037.2727272727273</v>
      </c>
      <c r="L1059" s="12">
        <v>1955</v>
      </c>
    </row>
    <row r="1060" spans="1:12" x14ac:dyDescent="0.3">
      <c r="B1060" s="12" t="s">
        <v>2</v>
      </c>
      <c r="C1060" s="12">
        <v>8</v>
      </c>
      <c r="D1060" s="12">
        <v>5</v>
      </c>
      <c r="E1060" s="12">
        <v>3</v>
      </c>
      <c r="F1060" s="12">
        <f t="shared" si="505"/>
        <v>0</v>
      </c>
      <c r="G1060" s="13">
        <f t="shared" si="506"/>
        <v>6.5</v>
      </c>
      <c r="H1060" s="14">
        <f t="shared" si="501"/>
        <v>0.8125</v>
      </c>
      <c r="I1060" s="12">
        <v>2098</v>
      </c>
      <c r="J1060" s="12">
        <v>14779</v>
      </c>
      <c r="K1060" s="23">
        <f t="shared" si="507"/>
        <v>1847.375</v>
      </c>
    </row>
    <row r="1061" spans="1:12" x14ac:dyDescent="0.3">
      <c r="A1061" s="12" t="s">
        <v>11</v>
      </c>
      <c r="B1061" s="12" t="s">
        <v>4</v>
      </c>
      <c r="C1061" s="12">
        <v>10</v>
      </c>
      <c r="D1061" s="12">
        <v>2</v>
      </c>
      <c r="E1061" s="12">
        <v>3</v>
      </c>
      <c r="F1061" s="12">
        <f t="shared" si="505"/>
        <v>5</v>
      </c>
      <c r="G1061" s="13">
        <f t="shared" si="506"/>
        <v>3.5</v>
      </c>
      <c r="H1061" s="14">
        <f t="shared" si="501"/>
        <v>0.35</v>
      </c>
      <c r="I1061" s="12">
        <v>1974</v>
      </c>
      <c r="J1061" s="12">
        <v>20836</v>
      </c>
      <c r="K1061" s="23">
        <f t="shared" si="507"/>
        <v>2083.6</v>
      </c>
      <c r="L1061" s="12">
        <v>2013</v>
      </c>
    </row>
    <row r="1062" spans="1:12" x14ac:dyDescent="0.3">
      <c r="B1062" s="12" t="s">
        <v>2</v>
      </c>
      <c r="C1062" s="12">
        <v>8</v>
      </c>
      <c r="D1062" s="12">
        <v>5</v>
      </c>
      <c r="E1062" s="12">
        <v>2</v>
      </c>
      <c r="F1062" s="12">
        <f t="shared" si="505"/>
        <v>1</v>
      </c>
      <c r="G1062" s="13">
        <f t="shared" si="506"/>
        <v>6</v>
      </c>
      <c r="H1062" s="14">
        <f t="shared" si="501"/>
        <v>0.75</v>
      </c>
      <c r="I1062" s="12">
        <v>2034</v>
      </c>
      <c r="J1062" s="12">
        <v>14727</v>
      </c>
      <c r="K1062" s="23">
        <f t="shared" si="507"/>
        <v>1840.875</v>
      </c>
    </row>
    <row r="1063" spans="1:12" x14ac:dyDescent="0.3">
      <c r="A1063" s="12" t="s">
        <v>12</v>
      </c>
      <c r="B1063" s="12" t="s">
        <v>4</v>
      </c>
      <c r="C1063" s="12">
        <v>11</v>
      </c>
      <c r="D1063" s="12">
        <v>2</v>
      </c>
      <c r="E1063" s="12">
        <v>5</v>
      </c>
      <c r="F1063" s="12">
        <f t="shared" si="505"/>
        <v>4</v>
      </c>
      <c r="G1063" s="13">
        <f t="shared" si="506"/>
        <v>4.5</v>
      </c>
      <c r="H1063" s="14">
        <f t="shared" si="501"/>
        <v>0.40909090909090912</v>
      </c>
      <c r="I1063" s="12">
        <v>1988</v>
      </c>
      <c r="J1063" s="12">
        <v>22581</v>
      </c>
      <c r="K1063" s="23">
        <f t="shared" si="507"/>
        <v>2052.818181818182</v>
      </c>
      <c r="L1063" s="12">
        <v>2018</v>
      </c>
    </row>
    <row r="1064" spans="1:12" x14ac:dyDescent="0.3">
      <c r="B1064" s="12" t="s">
        <v>2</v>
      </c>
      <c r="C1064" s="12">
        <v>3</v>
      </c>
      <c r="D1064" s="12">
        <v>1</v>
      </c>
      <c r="E1064" s="12">
        <v>1</v>
      </c>
      <c r="F1064" s="12">
        <f t="shared" si="505"/>
        <v>1</v>
      </c>
      <c r="G1064" s="13">
        <f t="shared" si="506"/>
        <v>1.5</v>
      </c>
      <c r="H1064" s="14">
        <f t="shared" si="501"/>
        <v>0.5</v>
      </c>
      <c r="I1064" s="12">
        <v>1838</v>
      </c>
      <c r="J1064" s="12">
        <v>5514</v>
      </c>
      <c r="K1064" s="23">
        <f t="shared" si="507"/>
        <v>1838</v>
      </c>
    </row>
    <row r="1065" spans="1:12" x14ac:dyDescent="0.3">
      <c r="A1065" s="12" t="s">
        <v>13</v>
      </c>
      <c r="B1065" s="12" t="s">
        <v>54</v>
      </c>
      <c r="C1065" s="12">
        <v>9</v>
      </c>
      <c r="D1065" s="12">
        <v>3</v>
      </c>
      <c r="E1065" s="12">
        <v>2</v>
      </c>
      <c r="F1065" s="12">
        <f t="shared" si="505"/>
        <v>4</v>
      </c>
      <c r="G1065" s="13">
        <f t="shared" si="506"/>
        <v>4</v>
      </c>
      <c r="H1065" s="14">
        <f t="shared" si="501"/>
        <v>0.44444444444444442</v>
      </c>
      <c r="I1065" s="12">
        <v>2054</v>
      </c>
      <c r="J1065" s="12">
        <v>18873</v>
      </c>
      <c r="K1065" s="23">
        <f t="shared" si="507"/>
        <v>2097</v>
      </c>
      <c r="L1065" s="12">
        <v>2005</v>
      </c>
    </row>
    <row r="1066" spans="1:12" x14ac:dyDescent="0.3">
      <c r="B1066" s="12" t="s">
        <v>4</v>
      </c>
      <c r="C1066" s="12">
        <v>10</v>
      </c>
      <c r="D1066" s="12">
        <v>2</v>
      </c>
      <c r="E1066" s="12">
        <v>4</v>
      </c>
      <c r="F1066" s="12">
        <f t="shared" si="505"/>
        <v>4</v>
      </c>
      <c r="G1066" s="13">
        <f t="shared" si="506"/>
        <v>4</v>
      </c>
      <c r="H1066" s="14">
        <f t="shared" si="501"/>
        <v>0.4</v>
      </c>
      <c r="I1066" s="12">
        <v>1976</v>
      </c>
      <c r="J1066" s="12">
        <v>20482</v>
      </c>
      <c r="K1066" s="23">
        <f t="shared" si="507"/>
        <v>2048.1999999999998</v>
      </c>
    </row>
    <row r="1067" spans="1:12" x14ac:dyDescent="0.3">
      <c r="A1067" s="12" t="s">
        <v>80</v>
      </c>
      <c r="B1067" s="12" t="s">
        <v>54</v>
      </c>
      <c r="C1067" s="12">
        <v>8</v>
      </c>
      <c r="D1067" s="12">
        <v>2</v>
      </c>
      <c r="E1067" s="12">
        <v>4</v>
      </c>
      <c r="F1067" s="12">
        <f t="shared" ref="F1067:F1075" si="508">C1067-D1067-E1067</f>
        <v>2</v>
      </c>
      <c r="G1067" s="13">
        <f t="shared" ref="G1067:G1075" si="509">D1067+E1067/2</f>
        <v>4</v>
      </c>
      <c r="H1067" s="14">
        <f t="shared" ref="H1067:H1075" si="510">G1067/C1067</f>
        <v>0.5</v>
      </c>
      <c r="I1067" s="12">
        <v>2047</v>
      </c>
      <c r="J1067" s="12">
        <v>16378</v>
      </c>
      <c r="K1067" s="23">
        <f t="shared" ref="K1067:K1075" si="511">J1067/C1067</f>
        <v>2047.25</v>
      </c>
      <c r="L1067" s="12">
        <v>2005</v>
      </c>
    </row>
    <row r="1068" spans="1:12" x14ac:dyDescent="0.3">
      <c r="B1068" s="12" t="s">
        <v>4</v>
      </c>
      <c r="C1068" s="12">
        <v>10</v>
      </c>
      <c r="D1068" s="12">
        <v>2</v>
      </c>
      <c r="E1068" s="12">
        <v>6</v>
      </c>
      <c r="F1068" s="12">
        <f t="shared" si="508"/>
        <v>2</v>
      </c>
      <c r="G1068" s="13">
        <f t="shared" si="509"/>
        <v>5</v>
      </c>
      <c r="H1068" s="14">
        <f t="shared" si="510"/>
        <v>0.5</v>
      </c>
      <c r="I1068" s="12">
        <v>2074</v>
      </c>
      <c r="J1068" s="12">
        <v>20743</v>
      </c>
      <c r="K1068" s="23">
        <f t="shared" si="511"/>
        <v>2074.3000000000002</v>
      </c>
    </row>
    <row r="1069" spans="1:12" x14ac:dyDescent="0.3">
      <c r="A1069" s="12" t="s">
        <v>85</v>
      </c>
      <c r="B1069" s="12" t="s">
        <v>54</v>
      </c>
      <c r="C1069" s="12">
        <v>10</v>
      </c>
      <c r="D1069" s="12">
        <v>1</v>
      </c>
      <c r="E1069" s="12">
        <v>5</v>
      </c>
      <c r="F1069" s="12">
        <f t="shared" si="508"/>
        <v>4</v>
      </c>
      <c r="G1069" s="13">
        <f t="shared" si="509"/>
        <v>3.5</v>
      </c>
      <c r="H1069" s="14">
        <f t="shared" si="510"/>
        <v>0.35</v>
      </c>
      <c r="I1069" s="12">
        <v>2025</v>
      </c>
      <c r="J1069" s="12">
        <v>21348</v>
      </c>
      <c r="K1069" s="23">
        <f t="shared" si="511"/>
        <v>2134.8000000000002</v>
      </c>
      <c r="L1069" s="12">
        <v>2030</v>
      </c>
    </row>
    <row r="1070" spans="1:12" x14ac:dyDescent="0.3">
      <c r="B1070" s="12" t="s">
        <v>4</v>
      </c>
      <c r="C1070" s="12">
        <v>11</v>
      </c>
      <c r="D1070" s="12">
        <v>4</v>
      </c>
      <c r="E1070" s="12">
        <v>6</v>
      </c>
      <c r="F1070" s="12">
        <f t="shared" si="508"/>
        <v>1</v>
      </c>
      <c r="G1070" s="13">
        <f t="shared" si="509"/>
        <v>7</v>
      </c>
      <c r="H1070" s="14">
        <f t="shared" si="510"/>
        <v>0.63636363636363635</v>
      </c>
      <c r="I1070" s="12">
        <v>2173</v>
      </c>
      <c r="J1070" s="12">
        <v>22784</v>
      </c>
      <c r="K1070" s="23">
        <f t="shared" si="511"/>
        <v>2071.2727272727275</v>
      </c>
    </row>
    <row r="1071" spans="1:12" x14ac:dyDescent="0.3">
      <c r="A1071" s="12" t="s">
        <v>92</v>
      </c>
      <c r="B1071" s="12" t="s">
        <v>54</v>
      </c>
      <c r="C1071" s="12">
        <v>7</v>
      </c>
      <c r="D1071" s="12">
        <v>3</v>
      </c>
      <c r="E1071" s="12">
        <v>0</v>
      </c>
      <c r="F1071" s="12">
        <f t="shared" si="508"/>
        <v>4</v>
      </c>
      <c r="G1071" s="13">
        <f t="shared" si="509"/>
        <v>3</v>
      </c>
      <c r="H1071" s="14">
        <f t="shared" si="510"/>
        <v>0.42857142857142855</v>
      </c>
      <c r="I1071" s="12">
        <v>2088</v>
      </c>
      <c r="J1071" s="12">
        <v>14969</v>
      </c>
      <c r="K1071" s="23">
        <f t="shared" si="511"/>
        <v>2138.4285714285716</v>
      </c>
      <c r="L1071" s="12">
        <v>2058</v>
      </c>
    </row>
    <row r="1072" spans="1:12" x14ac:dyDescent="0.3">
      <c r="B1072" s="12" t="s">
        <v>4</v>
      </c>
      <c r="C1072" s="12">
        <v>11</v>
      </c>
      <c r="D1072" s="12">
        <v>3</v>
      </c>
      <c r="E1072" s="12">
        <v>5</v>
      </c>
      <c r="F1072" s="12">
        <f t="shared" si="508"/>
        <v>3</v>
      </c>
      <c r="G1072" s="13">
        <f t="shared" si="509"/>
        <v>5.5</v>
      </c>
      <c r="H1072" s="14">
        <f t="shared" si="510"/>
        <v>0.5</v>
      </c>
      <c r="I1072" s="12">
        <v>1910</v>
      </c>
      <c r="J1072" s="12">
        <v>21015</v>
      </c>
      <c r="K1072" s="23">
        <f t="shared" si="511"/>
        <v>1910.4545454545455</v>
      </c>
    </row>
    <row r="1073" spans="1:12" x14ac:dyDescent="0.3">
      <c r="A1073" s="12" t="s">
        <v>97</v>
      </c>
      <c r="B1073" s="12" t="s">
        <v>100</v>
      </c>
      <c r="C1073" s="12">
        <v>9</v>
      </c>
      <c r="D1073" s="12">
        <v>4</v>
      </c>
      <c r="E1073" s="12">
        <v>2</v>
      </c>
      <c r="F1073" s="12">
        <f t="shared" si="508"/>
        <v>3</v>
      </c>
      <c r="G1073" s="13">
        <f t="shared" si="509"/>
        <v>5</v>
      </c>
      <c r="H1073" s="14">
        <f t="shared" si="510"/>
        <v>0.55555555555555558</v>
      </c>
      <c r="I1073" s="12">
        <v>2125</v>
      </c>
      <c r="J1073" s="12">
        <v>18734</v>
      </c>
      <c r="K1073" s="23">
        <f t="shared" si="511"/>
        <v>2081.5555555555557</v>
      </c>
      <c r="L1073" s="12">
        <v>2029</v>
      </c>
    </row>
    <row r="1074" spans="1:12" x14ac:dyDescent="0.3">
      <c r="B1074" s="12" t="s">
        <v>4</v>
      </c>
      <c r="C1074" s="12">
        <v>9</v>
      </c>
      <c r="D1074" s="12">
        <v>3</v>
      </c>
      <c r="E1074" s="12">
        <v>2</v>
      </c>
      <c r="F1074" s="12">
        <f t="shared" si="508"/>
        <v>4</v>
      </c>
      <c r="G1074" s="13">
        <f t="shared" si="509"/>
        <v>4</v>
      </c>
      <c r="H1074" s="14">
        <f t="shared" si="510"/>
        <v>0.44444444444444442</v>
      </c>
      <c r="I1074" s="12">
        <v>1962</v>
      </c>
      <c r="J1074" s="12">
        <v>18042</v>
      </c>
      <c r="K1074" s="23">
        <f t="shared" si="511"/>
        <v>2004.6666666666667</v>
      </c>
    </row>
    <row r="1075" spans="1:12" x14ac:dyDescent="0.3">
      <c r="A1075" s="12" t="s">
        <v>112</v>
      </c>
      <c r="B1075" s="12" t="s">
        <v>100</v>
      </c>
      <c r="C1075" s="12">
        <v>10</v>
      </c>
      <c r="D1075" s="12">
        <v>2</v>
      </c>
      <c r="E1075" s="12">
        <v>3</v>
      </c>
      <c r="F1075" s="12">
        <f t="shared" si="508"/>
        <v>5</v>
      </c>
      <c r="G1075" s="13">
        <f t="shared" si="509"/>
        <v>3.5</v>
      </c>
      <c r="H1075" s="14">
        <f t="shared" si="510"/>
        <v>0.35</v>
      </c>
      <c r="I1075" s="12">
        <v>2013</v>
      </c>
      <c r="J1075" s="12">
        <v>21227</v>
      </c>
      <c r="K1075" s="23">
        <f t="shared" si="511"/>
        <v>2122.6999999999998</v>
      </c>
      <c r="L1075" s="12">
        <v>2029</v>
      </c>
    </row>
    <row r="1076" spans="1:12" x14ac:dyDescent="0.3">
      <c r="B1076" s="12" t="s">
        <v>4</v>
      </c>
      <c r="C1076" s="12">
        <v>11</v>
      </c>
      <c r="D1076" s="12">
        <v>2</v>
      </c>
      <c r="E1076" s="12">
        <v>5</v>
      </c>
      <c r="F1076" s="12">
        <f t="shared" ref="F1076:F1094" si="512">C1076-D1076-E1076</f>
        <v>4</v>
      </c>
      <c r="G1076" s="13">
        <f t="shared" ref="G1076:G1094" si="513">D1076+E1076/2</f>
        <v>4.5</v>
      </c>
      <c r="H1076" s="14">
        <f t="shared" ref="H1076:H1095" si="514">G1076/C1076</f>
        <v>0.40909090909090912</v>
      </c>
      <c r="I1076" s="12">
        <v>1988</v>
      </c>
      <c r="J1076" s="12">
        <v>22580</v>
      </c>
      <c r="K1076" s="23">
        <f t="shared" ref="K1076:K1094" si="515">J1076/C1076</f>
        <v>2052.7272727272725</v>
      </c>
    </row>
    <row r="1077" spans="1:12" x14ac:dyDescent="0.3">
      <c r="A1077" s="12" t="s">
        <v>116</v>
      </c>
      <c r="B1077" s="12" t="s">
        <v>100</v>
      </c>
      <c r="C1077" s="12">
        <v>10</v>
      </c>
      <c r="D1077" s="12">
        <v>3</v>
      </c>
      <c r="E1077" s="12">
        <v>2</v>
      </c>
      <c r="F1077" s="12">
        <f t="shared" si="512"/>
        <v>5</v>
      </c>
      <c r="G1077" s="13">
        <f t="shared" si="513"/>
        <v>4</v>
      </c>
      <c r="H1077" s="14">
        <f t="shared" si="514"/>
        <v>0.4</v>
      </c>
      <c r="I1077" s="12">
        <v>2004</v>
      </c>
      <c r="J1077" s="12">
        <v>20764</v>
      </c>
      <c r="K1077" s="23">
        <f t="shared" si="515"/>
        <v>2076.4</v>
      </c>
      <c r="L1077" s="12">
        <v>2022</v>
      </c>
    </row>
    <row r="1078" spans="1:12" x14ac:dyDescent="0.3">
      <c r="B1078" s="12" t="s">
        <v>4</v>
      </c>
      <c r="C1078" s="12">
        <v>10</v>
      </c>
      <c r="D1078" s="12">
        <v>3</v>
      </c>
      <c r="E1078" s="12">
        <v>4</v>
      </c>
      <c r="F1078" s="12">
        <f t="shared" si="512"/>
        <v>3</v>
      </c>
      <c r="G1078" s="13">
        <f t="shared" si="513"/>
        <v>5</v>
      </c>
      <c r="H1078" s="14">
        <f t="shared" si="514"/>
        <v>0.5</v>
      </c>
      <c r="I1078" s="12">
        <v>1996</v>
      </c>
      <c r="J1078" s="12">
        <v>19955</v>
      </c>
      <c r="K1078" s="23">
        <f t="shared" si="515"/>
        <v>1995.5</v>
      </c>
    </row>
    <row r="1079" spans="1:12" x14ac:dyDescent="0.3">
      <c r="A1079" s="12" t="s">
        <v>120</v>
      </c>
      <c r="B1079" s="12" t="s">
        <v>100</v>
      </c>
      <c r="C1079" s="12">
        <v>9</v>
      </c>
      <c r="D1079" s="12">
        <v>3</v>
      </c>
      <c r="E1079" s="12">
        <v>4</v>
      </c>
      <c r="F1079" s="12">
        <f t="shared" si="512"/>
        <v>2</v>
      </c>
      <c r="G1079" s="13">
        <f t="shared" si="513"/>
        <v>5</v>
      </c>
      <c r="H1079" s="14">
        <f t="shared" si="514"/>
        <v>0.55555555555555558</v>
      </c>
      <c r="I1079" s="12">
        <v>2086</v>
      </c>
      <c r="J1079" s="12">
        <v>18383</v>
      </c>
      <c r="K1079" s="23">
        <f t="shared" si="515"/>
        <v>2042.5555555555557</v>
      </c>
      <c r="L1079" s="12">
        <v>2016</v>
      </c>
    </row>
    <row r="1080" spans="1:12" x14ac:dyDescent="0.3">
      <c r="B1080" s="12" t="s">
        <v>4</v>
      </c>
      <c r="C1080" s="12">
        <v>11</v>
      </c>
      <c r="D1080" s="12">
        <v>1</v>
      </c>
      <c r="E1080" s="12">
        <v>6</v>
      </c>
      <c r="F1080" s="12">
        <f t="shared" si="512"/>
        <v>4</v>
      </c>
      <c r="G1080" s="13">
        <f t="shared" si="513"/>
        <v>4</v>
      </c>
      <c r="H1080" s="14">
        <f t="shared" si="514"/>
        <v>0.36363636363636365</v>
      </c>
      <c r="I1080" s="12">
        <v>1867</v>
      </c>
      <c r="J1080" s="12">
        <v>21662</v>
      </c>
      <c r="K1080" s="23">
        <f t="shared" si="515"/>
        <v>1969.2727272727273</v>
      </c>
    </row>
    <row r="1081" spans="1:12" x14ac:dyDescent="0.3">
      <c r="A1081" s="12" t="s">
        <v>126</v>
      </c>
      <c r="B1081" s="12" t="s">
        <v>100</v>
      </c>
      <c r="C1081" s="12">
        <v>11</v>
      </c>
      <c r="D1081" s="12">
        <v>3</v>
      </c>
      <c r="E1081" s="12">
        <v>2</v>
      </c>
      <c r="F1081" s="12">
        <f t="shared" si="512"/>
        <v>6</v>
      </c>
      <c r="G1081" s="13">
        <f t="shared" si="513"/>
        <v>4</v>
      </c>
      <c r="H1081" s="14">
        <f t="shared" si="514"/>
        <v>0.36363636363636365</v>
      </c>
      <c r="I1081" s="12">
        <v>2006</v>
      </c>
      <c r="J1081" s="12">
        <v>23183</v>
      </c>
      <c r="K1081" s="23">
        <f t="shared" si="515"/>
        <v>2107.5454545454545</v>
      </c>
      <c r="L1081" s="12">
        <v>2000</v>
      </c>
    </row>
    <row r="1082" spans="1:12" x14ac:dyDescent="0.3">
      <c r="B1082" s="12" t="s">
        <v>4</v>
      </c>
      <c r="C1082" s="12">
        <v>11</v>
      </c>
      <c r="D1082" s="12">
        <v>6</v>
      </c>
      <c r="E1082" s="12">
        <v>3</v>
      </c>
      <c r="F1082" s="12">
        <f t="shared" si="512"/>
        <v>2</v>
      </c>
      <c r="G1082" s="13">
        <f t="shared" si="513"/>
        <v>7.5</v>
      </c>
      <c r="H1082" s="14">
        <f t="shared" si="514"/>
        <v>0.68181818181818177</v>
      </c>
      <c r="I1082" s="12">
        <v>2011</v>
      </c>
      <c r="J1082" s="12">
        <v>20656</v>
      </c>
      <c r="K1082" s="23">
        <f t="shared" si="515"/>
        <v>1877.8181818181818</v>
      </c>
    </row>
    <row r="1083" spans="1:12" x14ac:dyDescent="0.3">
      <c r="A1083" s="12" t="s">
        <v>134</v>
      </c>
      <c r="B1083" s="12" t="s">
        <v>4</v>
      </c>
      <c r="C1083" s="12">
        <v>8</v>
      </c>
      <c r="D1083" s="12">
        <v>1</v>
      </c>
      <c r="E1083" s="12">
        <v>4</v>
      </c>
      <c r="F1083" s="12">
        <f>C1083-D1083-E1083</f>
        <v>3</v>
      </c>
      <c r="G1083" s="13">
        <f>D1083+E1083/2</f>
        <v>3</v>
      </c>
      <c r="H1083" s="14">
        <f>G1083/C1083</f>
        <v>0.375</v>
      </c>
      <c r="I1083" s="12">
        <v>1813</v>
      </c>
      <c r="J1083" s="12">
        <v>15198</v>
      </c>
      <c r="K1083" s="23">
        <f>J1083/C1083</f>
        <v>1899.75</v>
      </c>
      <c r="L1083" s="12">
        <v>1988</v>
      </c>
    </row>
    <row r="1084" spans="1:12" x14ac:dyDescent="0.3">
      <c r="B1084" s="12" t="s">
        <v>138</v>
      </c>
      <c r="C1084" s="12">
        <v>5</v>
      </c>
      <c r="D1084" s="12">
        <v>2</v>
      </c>
      <c r="E1084" s="12">
        <v>0</v>
      </c>
      <c r="F1084" s="12">
        <f>C1084-D1084-E1084</f>
        <v>3</v>
      </c>
      <c r="G1084" s="13">
        <f>D1084+E1084/2</f>
        <v>2</v>
      </c>
      <c r="H1084" s="14">
        <f>G1084/C1084</f>
        <v>0.4</v>
      </c>
      <c r="I1084" s="12">
        <v>1903</v>
      </c>
      <c r="J1084" s="12">
        <v>9874</v>
      </c>
      <c r="K1084" s="23">
        <f>J1084/C1084</f>
        <v>1974.8</v>
      </c>
    </row>
    <row r="1085" spans="1:12" x14ac:dyDescent="0.3">
      <c r="A1085" s="12" t="s">
        <v>141</v>
      </c>
      <c r="B1085" s="12" t="s">
        <v>4</v>
      </c>
      <c r="C1085" s="12">
        <v>9</v>
      </c>
      <c r="D1085" s="12">
        <v>3</v>
      </c>
      <c r="E1085" s="12">
        <v>1</v>
      </c>
      <c r="F1085" s="12">
        <f t="shared" si="512"/>
        <v>5</v>
      </c>
      <c r="G1085" s="13">
        <f t="shared" si="513"/>
        <v>3.5</v>
      </c>
      <c r="H1085" s="14">
        <f t="shared" si="514"/>
        <v>0.3888888888888889</v>
      </c>
      <c r="I1085" s="12">
        <v>1814</v>
      </c>
      <c r="J1085" s="12">
        <v>17042</v>
      </c>
      <c r="K1085" s="23">
        <f t="shared" si="515"/>
        <v>1893.5555555555557</v>
      </c>
      <c r="L1085" s="12">
        <v>1945</v>
      </c>
    </row>
    <row r="1086" spans="1:12" x14ac:dyDescent="0.3">
      <c r="B1086" s="12" t="s">
        <v>138</v>
      </c>
      <c r="C1086" s="12">
        <v>4</v>
      </c>
      <c r="D1086" s="12">
        <v>0</v>
      </c>
      <c r="E1086" s="12">
        <v>1</v>
      </c>
      <c r="F1086" s="12">
        <f t="shared" ref="F1086:F1093" si="516">C1086-D1086-E1086</f>
        <v>3</v>
      </c>
      <c r="G1086" s="13">
        <f t="shared" ref="G1086:G1093" si="517">D1086+E1086/2</f>
        <v>0.5</v>
      </c>
      <c r="H1086" s="14">
        <f t="shared" ref="H1086:H1093" si="518">G1086/C1086</f>
        <v>0.125</v>
      </c>
      <c r="I1086" s="12">
        <v>1537</v>
      </c>
      <c r="J1086" s="12">
        <v>7436</v>
      </c>
      <c r="K1086" s="23">
        <f t="shared" ref="K1086:K1093" si="519">J1086/C1086</f>
        <v>1859</v>
      </c>
    </row>
    <row r="1087" spans="1:12" x14ac:dyDescent="0.3">
      <c r="A1087" s="12" t="s">
        <v>148</v>
      </c>
      <c r="B1087" s="12" t="s">
        <v>4</v>
      </c>
      <c r="C1087" s="12">
        <v>7</v>
      </c>
      <c r="D1087" s="12">
        <v>0</v>
      </c>
      <c r="E1087" s="12">
        <v>2</v>
      </c>
      <c r="F1087" s="12">
        <f t="shared" si="516"/>
        <v>5</v>
      </c>
      <c r="G1087" s="13">
        <f t="shared" si="517"/>
        <v>1</v>
      </c>
      <c r="H1087" s="14">
        <f t="shared" si="518"/>
        <v>0.14285714285714285</v>
      </c>
      <c r="I1087" s="12">
        <v>1585</v>
      </c>
      <c r="J1087" s="12">
        <v>13261</v>
      </c>
      <c r="K1087" s="23">
        <f t="shared" si="519"/>
        <v>1894.4285714285713</v>
      </c>
      <c r="L1087" s="12">
        <v>1906</v>
      </c>
    </row>
    <row r="1088" spans="1:12" x14ac:dyDescent="0.3">
      <c r="B1088" s="12" t="s">
        <v>138</v>
      </c>
      <c r="C1088" s="12">
        <v>8</v>
      </c>
      <c r="D1088" s="12">
        <v>0</v>
      </c>
      <c r="E1088" s="12">
        <v>5</v>
      </c>
      <c r="F1088" s="12">
        <f t="shared" si="516"/>
        <v>3</v>
      </c>
      <c r="G1088" s="13">
        <f t="shared" si="517"/>
        <v>2.5</v>
      </c>
      <c r="H1088" s="14">
        <f t="shared" si="518"/>
        <v>0.3125</v>
      </c>
      <c r="I1088" s="12">
        <v>1893</v>
      </c>
      <c r="J1088" s="12">
        <v>16269</v>
      </c>
      <c r="K1088" s="23">
        <f t="shared" si="519"/>
        <v>2033.625</v>
      </c>
    </row>
    <row r="1089" spans="1:17" x14ac:dyDescent="0.3">
      <c r="A1089" s="12" t="s">
        <v>159</v>
      </c>
      <c r="B1089" s="12" t="s">
        <v>4</v>
      </c>
      <c r="C1089" s="12">
        <v>5</v>
      </c>
      <c r="D1089" s="12">
        <v>0</v>
      </c>
      <c r="E1089" s="12">
        <v>4</v>
      </c>
      <c r="F1089" s="12">
        <f t="shared" si="516"/>
        <v>1</v>
      </c>
      <c r="G1089" s="13">
        <f t="shared" si="517"/>
        <v>2</v>
      </c>
      <c r="H1089" s="14">
        <f t="shared" si="518"/>
        <v>0.4</v>
      </c>
      <c r="I1089" s="12">
        <v>1848</v>
      </c>
      <c r="J1089" s="12">
        <v>9601</v>
      </c>
      <c r="K1089" s="23">
        <f t="shared" si="519"/>
        <v>1920.2</v>
      </c>
      <c r="L1089" s="12">
        <v>1864</v>
      </c>
    </row>
    <row r="1090" spans="1:17" x14ac:dyDescent="0.3">
      <c r="B1090" s="12" t="s">
        <v>138</v>
      </c>
      <c r="C1090" s="12">
        <v>5</v>
      </c>
      <c r="D1090" s="12">
        <v>1</v>
      </c>
      <c r="E1090" s="12">
        <v>3</v>
      </c>
      <c r="F1090" s="12">
        <f t="shared" si="516"/>
        <v>1</v>
      </c>
      <c r="G1090" s="13">
        <f t="shared" si="517"/>
        <v>2.5</v>
      </c>
      <c r="H1090" s="14">
        <f t="shared" si="518"/>
        <v>0.5</v>
      </c>
      <c r="I1090" s="12">
        <v>1737</v>
      </c>
      <c r="J1090" s="12">
        <v>8683</v>
      </c>
      <c r="K1090" s="23">
        <f t="shared" si="519"/>
        <v>1736.6</v>
      </c>
    </row>
    <row r="1091" spans="1:17" x14ac:dyDescent="0.3">
      <c r="A1091" s="12" t="s">
        <v>172</v>
      </c>
      <c r="B1091" s="12" t="s">
        <v>4</v>
      </c>
      <c r="C1091" s="12">
        <v>6</v>
      </c>
      <c r="D1091" s="12">
        <v>3</v>
      </c>
      <c r="E1091" s="12">
        <v>1</v>
      </c>
      <c r="F1091" s="12">
        <f t="shared" si="516"/>
        <v>2</v>
      </c>
      <c r="G1091" s="13">
        <f t="shared" si="517"/>
        <v>3.5</v>
      </c>
      <c r="H1091" s="14">
        <f t="shared" si="518"/>
        <v>0.58333333333333337</v>
      </c>
      <c r="I1091" s="12">
        <v>1894</v>
      </c>
      <c r="J1091" s="12">
        <v>11021</v>
      </c>
      <c r="K1091" s="23">
        <f t="shared" si="519"/>
        <v>1836.8333333333333</v>
      </c>
      <c r="L1091" s="12">
        <v>1862</v>
      </c>
    </row>
    <row r="1092" spans="1:17" x14ac:dyDescent="0.3">
      <c r="B1092" s="12" t="s">
        <v>138</v>
      </c>
      <c r="C1092" s="12">
        <v>2</v>
      </c>
      <c r="D1092" s="12">
        <v>1</v>
      </c>
      <c r="E1092" s="12">
        <v>0</v>
      </c>
      <c r="F1092" s="12">
        <f t="shared" si="516"/>
        <v>1</v>
      </c>
      <c r="G1092" s="13">
        <f t="shared" si="517"/>
        <v>1</v>
      </c>
      <c r="H1092" s="14">
        <f t="shared" si="518"/>
        <v>0.5</v>
      </c>
      <c r="I1092" s="12">
        <v>1728</v>
      </c>
      <c r="J1092" s="12">
        <v>3456</v>
      </c>
      <c r="K1092" s="23">
        <f t="shared" si="519"/>
        <v>1728</v>
      </c>
    </row>
    <row r="1093" spans="1:17" x14ac:dyDescent="0.3">
      <c r="A1093" s="12" t="s">
        <v>177</v>
      </c>
      <c r="B1093" s="12" t="s">
        <v>4</v>
      </c>
      <c r="C1093" s="12">
        <v>5</v>
      </c>
      <c r="D1093" s="12">
        <v>1</v>
      </c>
      <c r="E1093" s="12">
        <v>3</v>
      </c>
      <c r="F1093" s="12">
        <f t="shared" si="516"/>
        <v>1</v>
      </c>
      <c r="G1093" s="13">
        <f t="shared" si="517"/>
        <v>2.5</v>
      </c>
      <c r="H1093" s="14">
        <f t="shared" si="518"/>
        <v>0.5</v>
      </c>
      <c r="I1093" s="12">
        <v>1840</v>
      </c>
      <c r="J1093" s="12">
        <v>9202</v>
      </c>
      <c r="K1093" s="23">
        <f t="shared" si="519"/>
        <v>1840.4</v>
      </c>
      <c r="L1093" s="12">
        <v>1861</v>
      </c>
    </row>
    <row r="1094" spans="1:17" x14ac:dyDescent="0.3">
      <c r="B1094" s="12" t="s">
        <v>182</v>
      </c>
      <c r="C1094" s="12">
        <v>6</v>
      </c>
      <c r="D1094" s="12">
        <v>2</v>
      </c>
      <c r="E1094" s="12">
        <v>2</v>
      </c>
      <c r="F1094" s="12">
        <f t="shared" si="512"/>
        <v>2</v>
      </c>
      <c r="G1094" s="13">
        <f t="shared" si="513"/>
        <v>3</v>
      </c>
      <c r="H1094" s="14">
        <f t="shared" si="514"/>
        <v>0.5</v>
      </c>
      <c r="I1094" s="12">
        <v>1782</v>
      </c>
      <c r="J1094" s="12">
        <v>10692</v>
      </c>
      <c r="K1094" s="23">
        <f t="shared" si="515"/>
        <v>1782</v>
      </c>
    </row>
    <row r="1095" spans="1:17" x14ac:dyDescent="0.3">
      <c r="C1095" s="13">
        <f>SUM(C1039:C1094)</f>
        <v>416</v>
      </c>
      <c r="D1095" s="13">
        <f>SUM(D1039:D1094)</f>
        <v>132</v>
      </c>
      <c r="E1095" s="13">
        <f>SUM(E1039:E1094)</f>
        <v>154</v>
      </c>
      <c r="F1095" s="13">
        <f>SUM(F1039:F1094)</f>
        <v>130</v>
      </c>
      <c r="G1095" s="13">
        <f>SUM(G1039:G1094)</f>
        <v>209</v>
      </c>
      <c r="H1095" s="24">
        <f t="shared" si="514"/>
        <v>0.50240384615384615</v>
      </c>
      <c r="I1095" s="28">
        <v>1961</v>
      </c>
      <c r="J1095" s="13">
        <f>SUM(J1039:J1094)</f>
        <v>707084</v>
      </c>
      <c r="K1095" s="25">
        <f>J1095/SUM(C1052:C1094)</f>
        <v>1975.0949720670392</v>
      </c>
      <c r="P1095" s="28"/>
      <c r="Q1095" s="28"/>
    </row>
    <row r="1096" spans="1:17" x14ac:dyDescent="0.3">
      <c r="C1096" s="13"/>
      <c r="D1096" s="13"/>
      <c r="E1096" s="13"/>
      <c r="F1096" s="13"/>
      <c r="G1096" s="13"/>
      <c r="H1096" s="24"/>
      <c r="I1096" s="28"/>
      <c r="J1096" s="13"/>
      <c r="K1096" s="25"/>
      <c r="P1096" s="28"/>
      <c r="Q1096" s="28"/>
    </row>
    <row r="1097" spans="1:17" x14ac:dyDescent="0.3">
      <c r="A1097" s="22" t="s">
        <v>189</v>
      </c>
    </row>
    <row r="1098" spans="1:17" x14ac:dyDescent="0.3">
      <c r="C1098" s="12" t="s">
        <v>74</v>
      </c>
      <c r="D1098" s="12" t="s">
        <v>75</v>
      </c>
      <c r="E1098" s="12" t="s">
        <v>76</v>
      </c>
      <c r="F1098" s="12" t="s">
        <v>74</v>
      </c>
      <c r="G1098" s="12" t="s">
        <v>0</v>
      </c>
      <c r="H1098" s="12" t="s">
        <v>5</v>
      </c>
      <c r="I1098" s="12" t="s">
        <v>78</v>
      </c>
      <c r="J1098" s="12" t="s">
        <v>14</v>
      </c>
      <c r="K1098" s="12" t="s">
        <v>1</v>
      </c>
      <c r="L1098" s="12" t="s">
        <v>77</v>
      </c>
    </row>
    <row r="1099" spans="1:17" x14ac:dyDescent="0.3">
      <c r="A1099" s="31" t="s">
        <v>190</v>
      </c>
      <c r="B1099" s="31" t="s">
        <v>3</v>
      </c>
      <c r="C1099" s="31">
        <v>1</v>
      </c>
      <c r="D1099" s="31">
        <v>1</v>
      </c>
      <c r="E1099" s="31">
        <v>0</v>
      </c>
      <c r="F1099" s="31">
        <f>C1099-D1099-E1099</f>
        <v>0</v>
      </c>
      <c r="G1099" s="32">
        <f>D1099+E1099/2</f>
        <v>1</v>
      </c>
      <c r="H1099" s="33"/>
      <c r="I1099" s="31"/>
      <c r="J1099" s="31"/>
      <c r="K1099" s="34"/>
      <c r="L1099" s="31"/>
    </row>
    <row r="1100" spans="1:17" x14ac:dyDescent="0.3">
      <c r="A1100" s="12" t="s">
        <v>183</v>
      </c>
      <c r="B1100" s="12" t="s">
        <v>3</v>
      </c>
      <c r="C1100" s="12">
        <v>8</v>
      </c>
      <c r="D1100" s="12">
        <v>2</v>
      </c>
      <c r="E1100" s="12">
        <v>2</v>
      </c>
      <c r="F1100" s="12">
        <f>C1100-D1100-E1100</f>
        <v>4</v>
      </c>
      <c r="G1100" s="13">
        <f>D1100+E1100/2</f>
        <v>3</v>
      </c>
      <c r="H1100" s="14">
        <f>G1100/C1100</f>
        <v>0.375</v>
      </c>
      <c r="K1100" s="23"/>
    </row>
    <row r="1101" spans="1:17" x14ac:dyDescent="0.3">
      <c r="C1101" s="13">
        <f>SUM(C1099:C1100)</f>
        <v>9</v>
      </c>
      <c r="D1101" s="13">
        <f>SUM(D1099:D1100)</f>
        <v>3</v>
      </c>
      <c r="E1101" s="13">
        <f>SUM(E1099:E1100)</f>
        <v>2</v>
      </c>
      <c r="F1101" s="13">
        <f>SUM(F1099:F1100)</f>
        <v>4</v>
      </c>
      <c r="G1101" s="13">
        <f>SUM(G1099:G1100)</f>
        <v>4</v>
      </c>
      <c r="H1101" s="24">
        <f>G1101/C1101</f>
        <v>0.44444444444444442</v>
      </c>
      <c r="I1101" s="26"/>
      <c r="J1101" s="13">
        <f>SUM(J1099:J1100)</f>
        <v>0</v>
      </c>
      <c r="K1101" s="25">
        <f>J1101/C1101</f>
        <v>0</v>
      </c>
      <c r="P1101" s="28"/>
      <c r="Q1101" s="28"/>
    </row>
    <row r="1102" spans="1:17" x14ac:dyDescent="0.3">
      <c r="C1102" s="13"/>
      <c r="D1102" s="13"/>
      <c r="E1102" s="13"/>
      <c r="F1102" s="13"/>
      <c r="G1102" s="13"/>
      <c r="H1102" s="24"/>
      <c r="I1102" s="28"/>
      <c r="J1102" s="13"/>
      <c r="K1102" s="25"/>
    </row>
    <row r="1103" spans="1:17" x14ac:dyDescent="0.3">
      <c r="A1103" s="22" t="s">
        <v>287</v>
      </c>
      <c r="C1103" s="13"/>
      <c r="D1103" s="13"/>
      <c r="E1103" s="13"/>
      <c r="F1103" s="13"/>
      <c r="G1103" s="13"/>
      <c r="H1103" s="24"/>
      <c r="I1103" s="26"/>
      <c r="J1103" s="13"/>
      <c r="K1103" s="25"/>
    </row>
    <row r="1104" spans="1:17" x14ac:dyDescent="0.3">
      <c r="C1104" s="12" t="s">
        <v>74</v>
      </c>
      <c r="D1104" s="12" t="s">
        <v>75</v>
      </c>
      <c r="E1104" s="12" t="s">
        <v>76</v>
      </c>
      <c r="F1104" s="12" t="s">
        <v>74</v>
      </c>
      <c r="G1104" s="12" t="s">
        <v>0</v>
      </c>
      <c r="H1104" s="12" t="s">
        <v>5</v>
      </c>
      <c r="I1104" s="12" t="s">
        <v>78</v>
      </c>
      <c r="J1104" s="12" t="s">
        <v>14</v>
      </c>
      <c r="K1104" s="12" t="s">
        <v>1</v>
      </c>
      <c r="L1104" s="12" t="s">
        <v>77</v>
      </c>
    </row>
    <row r="1105" spans="1:17" x14ac:dyDescent="0.3">
      <c r="A1105" s="31" t="s">
        <v>297</v>
      </c>
      <c r="B1105" s="31" t="s">
        <v>4</v>
      </c>
      <c r="C1105" s="36">
        <v>1</v>
      </c>
      <c r="D1105" s="36">
        <v>0</v>
      </c>
      <c r="E1105" s="36">
        <v>0</v>
      </c>
      <c r="F1105" s="31">
        <f t="shared" ref="F1105:F1107" si="520">C1105-D1105-E1105</f>
        <v>1</v>
      </c>
      <c r="G1105" s="32">
        <f t="shared" ref="G1105:G1107" si="521">D1105+E1105/2</f>
        <v>0</v>
      </c>
      <c r="H1105" s="14"/>
      <c r="I1105" s="18"/>
      <c r="J1105" s="18"/>
      <c r="K1105" s="23"/>
    </row>
    <row r="1106" spans="1:17" x14ac:dyDescent="0.3">
      <c r="A1106" s="31" t="s">
        <v>291</v>
      </c>
      <c r="B1106" s="31" t="s">
        <v>4</v>
      </c>
      <c r="C1106" s="36">
        <v>1</v>
      </c>
      <c r="D1106" s="36">
        <v>0</v>
      </c>
      <c r="E1106" s="36">
        <v>1</v>
      </c>
      <c r="F1106" s="31">
        <f t="shared" si="520"/>
        <v>0</v>
      </c>
      <c r="G1106" s="32">
        <f t="shared" si="521"/>
        <v>0.5</v>
      </c>
      <c r="H1106" s="14"/>
      <c r="I1106" s="18"/>
      <c r="J1106" s="18"/>
      <c r="K1106" s="23"/>
    </row>
    <row r="1107" spans="1:17" x14ac:dyDescent="0.3">
      <c r="A1107" s="31" t="s">
        <v>286</v>
      </c>
      <c r="B1107" s="31" t="s">
        <v>4</v>
      </c>
      <c r="C1107" s="36">
        <v>1</v>
      </c>
      <c r="D1107" s="36">
        <v>0</v>
      </c>
      <c r="E1107" s="36">
        <v>0</v>
      </c>
      <c r="F1107" s="31">
        <f t="shared" si="520"/>
        <v>1</v>
      </c>
      <c r="G1107" s="32">
        <f t="shared" si="521"/>
        <v>0</v>
      </c>
      <c r="H1107" s="14"/>
      <c r="I1107" s="18"/>
      <c r="J1107" s="18"/>
      <c r="K1107" s="23"/>
    </row>
    <row r="1108" spans="1:17" x14ac:dyDescent="0.3">
      <c r="C1108" s="13">
        <f>SUM(C1105:C1107)</f>
        <v>3</v>
      </c>
      <c r="D1108" s="13">
        <f>SUM(D1105:D1107)</f>
        <v>0</v>
      </c>
      <c r="E1108" s="13">
        <f>SUM(E1105:E1107)</f>
        <v>1</v>
      </c>
      <c r="F1108" s="13">
        <f>SUM(F1105:F1107)</f>
        <v>2</v>
      </c>
      <c r="G1108" s="13">
        <f>SUM(G1105:G1107)</f>
        <v>0.5</v>
      </c>
      <c r="H1108" s="24">
        <f t="shared" ref="H1108" si="522">G1108/C1108</f>
        <v>0.16666666666666666</v>
      </c>
      <c r="I1108" s="26"/>
      <c r="J1108" s="13">
        <f>SUM(J1105:J1107)</f>
        <v>0</v>
      </c>
      <c r="K1108" s="25">
        <f t="shared" ref="K1108" si="523">J1108/C1108</f>
        <v>0</v>
      </c>
    </row>
    <row r="1109" spans="1:17" x14ac:dyDescent="0.3">
      <c r="C1109" s="13"/>
      <c r="D1109" s="13"/>
      <c r="E1109" s="13"/>
      <c r="F1109" s="13"/>
      <c r="G1109" s="13"/>
      <c r="H1109" s="24"/>
      <c r="I1109" s="28"/>
      <c r="J1109" s="13"/>
      <c r="K1109" s="25"/>
    </row>
    <row r="1110" spans="1:17" x14ac:dyDescent="0.3">
      <c r="A1110" s="22" t="s">
        <v>121</v>
      </c>
    </row>
    <row r="1111" spans="1:17" x14ac:dyDescent="0.3">
      <c r="C1111" s="12" t="s">
        <v>74</v>
      </c>
      <c r="D1111" s="12" t="s">
        <v>75</v>
      </c>
      <c r="E1111" s="12" t="s">
        <v>76</v>
      </c>
      <c r="F1111" s="12" t="s">
        <v>74</v>
      </c>
      <c r="G1111" s="12" t="s">
        <v>0</v>
      </c>
      <c r="H1111" s="12" t="s">
        <v>5</v>
      </c>
      <c r="I1111" s="12" t="s">
        <v>78</v>
      </c>
      <c r="J1111" s="12" t="s">
        <v>14</v>
      </c>
      <c r="K1111" s="12" t="s">
        <v>1</v>
      </c>
      <c r="L1111" s="12" t="s">
        <v>77</v>
      </c>
    </row>
    <row r="1112" spans="1:17" x14ac:dyDescent="0.3">
      <c r="A1112" s="12" t="s">
        <v>120</v>
      </c>
      <c r="B1112" s="12" t="s">
        <v>2</v>
      </c>
      <c r="C1112" s="12">
        <v>2</v>
      </c>
      <c r="D1112" s="12">
        <v>0</v>
      </c>
      <c r="E1112" s="12">
        <v>0</v>
      </c>
      <c r="F1112" s="12">
        <f>C1112-D1112-E1112</f>
        <v>2</v>
      </c>
      <c r="G1112" s="13">
        <f>D1112+E1112/2</f>
        <v>0</v>
      </c>
      <c r="H1112" s="14">
        <f>G1112/C1112</f>
        <v>0</v>
      </c>
      <c r="J1112" s="12">
        <v>3222</v>
      </c>
      <c r="K1112" s="23">
        <f>J1112/C1112</f>
        <v>1611</v>
      </c>
      <c r="L1112" s="12">
        <v>1491</v>
      </c>
    </row>
    <row r="1113" spans="1:17" x14ac:dyDescent="0.3">
      <c r="B1113" s="12" t="s">
        <v>139</v>
      </c>
      <c r="C1113" s="12">
        <v>3</v>
      </c>
      <c r="D1113" s="12">
        <v>1</v>
      </c>
      <c r="E1113" s="12">
        <v>1</v>
      </c>
      <c r="F1113" s="12">
        <v>0</v>
      </c>
      <c r="G1113" s="13">
        <f>D1113+E1113/2</f>
        <v>1.5</v>
      </c>
      <c r="H1113" s="14">
        <f>G1113/C1113</f>
        <v>0.5</v>
      </c>
      <c r="I1113" s="12">
        <v>1626</v>
      </c>
      <c r="J1113" s="12">
        <v>4879</v>
      </c>
      <c r="K1113" s="23">
        <f>J1113/C1113</f>
        <v>1626.3333333333333</v>
      </c>
    </row>
    <row r="1114" spans="1:17" x14ac:dyDescent="0.3">
      <c r="C1114" s="13">
        <f>SUM(C1112:C1113)</f>
        <v>5</v>
      </c>
      <c r="D1114" s="13">
        <f>SUM(D1112:D1113)</f>
        <v>1</v>
      </c>
      <c r="E1114" s="13">
        <f>SUM(E1112:E1113)</f>
        <v>1</v>
      </c>
      <c r="F1114" s="13">
        <f>SUM(F1112:F1113)</f>
        <v>2</v>
      </c>
      <c r="G1114" s="13">
        <f>SUM(G1112:G1113)</f>
        <v>1.5</v>
      </c>
      <c r="H1114" s="24">
        <f>G1114/C1114</f>
        <v>0.3</v>
      </c>
      <c r="I1114" s="26">
        <v>1471</v>
      </c>
      <c r="J1114" s="13">
        <f>SUM(J1112:J1113)</f>
        <v>8101</v>
      </c>
      <c r="K1114" s="25">
        <f>J1114/C1114</f>
        <v>1620.2</v>
      </c>
      <c r="P1114" s="28"/>
      <c r="Q1114" s="28"/>
    </row>
    <row r="1115" spans="1:17" x14ac:dyDescent="0.3">
      <c r="C1115" s="13"/>
      <c r="D1115" s="13"/>
      <c r="E1115" s="13"/>
      <c r="F1115" s="13"/>
      <c r="G1115" s="13"/>
      <c r="H1115" s="24"/>
      <c r="I1115" s="26"/>
      <c r="J1115" s="13"/>
      <c r="K1115" s="25"/>
    </row>
    <row r="1116" spans="1:17" x14ac:dyDescent="0.3">
      <c r="A1116" s="22" t="s">
        <v>305</v>
      </c>
      <c r="C1116" s="13"/>
      <c r="D1116" s="13"/>
      <c r="E1116" s="13"/>
      <c r="F1116" s="13"/>
      <c r="G1116" s="13"/>
      <c r="H1116" s="24"/>
      <c r="I1116" s="26"/>
      <c r="J1116" s="13"/>
      <c r="K1116" s="25"/>
    </row>
    <row r="1117" spans="1:17" x14ac:dyDescent="0.3">
      <c r="C1117" s="12" t="s">
        <v>74</v>
      </c>
      <c r="D1117" s="12" t="s">
        <v>75</v>
      </c>
      <c r="E1117" s="12" t="s">
        <v>76</v>
      </c>
      <c r="F1117" s="12" t="s">
        <v>74</v>
      </c>
      <c r="G1117" s="12" t="s">
        <v>0</v>
      </c>
      <c r="H1117" s="12" t="s">
        <v>5</v>
      </c>
      <c r="I1117" s="12" t="s">
        <v>78</v>
      </c>
      <c r="J1117" s="12" t="s">
        <v>14</v>
      </c>
      <c r="K1117" s="12" t="s">
        <v>1</v>
      </c>
      <c r="L1117" s="12" t="s">
        <v>77</v>
      </c>
    </row>
    <row r="1118" spans="1:17" x14ac:dyDescent="0.3">
      <c r="A1118" s="31" t="s">
        <v>297</v>
      </c>
      <c r="B1118" s="31" t="s">
        <v>4</v>
      </c>
      <c r="C1118" s="36">
        <v>1</v>
      </c>
      <c r="D1118" s="36">
        <v>0</v>
      </c>
      <c r="E1118" s="36">
        <v>0</v>
      </c>
      <c r="F1118" s="31">
        <f t="shared" ref="F1118" si="524">C1118-D1118-E1118</f>
        <v>1</v>
      </c>
      <c r="G1118" s="32">
        <f t="shared" ref="G1118" si="525">D1118+E1118/2</f>
        <v>0</v>
      </c>
      <c r="H1118" s="14"/>
      <c r="I1118" s="18"/>
      <c r="J1118" s="18"/>
      <c r="K1118" s="23"/>
    </row>
    <row r="1119" spans="1:17" x14ac:dyDescent="0.3">
      <c r="C1119" s="13">
        <f>SUM(C1118:C1118)</f>
        <v>1</v>
      </c>
      <c r="D1119" s="13">
        <f>SUM(D1118:D1118)</f>
        <v>0</v>
      </c>
      <c r="E1119" s="13">
        <f>SUM(E1118:E1118)</f>
        <v>0</v>
      </c>
      <c r="F1119" s="13">
        <f>SUM(F1118:F1118)</f>
        <v>1</v>
      </c>
      <c r="G1119" s="13">
        <f>SUM(G1118:G1118)</f>
        <v>0</v>
      </c>
      <c r="H1119" s="24">
        <f t="shared" ref="H1119" si="526">G1119/C1119</f>
        <v>0</v>
      </c>
      <c r="I1119" s="26"/>
      <c r="J1119" s="13">
        <f>SUM(J1118:J1118)</f>
        <v>0</v>
      </c>
      <c r="K1119" s="25">
        <f t="shared" ref="K1119" si="527">J1119/C1119</f>
        <v>0</v>
      </c>
    </row>
    <row r="1120" spans="1:17" x14ac:dyDescent="0.3">
      <c r="C1120" s="13"/>
      <c r="D1120" s="13"/>
      <c r="E1120" s="13"/>
      <c r="F1120" s="13"/>
      <c r="G1120" s="13"/>
      <c r="H1120" s="24"/>
      <c r="I1120" s="26"/>
      <c r="J1120" s="13"/>
      <c r="K1120" s="25"/>
    </row>
    <row r="1121" spans="1:17" x14ac:dyDescent="0.3">
      <c r="A1121" s="22" t="s">
        <v>143</v>
      </c>
      <c r="C1121" s="13"/>
      <c r="D1121" s="13"/>
      <c r="E1121" s="13"/>
      <c r="F1121" s="13"/>
      <c r="G1121" s="13"/>
      <c r="H1121" s="24"/>
      <c r="I1121" s="26"/>
      <c r="J1121" s="13"/>
      <c r="K1121" s="25"/>
    </row>
    <row r="1122" spans="1:17" x14ac:dyDescent="0.3">
      <c r="C1122" s="12" t="s">
        <v>74</v>
      </c>
      <c r="D1122" s="12" t="s">
        <v>75</v>
      </c>
      <c r="E1122" s="12" t="s">
        <v>76</v>
      </c>
      <c r="F1122" s="12" t="s">
        <v>74</v>
      </c>
      <c r="G1122" s="12" t="s">
        <v>0</v>
      </c>
      <c r="H1122" s="12" t="s">
        <v>5</v>
      </c>
      <c r="I1122" s="12" t="s">
        <v>78</v>
      </c>
      <c r="J1122" s="12" t="s">
        <v>14</v>
      </c>
      <c r="K1122" s="12" t="s">
        <v>1</v>
      </c>
      <c r="L1122" s="12" t="s">
        <v>77</v>
      </c>
    </row>
    <row r="1123" spans="1:17" x14ac:dyDescent="0.3">
      <c r="A1123" s="12" t="s">
        <v>141</v>
      </c>
      <c r="B1123" s="12" t="s">
        <v>4</v>
      </c>
      <c r="C1123" s="18">
        <v>8</v>
      </c>
      <c r="D1123" s="18">
        <v>4</v>
      </c>
      <c r="E1123" s="18">
        <v>3</v>
      </c>
      <c r="F1123" s="12">
        <f t="shared" ref="F1123:F1129" si="528">C1123-D1123-E1123</f>
        <v>1</v>
      </c>
      <c r="G1123" s="13">
        <f t="shared" ref="G1123:G1129" si="529">D1123+E1123/2</f>
        <v>5.5</v>
      </c>
      <c r="H1123" s="14">
        <f t="shared" ref="H1123:H1130" si="530">G1123/C1123</f>
        <v>0.6875</v>
      </c>
      <c r="I1123" s="18">
        <v>1798</v>
      </c>
      <c r="J1123" s="18">
        <v>13254</v>
      </c>
      <c r="K1123" s="23">
        <f t="shared" ref="K1123:K1130" si="531">J1123/C1123</f>
        <v>1656.75</v>
      </c>
      <c r="L1123" s="12">
        <v>1822</v>
      </c>
    </row>
    <row r="1124" spans="1:17" x14ac:dyDescent="0.3">
      <c r="A1124" s="12" t="s">
        <v>148</v>
      </c>
      <c r="B1124" s="12" t="s">
        <v>4</v>
      </c>
      <c r="C1124" s="18">
        <v>9</v>
      </c>
      <c r="D1124" s="18">
        <v>1</v>
      </c>
      <c r="E1124" s="18">
        <v>2</v>
      </c>
      <c r="F1124" s="12">
        <f t="shared" si="528"/>
        <v>6</v>
      </c>
      <c r="G1124" s="13">
        <f t="shared" si="529"/>
        <v>2</v>
      </c>
      <c r="H1124" s="14">
        <f t="shared" si="530"/>
        <v>0.22222222222222221</v>
      </c>
      <c r="I1124" s="18">
        <v>1457</v>
      </c>
      <c r="J1124" s="18">
        <v>15092</v>
      </c>
      <c r="K1124" s="23">
        <f t="shared" si="531"/>
        <v>1676.8888888888889</v>
      </c>
      <c r="L1124" s="12">
        <v>1824</v>
      </c>
    </row>
    <row r="1125" spans="1:17" x14ac:dyDescent="0.3">
      <c r="A1125" s="12" t="s">
        <v>159</v>
      </c>
      <c r="B1125" s="12" t="s">
        <v>4</v>
      </c>
      <c r="C1125" s="18">
        <v>5</v>
      </c>
      <c r="D1125" s="18">
        <v>2</v>
      </c>
      <c r="E1125" s="18">
        <v>0</v>
      </c>
      <c r="F1125" s="12">
        <f t="shared" si="528"/>
        <v>3</v>
      </c>
      <c r="G1125" s="13">
        <f t="shared" si="529"/>
        <v>2</v>
      </c>
      <c r="H1125" s="14">
        <f t="shared" si="530"/>
        <v>0.4</v>
      </c>
      <c r="I1125" s="18">
        <v>1780</v>
      </c>
      <c r="J1125" s="18">
        <v>9260</v>
      </c>
      <c r="K1125" s="23">
        <f t="shared" si="531"/>
        <v>1852</v>
      </c>
      <c r="L1125" s="12">
        <v>1797</v>
      </c>
    </row>
    <row r="1126" spans="1:17" x14ac:dyDescent="0.3">
      <c r="B1126" s="12" t="s">
        <v>2</v>
      </c>
      <c r="C1126" s="18">
        <v>2</v>
      </c>
      <c r="D1126" s="18">
        <v>2</v>
      </c>
      <c r="E1126" s="18">
        <v>0</v>
      </c>
      <c r="F1126" s="12">
        <f t="shared" si="528"/>
        <v>0</v>
      </c>
      <c r="G1126" s="13">
        <f t="shared" si="529"/>
        <v>2</v>
      </c>
      <c r="H1126" s="14">
        <f t="shared" si="530"/>
        <v>1</v>
      </c>
      <c r="I1126" s="18">
        <v>2522</v>
      </c>
      <c r="J1126" s="18">
        <v>3444</v>
      </c>
      <c r="K1126" s="23">
        <f t="shared" si="531"/>
        <v>1722</v>
      </c>
    </row>
    <row r="1127" spans="1:17" x14ac:dyDescent="0.3">
      <c r="A1127" s="12" t="s">
        <v>172</v>
      </c>
      <c r="B1127" s="12" t="s">
        <v>4</v>
      </c>
      <c r="C1127" s="18">
        <v>2</v>
      </c>
      <c r="D1127" s="18">
        <v>0</v>
      </c>
      <c r="E1127" s="18">
        <v>0</v>
      </c>
      <c r="F1127" s="12">
        <f t="shared" si="528"/>
        <v>2</v>
      </c>
      <c r="G1127" s="13">
        <f t="shared" si="529"/>
        <v>0</v>
      </c>
      <c r="H1127" s="14">
        <f t="shared" si="530"/>
        <v>0</v>
      </c>
      <c r="I1127" s="18"/>
      <c r="J1127" s="18">
        <v>3538</v>
      </c>
      <c r="K1127" s="23">
        <f t="shared" si="531"/>
        <v>1769</v>
      </c>
      <c r="L1127" s="12">
        <v>1808</v>
      </c>
    </row>
    <row r="1128" spans="1:17" x14ac:dyDescent="0.3">
      <c r="B1128" s="12" t="s">
        <v>2</v>
      </c>
      <c r="C1128" s="18">
        <v>1</v>
      </c>
      <c r="D1128" s="18">
        <v>0</v>
      </c>
      <c r="E1128" s="18">
        <v>0</v>
      </c>
      <c r="F1128" s="12">
        <f t="shared" ref="F1128" si="532">C1128-D1128-E1128</f>
        <v>1</v>
      </c>
      <c r="G1128" s="13">
        <f t="shared" ref="G1128" si="533">D1128+E1128/2</f>
        <v>0</v>
      </c>
      <c r="H1128" s="14">
        <f t="shared" ref="H1128" si="534">G1128/C1128</f>
        <v>0</v>
      </c>
      <c r="I1128" s="18"/>
      <c r="J1128" s="18">
        <v>1924</v>
      </c>
      <c r="K1128" s="23">
        <f t="shared" ref="K1128" si="535">J1128/C1128</f>
        <v>1924</v>
      </c>
    </row>
    <row r="1129" spans="1:17" x14ac:dyDescent="0.3">
      <c r="A1129" s="12" t="s">
        <v>177</v>
      </c>
      <c r="B1129" s="12" t="s">
        <v>2</v>
      </c>
      <c r="C1129" s="18">
        <v>3</v>
      </c>
      <c r="D1129" s="18">
        <v>1</v>
      </c>
      <c r="E1129" s="18">
        <v>1</v>
      </c>
      <c r="F1129" s="12">
        <f t="shared" si="528"/>
        <v>1</v>
      </c>
      <c r="G1129" s="13">
        <f t="shared" si="529"/>
        <v>1.5</v>
      </c>
      <c r="H1129" s="14">
        <f t="shared" si="530"/>
        <v>0.5</v>
      </c>
      <c r="I1129" s="18">
        <v>1943</v>
      </c>
      <c r="J1129" s="18">
        <v>5830</v>
      </c>
      <c r="K1129" s="23">
        <f t="shared" si="531"/>
        <v>1943.3333333333333</v>
      </c>
      <c r="L1129" s="12">
        <v>1777</v>
      </c>
    </row>
    <row r="1130" spans="1:17" x14ac:dyDescent="0.3">
      <c r="C1130" s="13">
        <f>SUM(C1123:C1129)</f>
        <v>30</v>
      </c>
      <c r="D1130" s="13">
        <f>SUM(D1123:D1129)</f>
        <v>10</v>
      </c>
      <c r="E1130" s="13">
        <f>SUM(E1123:E1129)</f>
        <v>6</v>
      </c>
      <c r="F1130" s="13">
        <f>SUM(F1123:F1129)</f>
        <v>14</v>
      </c>
      <c r="G1130" s="13">
        <f>SUM(G1123:G1129)</f>
        <v>13</v>
      </c>
      <c r="H1130" s="24">
        <f t="shared" si="530"/>
        <v>0.43333333333333335</v>
      </c>
      <c r="I1130" s="26">
        <v>1695</v>
      </c>
      <c r="J1130" s="13">
        <f>SUM(J1123:J1129)</f>
        <v>52342</v>
      </c>
      <c r="K1130" s="25">
        <f t="shared" si="531"/>
        <v>1744.7333333333333</v>
      </c>
      <c r="P1130" s="28"/>
      <c r="Q1130" s="28"/>
    </row>
    <row r="1131" spans="1:17" x14ac:dyDescent="0.3">
      <c r="C1131" s="13"/>
      <c r="D1131" s="13"/>
      <c r="E1131" s="13"/>
      <c r="F1131" s="13"/>
      <c r="G1131" s="13"/>
      <c r="H1131" s="24"/>
      <c r="I1131" s="26"/>
      <c r="J1131" s="13"/>
      <c r="K1131" s="25"/>
    </row>
    <row r="1132" spans="1:17" x14ac:dyDescent="0.3">
      <c r="A1132" s="22" t="s">
        <v>289</v>
      </c>
      <c r="C1132" s="13"/>
      <c r="D1132" s="13"/>
      <c r="E1132" s="13"/>
      <c r="F1132" s="13"/>
      <c r="G1132" s="13"/>
      <c r="H1132" s="24"/>
      <c r="I1132" s="26"/>
      <c r="J1132" s="13"/>
      <c r="K1132" s="25"/>
    </row>
    <row r="1133" spans="1:17" x14ac:dyDescent="0.3">
      <c r="C1133" s="12" t="s">
        <v>74</v>
      </c>
      <c r="D1133" s="12" t="s">
        <v>75</v>
      </c>
      <c r="E1133" s="12" t="s">
        <v>76</v>
      </c>
      <c r="F1133" s="12" t="s">
        <v>74</v>
      </c>
      <c r="G1133" s="12" t="s">
        <v>0</v>
      </c>
      <c r="H1133" s="12" t="s">
        <v>5</v>
      </c>
      <c r="I1133" s="12" t="s">
        <v>78</v>
      </c>
      <c r="J1133" s="12" t="s">
        <v>14</v>
      </c>
      <c r="K1133" s="12" t="s">
        <v>1</v>
      </c>
      <c r="L1133" s="12" t="s">
        <v>77</v>
      </c>
    </row>
    <row r="1134" spans="1:17" x14ac:dyDescent="0.3">
      <c r="A1134" s="31" t="s">
        <v>291</v>
      </c>
      <c r="B1134" s="31" t="s">
        <v>4</v>
      </c>
      <c r="C1134" s="36">
        <v>1</v>
      </c>
      <c r="D1134" s="36">
        <v>1</v>
      </c>
      <c r="E1134" s="36">
        <v>0</v>
      </c>
      <c r="F1134" s="31">
        <f t="shared" ref="F1134:F1135" si="536">C1134-D1134-E1134</f>
        <v>0</v>
      </c>
      <c r="G1134" s="32">
        <f t="shared" ref="G1134:G1135" si="537">D1134+E1134/2</f>
        <v>1</v>
      </c>
      <c r="H1134" s="14"/>
      <c r="I1134" s="18"/>
      <c r="J1134" s="18"/>
      <c r="K1134" s="23"/>
    </row>
    <row r="1135" spans="1:17" x14ac:dyDescent="0.3">
      <c r="A1135" s="31" t="s">
        <v>286</v>
      </c>
      <c r="B1135" s="31" t="s">
        <v>4</v>
      </c>
      <c r="C1135" s="36">
        <v>1</v>
      </c>
      <c r="D1135" s="36">
        <v>1</v>
      </c>
      <c r="E1135" s="36">
        <v>0</v>
      </c>
      <c r="F1135" s="31">
        <f t="shared" si="536"/>
        <v>0</v>
      </c>
      <c r="G1135" s="32">
        <f t="shared" si="537"/>
        <v>1</v>
      </c>
      <c r="H1135" s="14"/>
      <c r="I1135" s="18"/>
      <c r="J1135" s="18"/>
      <c r="K1135" s="23"/>
    </row>
    <row r="1136" spans="1:17" x14ac:dyDescent="0.3">
      <c r="C1136" s="13">
        <f>SUM(C1134:C1135)</f>
        <v>2</v>
      </c>
      <c r="D1136" s="13">
        <f>SUM(D1134:D1135)</f>
        <v>2</v>
      </c>
      <c r="E1136" s="13">
        <f>SUM(E1134:E1135)</f>
        <v>0</v>
      </c>
      <c r="F1136" s="13">
        <f>SUM(F1134:F1135)</f>
        <v>0</v>
      </c>
      <c r="G1136" s="13">
        <f>SUM(G1134:G1135)</f>
        <v>2</v>
      </c>
      <c r="H1136" s="24">
        <f t="shared" ref="H1136" si="538">G1136/C1136</f>
        <v>1</v>
      </c>
      <c r="I1136" s="26"/>
      <c r="J1136" s="13">
        <f>SUM(J1134:J1135)</f>
        <v>0</v>
      </c>
      <c r="K1136" s="25">
        <f t="shared" ref="K1136" si="539">J1136/C1136</f>
        <v>0</v>
      </c>
    </row>
    <row r="1137" spans="1:12" x14ac:dyDescent="0.3">
      <c r="C1137" s="13"/>
      <c r="D1137" s="13"/>
      <c r="E1137" s="13"/>
      <c r="F1137" s="13"/>
      <c r="G1137" s="13"/>
      <c r="H1137" s="24"/>
      <c r="I1137" s="26"/>
      <c r="J1137" s="13"/>
      <c r="K1137" s="25"/>
    </row>
    <row r="1138" spans="1:12" x14ac:dyDescent="0.3">
      <c r="A1138" s="22" t="s">
        <v>262</v>
      </c>
      <c r="C1138" s="13"/>
      <c r="D1138" s="13"/>
      <c r="E1138" s="13"/>
      <c r="F1138" s="13"/>
      <c r="G1138" s="13"/>
      <c r="H1138" s="24"/>
      <c r="I1138" s="26"/>
      <c r="J1138" s="13"/>
      <c r="K1138" s="25"/>
    </row>
    <row r="1139" spans="1:12" x14ac:dyDescent="0.3">
      <c r="C1139" s="12" t="s">
        <v>74</v>
      </c>
      <c r="D1139" s="12" t="s">
        <v>75</v>
      </c>
      <c r="E1139" s="12" t="s">
        <v>76</v>
      </c>
      <c r="F1139" s="12" t="s">
        <v>74</v>
      </c>
      <c r="G1139" s="12" t="s">
        <v>0</v>
      </c>
      <c r="H1139" s="12" t="s">
        <v>5</v>
      </c>
      <c r="I1139" s="12" t="s">
        <v>78</v>
      </c>
      <c r="J1139" s="12" t="s">
        <v>14</v>
      </c>
      <c r="K1139" s="12" t="s">
        <v>1</v>
      </c>
      <c r="L1139" s="12" t="s">
        <v>77</v>
      </c>
    </row>
    <row r="1140" spans="1:12" x14ac:dyDescent="0.3">
      <c r="A1140" s="30" t="s">
        <v>292</v>
      </c>
      <c r="B1140" s="30" t="s">
        <v>4</v>
      </c>
      <c r="C1140" s="16">
        <v>8</v>
      </c>
      <c r="D1140" s="16">
        <v>7</v>
      </c>
      <c r="E1140" s="16">
        <v>1</v>
      </c>
      <c r="F1140" s="30">
        <f t="shared" ref="F1140:F1154" si="540">C1140-D1140-E1140</f>
        <v>0</v>
      </c>
      <c r="G1140" s="28">
        <f t="shared" ref="G1140:G1154" si="541">D1140+E1140/2</f>
        <v>7.5</v>
      </c>
      <c r="H1140" s="37">
        <f t="shared" ref="H1140" si="542">G1140/C1140</f>
        <v>0.9375</v>
      </c>
      <c r="I1140" s="18"/>
      <c r="J1140" s="18"/>
      <c r="K1140" s="23"/>
    </row>
    <row r="1141" spans="1:12" x14ac:dyDescent="0.3">
      <c r="A1141" s="31" t="s">
        <v>291</v>
      </c>
      <c r="B1141" s="31" t="s">
        <v>4</v>
      </c>
      <c r="C1141" s="36">
        <v>1</v>
      </c>
      <c r="D1141" s="36">
        <v>1</v>
      </c>
      <c r="E1141" s="36">
        <v>0</v>
      </c>
      <c r="F1141" s="31">
        <f t="shared" si="540"/>
        <v>0</v>
      </c>
      <c r="G1141" s="32">
        <f t="shared" si="541"/>
        <v>1</v>
      </c>
      <c r="H1141" s="14"/>
      <c r="I1141" s="18"/>
      <c r="J1141" s="18"/>
      <c r="K1141" s="23"/>
    </row>
    <row r="1142" spans="1:12" x14ac:dyDescent="0.3">
      <c r="A1142" s="31" t="s">
        <v>286</v>
      </c>
      <c r="B1142" s="31" t="s">
        <v>4</v>
      </c>
      <c r="C1142" s="36">
        <v>1</v>
      </c>
      <c r="D1142" s="36">
        <v>1</v>
      </c>
      <c r="E1142" s="36">
        <v>0</v>
      </c>
      <c r="F1142" s="31">
        <f t="shared" si="540"/>
        <v>0</v>
      </c>
      <c r="G1142" s="32">
        <f t="shared" si="541"/>
        <v>1</v>
      </c>
      <c r="H1142" s="14"/>
      <c r="I1142" s="18"/>
      <c r="J1142" s="18"/>
      <c r="K1142" s="23"/>
    </row>
    <row r="1143" spans="1:12" x14ac:dyDescent="0.3">
      <c r="A1143" s="31" t="s">
        <v>284</v>
      </c>
      <c r="B1143" s="31" t="s">
        <v>4</v>
      </c>
      <c r="C1143" s="36">
        <v>1</v>
      </c>
      <c r="D1143" s="36">
        <v>1</v>
      </c>
      <c r="E1143" s="36">
        <v>0</v>
      </c>
      <c r="F1143" s="31">
        <f t="shared" si="540"/>
        <v>0</v>
      </c>
      <c r="G1143" s="32">
        <f t="shared" si="541"/>
        <v>1</v>
      </c>
      <c r="H1143" s="14"/>
      <c r="I1143" s="18"/>
      <c r="J1143" s="18"/>
      <c r="K1143" s="23"/>
    </row>
    <row r="1144" spans="1:12" x14ac:dyDescent="0.3">
      <c r="A1144" s="31" t="s">
        <v>281</v>
      </c>
      <c r="B1144" s="31" t="s">
        <v>4</v>
      </c>
      <c r="C1144" s="36">
        <v>1</v>
      </c>
      <c r="D1144" s="36">
        <v>1</v>
      </c>
      <c r="E1144" s="36">
        <v>0</v>
      </c>
      <c r="F1144" s="31">
        <f t="shared" si="540"/>
        <v>0</v>
      </c>
      <c r="G1144" s="32">
        <f t="shared" si="541"/>
        <v>1</v>
      </c>
      <c r="H1144" s="14"/>
      <c r="I1144" s="18"/>
      <c r="J1144" s="18"/>
      <c r="K1144" s="23"/>
    </row>
    <row r="1145" spans="1:12" x14ac:dyDescent="0.3">
      <c r="A1145" s="31" t="s">
        <v>278</v>
      </c>
      <c r="B1145" s="31" t="s">
        <v>4</v>
      </c>
      <c r="C1145" s="36">
        <v>1</v>
      </c>
      <c r="D1145" s="36">
        <v>1</v>
      </c>
      <c r="E1145" s="36">
        <v>0</v>
      </c>
      <c r="F1145" s="31">
        <f t="shared" si="540"/>
        <v>0</v>
      </c>
      <c r="G1145" s="32">
        <f t="shared" si="541"/>
        <v>1</v>
      </c>
      <c r="H1145" s="14"/>
      <c r="I1145" s="18"/>
      <c r="J1145" s="18"/>
      <c r="K1145" s="23"/>
    </row>
    <row r="1146" spans="1:12" x14ac:dyDescent="0.3">
      <c r="B1146" s="31" t="s">
        <v>2</v>
      </c>
      <c r="C1146" s="36">
        <v>1</v>
      </c>
      <c r="D1146" s="36">
        <v>1</v>
      </c>
      <c r="E1146" s="36">
        <v>0</v>
      </c>
      <c r="F1146" s="31">
        <f t="shared" si="540"/>
        <v>0</v>
      </c>
      <c r="G1146" s="32">
        <f t="shared" si="541"/>
        <v>1</v>
      </c>
      <c r="H1146" s="14"/>
      <c r="I1146" s="18"/>
      <c r="J1146" s="18"/>
      <c r="K1146" s="23"/>
    </row>
    <row r="1147" spans="1:12" x14ac:dyDescent="0.3">
      <c r="A1147" s="31" t="s">
        <v>274</v>
      </c>
      <c r="B1147" s="31" t="s">
        <v>2</v>
      </c>
      <c r="C1147" s="36">
        <v>2</v>
      </c>
      <c r="D1147" s="36">
        <v>1</v>
      </c>
      <c r="E1147" s="36">
        <v>1</v>
      </c>
      <c r="F1147" s="31">
        <f t="shared" si="540"/>
        <v>0</v>
      </c>
      <c r="G1147" s="32">
        <f t="shared" si="541"/>
        <v>1.5</v>
      </c>
      <c r="H1147" s="14"/>
      <c r="I1147" s="18"/>
      <c r="J1147" s="18"/>
      <c r="K1147" s="23"/>
    </row>
    <row r="1148" spans="1:12" x14ac:dyDescent="0.3">
      <c r="A1148" s="31" t="s">
        <v>270</v>
      </c>
      <c r="B1148" s="31" t="s">
        <v>4</v>
      </c>
      <c r="C1148" s="36">
        <v>3</v>
      </c>
      <c r="D1148" s="36">
        <v>3</v>
      </c>
      <c r="E1148" s="36">
        <v>0</v>
      </c>
      <c r="F1148" s="31">
        <f t="shared" si="540"/>
        <v>0</v>
      </c>
      <c r="G1148" s="32">
        <f t="shared" si="541"/>
        <v>3</v>
      </c>
      <c r="H1148" s="14"/>
      <c r="I1148" s="18"/>
      <c r="J1148" s="18"/>
      <c r="K1148" s="23"/>
    </row>
    <row r="1149" spans="1:12" x14ac:dyDescent="0.3">
      <c r="A1149" s="31"/>
      <c r="B1149" s="31" t="s">
        <v>2</v>
      </c>
      <c r="C1149" s="36">
        <v>1</v>
      </c>
      <c r="D1149" s="36">
        <v>1</v>
      </c>
      <c r="E1149" s="36">
        <v>0</v>
      </c>
      <c r="F1149" s="31">
        <f t="shared" si="540"/>
        <v>0</v>
      </c>
      <c r="G1149" s="32">
        <f t="shared" si="541"/>
        <v>1</v>
      </c>
      <c r="H1149" s="14"/>
      <c r="I1149" s="18"/>
      <c r="J1149" s="18"/>
      <c r="K1149" s="23"/>
    </row>
    <row r="1150" spans="1:12" x14ac:dyDescent="0.3">
      <c r="A1150" s="31" t="s">
        <v>269</v>
      </c>
      <c r="B1150" s="31" t="s">
        <v>4</v>
      </c>
      <c r="C1150" s="36">
        <v>1</v>
      </c>
      <c r="D1150" s="36">
        <v>1</v>
      </c>
      <c r="E1150" s="36">
        <v>0</v>
      </c>
      <c r="F1150" s="31">
        <f t="shared" si="540"/>
        <v>0</v>
      </c>
      <c r="G1150" s="32">
        <f t="shared" si="541"/>
        <v>1</v>
      </c>
      <c r="H1150" s="14"/>
      <c r="I1150" s="18"/>
      <c r="J1150" s="18"/>
      <c r="K1150" s="23"/>
    </row>
    <row r="1151" spans="1:12" x14ac:dyDescent="0.3">
      <c r="A1151" s="31" t="s">
        <v>266</v>
      </c>
      <c r="B1151" s="31" t="s">
        <v>4</v>
      </c>
      <c r="C1151" s="36">
        <v>2</v>
      </c>
      <c r="D1151" s="36">
        <v>0</v>
      </c>
      <c r="E1151" s="36">
        <v>2</v>
      </c>
      <c r="F1151" s="31">
        <f t="shared" si="540"/>
        <v>0</v>
      </c>
      <c r="G1151" s="32">
        <f t="shared" si="541"/>
        <v>1</v>
      </c>
      <c r="H1151" s="14"/>
      <c r="I1151" s="18"/>
      <c r="J1151" s="18"/>
      <c r="K1151" s="23"/>
    </row>
    <row r="1152" spans="1:12" x14ac:dyDescent="0.3">
      <c r="A1152" s="31" t="s">
        <v>264</v>
      </c>
      <c r="B1152" s="31" t="s">
        <v>4</v>
      </c>
      <c r="C1152" s="36">
        <v>5</v>
      </c>
      <c r="D1152" s="36">
        <v>4</v>
      </c>
      <c r="E1152" s="36">
        <v>1</v>
      </c>
      <c r="F1152" s="31">
        <f t="shared" si="540"/>
        <v>0</v>
      </c>
      <c r="G1152" s="32">
        <f t="shared" si="541"/>
        <v>4.5</v>
      </c>
      <c r="H1152" s="14"/>
      <c r="I1152" s="18"/>
      <c r="J1152" s="18"/>
      <c r="K1152" s="23"/>
    </row>
    <row r="1153" spans="1:12" x14ac:dyDescent="0.3">
      <c r="A1153" s="31" t="s">
        <v>261</v>
      </c>
      <c r="B1153" s="31" t="s">
        <v>4</v>
      </c>
      <c r="C1153" s="36">
        <v>3</v>
      </c>
      <c r="D1153" s="36">
        <v>3</v>
      </c>
      <c r="E1153" s="36">
        <v>0</v>
      </c>
      <c r="F1153" s="31">
        <f t="shared" si="540"/>
        <v>0</v>
      </c>
      <c r="G1153" s="32">
        <f t="shared" si="541"/>
        <v>3</v>
      </c>
      <c r="H1153" s="14"/>
      <c r="I1153" s="18"/>
      <c r="J1153" s="18"/>
      <c r="K1153" s="23"/>
    </row>
    <row r="1154" spans="1:12" x14ac:dyDescent="0.3">
      <c r="A1154" s="31"/>
      <c r="B1154" s="31" t="s">
        <v>2</v>
      </c>
      <c r="C1154" s="36">
        <v>1</v>
      </c>
      <c r="D1154" s="36">
        <v>1</v>
      </c>
      <c r="E1154" s="36">
        <v>0</v>
      </c>
      <c r="F1154" s="31">
        <f t="shared" si="540"/>
        <v>0</v>
      </c>
      <c r="G1154" s="32">
        <f t="shared" si="541"/>
        <v>1</v>
      </c>
      <c r="H1154" s="14"/>
      <c r="I1154" s="18"/>
      <c r="J1154" s="18"/>
      <c r="K1154" s="23"/>
    </row>
    <row r="1155" spans="1:12" x14ac:dyDescent="0.3">
      <c r="C1155" s="13">
        <f>SUM(C1140:C1154)</f>
        <v>32</v>
      </c>
      <c r="D1155" s="13">
        <f>SUM(D1140:D1154)</f>
        <v>27</v>
      </c>
      <c r="E1155" s="13">
        <f>SUM(E1140:E1154)</f>
        <v>5</v>
      </c>
      <c r="F1155" s="13">
        <f>SUM(F1140:F1154)</f>
        <v>0</v>
      </c>
      <c r="G1155" s="13">
        <f>SUM(G1140:G1154)</f>
        <v>29.5</v>
      </c>
      <c r="H1155" s="24">
        <f t="shared" ref="H1155" si="543">G1155/C1155</f>
        <v>0.921875</v>
      </c>
      <c r="I1155" s="26"/>
      <c r="J1155" s="13">
        <f>SUM(J1140:J1154)</f>
        <v>0</v>
      </c>
      <c r="K1155" s="25">
        <f t="shared" ref="K1155" si="544">J1155/C1155</f>
        <v>0</v>
      </c>
    </row>
    <row r="1156" spans="1:12" x14ac:dyDescent="0.3">
      <c r="C1156" s="13"/>
      <c r="D1156" s="13"/>
      <c r="E1156" s="13"/>
      <c r="F1156" s="13"/>
      <c r="G1156" s="13"/>
      <c r="H1156" s="24"/>
      <c r="I1156" s="26"/>
      <c r="J1156" s="13"/>
      <c r="K1156" s="25"/>
    </row>
    <row r="1157" spans="1:12" x14ac:dyDescent="0.3">
      <c r="A1157" s="22" t="s">
        <v>302</v>
      </c>
      <c r="C1157" s="13"/>
      <c r="D1157" s="13"/>
      <c r="E1157" s="13"/>
      <c r="F1157" s="13"/>
      <c r="G1157" s="13"/>
      <c r="H1157" s="24"/>
      <c r="I1157" s="26"/>
      <c r="J1157" s="13"/>
      <c r="K1157" s="25"/>
    </row>
    <row r="1158" spans="1:12" x14ac:dyDescent="0.3">
      <c r="C1158" s="12" t="s">
        <v>74</v>
      </c>
      <c r="D1158" s="12" t="s">
        <v>75</v>
      </c>
      <c r="E1158" s="12" t="s">
        <v>76</v>
      </c>
      <c r="F1158" s="12" t="s">
        <v>74</v>
      </c>
      <c r="G1158" s="12" t="s">
        <v>0</v>
      </c>
      <c r="H1158" s="12" t="s">
        <v>5</v>
      </c>
      <c r="I1158" s="12" t="s">
        <v>78</v>
      </c>
      <c r="J1158" s="12" t="s">
        <v>14</v>
      </c>
      <c r="K1158" s="12" t="s">
        <v>1</v>
      </c>
      <c r="L1158" s="12" t="s">
        <v>77</v>
      </c>
    </row>
    <row r="1159" spans="1:12" x14ac:dyDescent="0.3">
      <c r="A1159" s="31" t="s">
        <v>297</v>
      </c>
      <c r="B1159" s="31" t="s">
        <v>2</v>
      </c>
      <c r="C1159" s="36">
        <v>2</v>
      </c>
      <c r="D1159" s="36">
        <v>1</v>
      </c>
      <c r="E1159" s="36">
        <v>0</v>
      </c>
      <c r="F1159" s="31">
        <f>C1159-D1159-E1159</f>
        <v>1</v>
      </c>
      <c r="G1159" s="32">
        <f>D1159+E1159/2</f>
        <v>1</v>
      </c>
      <c r="H1159" s="14"/>
      <c r="I1159" s="18"/>
      <c r="J1159" s="18"/>
      <c r="K1159" s="23"/>
    </row>
    <row r="1160" spans="1:12" x14ac:dyDescent="0.3">
      <c r="C1160" s="13">
        <f>SUM(C1159:C1159)</f>
        <v>2</v>
      </c>
      <c r="D1160" s="13">
        <f>SUM(D1159:D1159)</f>
        <v>1</v>
      </c>
      <c r="E1160" s="13">
        <f>SUM(E1159:E1159)</f>
        <v>0</v>
      </c>
      <c r="F1160" s="13">
        <f>SUM(F1159:F1159)</f>
        <v>1</v>
      </c>
      <c r="G1160" s="13">
        <f>SUM(G1159:G1159)</f>
        <v>1</v>
      </c>
      <c r="H1160" s="24">
        <f t="shared" ref="H1160" si="545">G1160/C1160</f>
        <v>0.5</v>
      </c>
      <c r="I1160" s="26"/>
      <c r="J1160" s="13">
        <f>SUM(J1159:J1159)</f>
        <v>0</v>
      </c>
      <c r="K1160" s="25">
        <f t="shared" ref="K1160" si="546">J1160/C1160</f>
        <v>0</v>
      </c>
    </row>
    <row r="1161" spans="1:12" x14ac:dyDescent="0.3">
      <c r="C1161" s="13"/>
      <c r="D1161" s="13"/>
      <c r="E1161" s="13"/>
      <c r="F1161" s="13"/>
      <c r="G1161" s="13"/>
      <c r="H1161" s="24"/>
      <c r="I1161" s="26"/>
      <c r="J1161" s="13"/>
      <c r="K1161" s="25"/>
    </row>
    <row r="1162" spans="1:12" x14ac:dyDescent="0.3">
      <c r="A1162" s="22" t="s">
        <v>258</v>
      </c>
      <c r="C1162" s="13"/>
      <c r="D1162" s="13"/>
      <c r="E1162" s="13"/>
      <c r="F1162" s="13"/>
      <c r="G1162" s="13"/>
      <c r="H1162" s="24"/>
      <c r="I1162" s="26"/>
      <c r="J1162" s="13"/>
      <c r="K1162" s="25"/>
    </row>
    <row r="1163" spans="1:12" x14ac:dyDescent="0.3">
      <c r="C1163" s="12" t="s">
        <v>74</v>
      </c>
      <c r="D1163" s="12" t="s">
        <v>75</v>
      </c>
      <c r="E1163" s="12" t="s">
        <v>76</v>
      </c>
      <c r="F1163" s="12" t="s">
        <v>74</v>
      </c>
      <c r="G1163" s="12" t="s">
        <v>0</v>
      </c>
      <c r="H1163" s="12" t="s">
        <v>5</v>
      </c>
      <c r="I1163" s="12" t="s">
        <v>78</v>
      </c>
      <c r="J1163" s="12" t="s">
        <v>14</v>
      </c>
      <c r="K1163" s="12" t="s">
        <v>1</v>
      </c>
      <c r="L1163" s="12" t="s">
        <v>77</v>
      </c>
    </row>
    <row r="1164" spans="1:12" x14ac:dyDescent="0.3">
      <c r="A1164" s="31" t="s">
        <v>259</v>
      </c>
      <c r="B1164" s="31" t="s">
        <v>2</v>
      </c>
      <c r="C1164" s="36">
        <v>1</v>
      </c>
      <c r="D1164" s="36">
        <v>1</v>
      </c>
      <c r="E1164" s="36">
        <v>0</v>
      </c>
      <c r="F1164" s="31">
        <f>C1164-D1164-E1164</f>
        <v>0</v>
      </c>
      <c r="G1164" s="32">
        <f>D1164+E1164/2</f>
        <v>1</v>
      </c>
      <c r="H1164" s="14"/>
      <c r="I1164" s="18"/>
      <c r="J1164" s="18"/>
      <c r="K1164" s="23"/>
    </row>
    <row r="1165" spans="1:12" x14ac:dyDescent="0.3">
      <c r="A1165" s="31"/>
      <c r="B1165" s="31" t="s">
        <v>3</v>
      </c>
      <c r="C1165" s="36">
        <v>1</v>
      </c>
      <c r="D1165" s="36">
        <v>0</v>
      </c>
      <c r="E1165" s="36">
        <v>0</v>
      </c>
      <c r="F1165" s="31">
        <f>C1165-D1165-E1165</f>
        <v>1</v>
      </c>
      <c r="G1165" s="32">
        <f>D1165+E1165/2</f>
        <v>0</v>
      </c>
      <c r="H1165" s="14"/>
      <c r="I1165" s="18"/>
      <c r="J1165" s="18"/>
      <c r="K1165" s="23"/>
    </row>
    <row r="1166" spans="1:12" x14ac:dyDescent="0.3">
      <c r="A1166" s="31" t="s">
        <v>257</v>
      </c>
      <c r="B1166" s="31" t="s">
        <v>2</v>
      </c>
      <c r="C1166" s="36">
        <v>2</v>
      </c>
      <c r="D1166" s="36">
        <v>1</v>
      </c>
      <c r="E1166" s="36">
        <v>1</v>
      </c>
      <c r="F1166" s="31">
        <f>C1166-D1166-E1166</f>
        <v>0</v>
      </c>
      <c r="G1166" s="32">
        <f>D1166+E1166/2</f>
        <v>1.5</v>
      </c>
      <c r="H1166" s="14"/>
      <c r="I1166" s="18"/>
      <c r="J1166" s="18"/>
      <c r="K1166" s="23"/>
    </row>
    <row r="1167" spans="1:12" x14ac:dyDescent="0.3">
      <c r="A1167" s="31" t="s">
        <v>244</v>
      </c>
      <c r="B1167" s="31" t="s">
        <v>2</v>
      </c>
      <c r="C1167" s="36">
        <v>1</v>
      </c>
      <c r="D1167" s="36">
        <v>0</v>
      </c>
      <c r="E1167" s="36">
        <v>0</v>
      </c>
      <c r="F1167" s="31">
        <f>C1167-D1167-E1167</f>
        <v>1</v>
      </c>
      <c r="G1167" s="32">
        <f>D1167+E1167/2</f>
        <v>0</v>
      </c>
      <c r="H1167" s="14"/>
      <c r="I1167" s="18"/>
      <c r="J1167" s="18"/>
      <c r="K1167" s="23"/>
    </row>
    <row r="1168" spans="1:12" x14ac:dyDescent="0.3">
      <c r="C1168" s="13">
        <f>SUM(C1164:C1167)</f>
        <v>5</v>
      </c>
      <c r="D1168" s="13">
        <f>SUM(D1164:D1167)</f>
        <v>2</v>
      </c>
      <c r="E1168" s="13">
        <f>SUM(E1164:E1167)</f>
        <v>1</v>
      </c>
      <c r="F1168" s="13">
        <f>SUM(F1164:F1167)</f>
        <v>2</v>
      </c>
      <c r="G1168" s="13">
        <f>SUM(G1164:G1167)</f>
        <v>2.5</v>
      </c>
      <c r="H1168" s="24">
        <f t="shared" ref="H1168" si="547">G1168/C1168</f>
        <v>0.5</v>
      </c>
      <c r="I1168" s="26"/>
      <c r="J1168" s="13">
        <f>SUM(J1164:J1167)</f>
        <v>0</v>
      </c>
      <c r="K1168" s="25">
        <f t="shared" ref="K1168" si="548">J1168/C1168</f>
        <v>0</v>
      </c>
    </row>
    <row r="1169" spans="1:12" x14ac:dyDescent="0.3">
      <c r="C1169" s="13"/>
      <c r="D1169" s="13"/>
      <c r="E1169" s="13"/>
      <c r="F1169" s="13"/>
      <c r="G1169" s="13"/>
      <c r="H1169" s="24"/>
      <c r="I1169" s="26"/>
      <c r="J1169" s="13"/>
      <c r="K1169" s="25"/>
    </row>
    <row r="1170" spans="1:12" x14ac:dyDescent="0.3">
      <c r="A1170" s="22" t="s">
        <v>285</v>
      </c>
      <c r="C1170" s="13"/>
      <c r="D1170" s="13"/>
      <c r="E1170" s="13"/>
      <c r="F1170" s="13"/>
      <c r="G1170" s="13"/>
      <c r="H1170" s="24"/>
      <c r="I1170" s="26"/>
      <c r="J1170" s="13"/>
      <c r="K1170" s="25"/>
    </row>
    <row r="1171" spans="1:12" x14ac:dyDescent="0.3">
      <c r="C1171" s="12" t="s">
        <v>74</v>
      </c>
      <c r="D1171" s="12" t="s">
        <v>75</v>
      </c>
      <c r="E1171" s="12" t="s">
        <v>76</v>
      </c>
      <c r="F1171" s="12" t="s">
        <v>74</v>
      </c>
      <c r="G1171" s="12" t="s">
        <v>0</v>
      </c>
      <c r="H1171" s="12" t="s">
        <v>5</v>
      </c>
      <c r="I1171" s="12" t="s">
        <v>78</v>
      </c>
      <c r="J1171" s="12" t="s">
        <v>14</v>
      </c>
      <c r="K1171" s="12" t="s">
        <v>1</v>
      </c>
      <c r="L1171" s="12" t="s">
        <v>77</v>
      </c>
    </row>
    <row r="1172" spans="1:12" x14ac:dyDescent="0.3">
      <c r="A1172" s="31" t="s">
        <v>284</v>
      </c>
      <c r="B1172" s="31" t="s">
        <v>4</v>
      </c>
      <c r="C1172" s="36">
        <v>1</v>
      </c>
      <c r="D1172" s="36">
        <v>1</v>
      </c>
      <c r="E1172" s="36">
        <v>0</v>
      </c>
      <c r="F1172" s="31">
        <f>C1172-D1172-E1172</f>
        <v>0</v>
      </c>
      <c r="G1172" s="32">
        <f>D1172+E1172/2</f>
        <v>1</v>
      </c>
      <c r="H1172" s="14"/>
      <c r="I1172" s="18"/>
      <c r="J1172" s="18"/>
      <c r="K1172" s="23"/>
    </row>
    <row r="1173" spans="1:12" x14ac:dyDescent="0.3">
      <c r="C1173" s="13">
        <f>SUM(C1172:C1172)</f>
        <v>1</v>
      </c>
      <c r="D1173" s="13">
        <f>SUM(D1172:D1172)</f>
        <v>1</v>
      </c>
      <c r="E1173" s="13">
        <f>SUM(E1172:E1172)</f>
        <v>0</v>
      </c>
      <c r="F1173" s="13">
        <f>SUM(F1172:F1172)</f>
        <v>0</v>
      </c>
      <c r="G1173" s="13">
        <f>SUM(G1172:G1172)</f>
        <v>1</v>
      </c>
      <c r="H1173" s="24">
        <f t="shared" ref="H1173" si="549">G1173/C1173</f>
        <v>1</v>
      </c>
      <c r="I1173" s="26"/>
      <c r="J1173" s="13">
        <f>SUM(J1172:J1172)</f>
        <v>0</v>
      </c>
      <c r="K1173" s="25">
        <f t="shared" ref="K1173" si="550">J1173/C1173</f>
        <v>0</v>
      </c>
    </row>
    <row r="1174" spans="1:12" x14ac:dyDescent="0.3">
      <c r="C1174" s="13"/>
      <c r="D1174" s="13"/>
      <c r="E1174" s="13"/>
      <c r="F1174" s="13"/>
      <c r="G1174" s="13"/>
      <c r="H1174" s="24"/>
      <c r="I1174" s="26"/>
      <c r="J1174" s="13"/>
      <c r="K1174" s="25"/>
    </row>
    <row r="1175" spans="1:12" x14ac:dyDescent="0.3">
      <c r="A1175" s="22" t="s">
        <v>234</v>
      </c>
      <c r="C1175" s="13"/>
      <c r="D1175" s="13"/>
      <c r="E1175" s="13"/>
      <c r="F1175" s="13"/>
      <c r="G1175" s="13"/>
      <c r="H1175" s="24"/>
      <c r="I1175" s="26"/>
      <c r="J1175" s="13"/>
      <c r="K1175" s="25"/>
    </row>
    <row r="1176" spans="1:12" x14ac:dyDescent="0.3">
      <c r="C1176" s="12" t="s">
        <v>74</v>
      </c>
      <c r="D1176" s="12" t="s">
        <v>75</v>
      </c>
      <c r="E1176" s="12" t="s">
        <v>76</v>
      </c>
      <c r="F1176" s="12" t="s">
        <v>74</v>
      </c>
      <c r="G1176" s="12" t="s">
        <v>0</v>
      </c>
      <c r="H1176" s="12" t="s">
        <v>5</v>
      </c>
      <c r="I1176" s="12" t="s">
        <v>78</v>
      </c>
      <c r="J1176" s="12" t="s">
        <v>14</v>
      </c>
      <c r="K1176" s="12" t="s">
        <v>1</v>
      </c>
      <c r="L1176" s="12" t="s">
        <v>77</v>
      </c>
    </row>
    <row r="1177" spans="1:12" x14ac:dyDescent="0.3">
      <c r="A1177" s="31" t="s">
        <v>239</v>
      </c>
      <c r="B1177" s="31" t="s">
        <v>4</v>
      </c>
      <c r="C1177" s="36">
        <v>1</v>
      </c>
      <c r="D1177" s="36">
        <v>1</v>
      </c>
      <c r="E1177" s="36">
        <v>0</v>
      </c>
      <c r="F1177" s="31">
        <f>C1177-D1177-E1177</f>
        <v>0</v>
      </c>
      <c r="G1177" s="32">
        <f>D1177+E1177/2</f>
        <v>1</v>
      </c>
      <c r="H1177" s="14"/>
      <c r="I1177" s="18"/>
      <c r="J1177" s="18"/>
      <c r="K1177" s="23"/>
    </row>
    <row r="1178" spans="1:12" x14ac:dyDescent="0.3">
      <c r="A1178" s="31" t="s">
        <v>232</v>
      </c>
      <c r="B1178" s="31" t="s">
        <v>4</v>
      </c>
      <c r="C1178" s="36">
        <v>1</v>
      </c>
      <c r="D1178" s="36">
        <v>0</v>
      </c>
      <c r="E1178" s="36">
        <v>1</v>
      </c>
      <c r="F1178" s="31">
        <f>C1178-D1178-E1178</f>
        <v>0</v>
      </c>
      <c r="G1178" s="32">
        <f>D1178+E1178/2</f>
        <v>0.5</v>
      </c>
      <c r="H1178" s="14"/>
      <c r="I1178" s="18"/>
      <c r="J1178" s="18"/>
      <c r="K1178" s="23"/>
    </row>
    <row r="1179" spans="1:12" x14ac:dyDescent="0.3">
      <c r="C1179" s="13">
        <f>SUM(C1177:C1178)</f>
        <v>2</v>
      </c>
      <c r="D1179" s="13">
        <f>SUM(D1177:D1178)</f>
        <v>1</v>
      </c>
      <c r="E1179" s="13">
        <f>SUM(E1177:E1178)</f>
        <v>1</v>
      </c>
      <c r="F1179" s="13">
        <f>SUM(F1177:F1178)</f>
        <v>0</v>
      </c>
      <c r="G1179" s="13">
        <f>SUM(G1177:G1178)</f>
        <v>1.5</v>
      </c>
      <c r="H1179" s="24">
        <f t="shared" ref="H1179" si="551">G1179/C1179</f>
        <v>0.75</v>
      </c>
      <c r="I1179" s="26"/>
      <c r="J1179" s="13">
        <f>SUM(J1177:J1178)</f>
        <v>0</v>
      </c>
      <c r="K1179" s="25">
        <f t="shared" ref="K1179" si="552">J1179/C1179</f>
        <v>0</v>
      </c>
    </row>
    <row r="1180" spans="1:12" x14ac:dyDescent="0.3">
      <c r="C1180" s="13"/>
      <c r="D1180" s="13"/>
      <c r="E1180" s="13"/>
      <c r="F1180" s="13"/>
      <c r="G1180" s="13"/>
      <c r="H1180" s="24"/>
      <c r="I1180" s="26"/>
      <c r="J1180" s="13"/>
      <c r="K1180" s="25"/>
    </row>
    <row r="1181" spans="1:12" x14ac:dyDescent="0.3">
      <c r="A1181" s="22" t="s">
        <v>237</v>
      </c>
      <c r="C1181" s="13"/>
      <c r="D1181" s="13"/>
      <c r="E1181" s="13"/>
      <c r="F1181" s="13"/>
      <c r="G1181" s="13"/>
      <c r="H1181" s="24"/>
      <c r="I1181" s="26"/>
      <c r="J1181" s="13"/>
      <c r="K1181" s="25"/>
    </row>
    <row r="1182" spans="1:12" x14ac:dyDescent="0.3">
      <c r="C1182" s="12" t="s">
        <v>74</v>
      </c>
      <c r="D1182" s="12" t="s">
        <v>75</v>
      </c>
      <c r="E1182" s="12" t="s">
        <v>76</v>
      </c>
      <c r="F1182" s="12" t="s">
        <v>74</v>
      </c>
      <c r="G1182" s="12" t="s">
        <v>0</v>
      </c>
      <c r="H1182" s="12" t="s">
        <v>5</v>
      </c>
      <c r="I1182" s="12" t="s">
        <v>78</v>
      </c>
      <c r="J1182" s="12" t="s">
        <v>14</v>
      </c>
      <c r="K1182" s="12" t="s">
        <v>1</v>
      </c>
      <c r="L1182" s="12" t="s">
        <v>77</v>
      </c>
    </row>
    <row r="1183" spans="1:12" x14ac:dyDescent="0.3">
      <c r="A1183" s="31" t="s">
        <v>261</v>
      </c>
      <c r="B1183" s="31" t="s">
        <v>4</v>
      </c>
      <c r="C1183" s="36">
        <v>4</v>
      </c>
      <c r="D1183" s="36">
        <v>2</v>
      </c>
      <c r="E1183" s="36">
        <v>2</v>
      </c>
      <c r="F1183" s="31">
        <f t="shared" ref="F1183:F1191" si="553">C1183-D1183-E1183</f>
        <v>0</v>
      </c>
      <c r="G1183" s="32">
        <f t="shared" ref="G1183:G1191" si="554">D1183+E1183/2</f>
        <v>3</v>
      </c>
      <c r="H1183" s="14"/>
      <c r="I1183" s="18"/>
      <c r="J1183" s="18"/>
      <c r="K1183" s="23"/>
    </row>
    <row r="1184" spans="1:12" x14ac:dyDescent="0.3">
      <c r="A1184" s="31" t="s">
        <v>259</v>
      </c>
      <c r="B1184" s="31" t="s">
        <v>4</v>
      </c>
      <c r="C1184" s="36">
        <v>5</v>
      </c>
      <c r="D1184" s="36">
        <v>4</v>
      </c>
      <c r="E1184" s="36">
        <v>0</v>
      </c>
      <c r="F1184" s="31">
        <f t="shared" si="553"/>
        <v>1</v>
      </c>
      <c r="G1184" s="32">
        <f t="shared" si="554"/>
        <v>4</v>
      </c>
      <c r="H1184" s="14"/>
      <c r="I1184" s="18"/>
      <c r="J1184" s="18"/>
      <c r="K1184" s="23"/>
    </row>
    <row r="1185" spans="1:17" x14ac:dyDescent="0.3">
      <c r="A1185" s="31" t="s">
        <v>257</v>
      </c>
      <c r="B1185" s="31" t="s">
        <v>4</v>
      </c>
      <c r="C1185" s="36">
        <v>1</v>
      </c>
      <c r="D1185" s="36">
        <v>0</v>
      </c>
      <c r="E1185" s="36">
        <v>0</v>
      </c>
      <c r="F1185" s="31">
        <f t="shared" si="553"/>
        <v>1</v>
      </c>
      <c r="G1185" s="32">
        <f t="shared" si="554"/>
        <v>0</v>
      </c>
      <c r="H1185" s="14"/>
      <c r="I1185" s="18"/>
      <c r="J1185" s="18"/>
      <c r="K1185" s="23"/>
    </row>
    <row r="1186" spans="1:17" x14ac:dyDescent="0.3">
      <c r="A1186" s="30" t="s">
        <v>252</v>
      </c>
      <c r="B1186" s="30" t="s">
        <v>4</v>
      </c>
      <c r="C1186" s="16">
        <v>8</v>
      </c>
      <c r="D1186" s="16">
        <v>5</v>
      </c>
      <c r="E1186" s="16">
        <v>2</v>
      </c>
      <c r="F1186" s="30">
        <f t="shared" si="553"/>
        <v>1</v>
      </c>
      <c r="G1186" s="13">
        <f t="shared" si="554"/>
        <v>6</v>
      </c>
      <c r="H1186" s="14">
        <f t="shared" ref="H1186" si="555">G1186/C1186</f>
        <v>0.75</v>
      </c>
      <c r="I1186" s="18"/>
      <c r="J1186" s="18"/>
      <c r="K1186" s="23"/>
    </row>
    <row r="1187" spans="1:17" x14ac:dyDescent="0.3">
      <c r="A1187" s="31" t="s">
        <v>251</v>
      </c>
      <c r="B1187" s="31" t="s">
        <v>4</v>
      </c>
      <c r="C1187" s="36">
        <v>5</v>
      </c>
      <c r="D1187" s="36">
        <v>3</v>
      </c>
      <c r="E1187" s="36">
        <v>2</v>
      </c>
      <c r="F1187" s="31">
        <f t="shared" si="553"/>
        <v>0</v>
      </c>
      <c r="G1187" s="32">
        <f t="shared" si="554"/>
        <v>4</v>
      </c>
      <c r="H1187" s="14"/>
      <c r="I1187" s="18"/>
      <c r="J1187" s="18"/>
      <c r="K1187" s="23"/>
    </row>
    <row r="1188" spans="1:17" x14ac:dyDescent="0.3">
      <c r="A1188" s="31" t="s">
        <v>247</v>
      </c>
      <c r="B1188" s="31" t="s">
        <v>4</v>
      </c>
      <c r="C1188" s="36">
        <v>1</v>
      </c>
      <c r="D1188" s="36">
        <v>0</v>
      </c>
      <c r="E1188" s="36">
        <v>0</v>
      </c>
      <c r="F1188" s="31">
        <f t="shared" si="553"/>
        <v>1</v>
      </c>
      <c r="G1188" s="32">
        <f t="shared" si="554"/>
        <v>0</v>
      </c>
      <c r="H1188" s="14"/>
      <c r="I1188" s="18"/>
      <c r="J1188" s="18"/>
      <c r="K1188" s="23"/>
    </row>
    <row r="1189" spans="1:17" x14ac:dyDescent="0.3">
      <c r="A1189" s="31" t="s">
        <v>240</v>
      </c>
      <c r="B1189" s="31" t="s">
        <v>4</v>
      </c>
      <c r="C1189" s="36">
        <v>1</v>
      </c>
      <c r="D1189" s="36">
        <v>1</v>
      </c>
      <c r="E1189" s="36">
        <v>0</v>
      </c>
      <c r="F1189" s="31">
        <f t="shared" si="553"/>
        <v>0</v>
      </c>
      <c r="G1189" s="32">
        <f t="shared" si="554"/>
        <v>1</v>
      </c>
      <c r="H1189" s="14"/>
      <c r="I1189" s="18"/>
      <c r="J1189" s="18"/>
      <c r="K1189" s="23"/>
    </row>
    <row r="1190" spans="1:17" x14ac:dyDescent="0.3">
      <c r="A1190" s="31" t="s">
        <v>239</v>
      </c>
      <c r="B1190" s="31" t="s">
        <v>4</v>
      </c>
      <c r="C1190" s="36">
        <v>1</v>
      </c>
      <c r="D1190" s="36">
        <v>0</v>
      </c>
      <c r="E1190" s="36">
        <v>1</v>
      </c>
      <c r="F1190" s="31">
        <f t="shared" si="553"/>
        <v>0</v>
      </c>
      <c r="G1190" s="32">
        <f t="shared" si="554"/>
        <v>0.5</v>
      </c>
      <c r="H1190" s="14"/>
      <c r="I1190" s="18"/>
      <c r="J1190" s="18"/>
      <c r="K1190" s="23"/>
    </row>
    <row r="1191" spans="1:17" x14ac:dyDescent="0.3">
      <c r="A1191" s="31" t="s">
        <v>236</v>
      </c>
      <c r="B1191" s="31" t="s">
        <v>4</v>
      </c>
      <c r="C1191" s="36">
        <v>8</v>
      </c>
      <c r="D1191" s="36">
        <v>6</v>
      </c>
      <c r="E1191" s="36">
        <v>2</v>
      </c>
      <c r="F1191" s="31">
        <f t="shared" si="553"/>
        <v>0</v>
      </c>
      <c r="G1191" s="32">
        <f t="shared" si="554"/>
        <v>7</v>
      </c>
      <c r="H1191" s="14"/>
      <c r="I1191" s="18"/>
      <c r="J1191" s="18"/>
      <c r="K1191" s="23"/>
    </row>
    <row r="1192" spans="1:17" x14ac:dyDescent="0.3">
      <c r="C1192" s="13">
        <f>SUM(C1183:C1191)</f>
        <v>34</v>
      </c>
      <c r="D1192" s="13">
        <f>SUM(D1183:D1191)</f>
        <v>21</v>
      </c>
      <c r="E1192" s="13">
        <f>SUM(E1183:E1191)</f>
        <v>9</v>
      </c>
      <c r="F1192" s="13">
        <f>SUM(F1183:F1191)</f>
        <v>4</v>
      </c>
      <c r="G1192" s="13">
        <f>SUM(G1183:G1191)</f>
        <v>25.5</v>
      </c>
      <c r="H1192" s="24">
        <f t="shared" ref="H1192" si="556">G1192/C1192</f>
        <v>0.75</v>
      </c>
      <c r="I1192" s="26"/>
      <c r="J1192" s="13">
        <f>SUM(J1183:J1191)</f>
        <v>0</v>
      </c>
      <c r="K1192" s="25">
        <f t="shared" ref="K1192" si="557">J1192/C1192</f>
        <v>0</v>
      </c>
    </row>
    <row r="1193" spans="1:17" x14ac:dyDescent="0.3">
      <c r="C1193" s="13"/>
      <c r="D1193" s="13"/>
      <c r="E1193" s="13"/>
      <c r="F1193" s="13"/>
      <c r="G1193" s="13"/>
      <c r="H1193" s="24"/>
      <c r="I1193" s="26"/>
      <c r="J1193" s="13"/>
      <c r="K1193" s="25"/>
    </row>
    <row r="1194" spans="1:17" x14ac:dyDescent="0.3">
      <c r="A1194" s="22" t="s">
        <v>130</v>
      </c>
      <c r="C1194" s="13"/>
      <c r="D1194" s="13"/>
      <c r="E1194" s="13"/>
      <c r="F1194" s="13"/>
      <c r="G1194" s="13"/>
      <c r="H1194" s="24"/>
      <c r="I1194" s="26"/>
      <c r="J1194" s="13"/>
      <c r="K1194" s="25"/>
    </row>
    <row r="1195" spans="1:17" x14ac:dyDescent="0.3">
      <c r="C1195" s="12" t="s">
        <v>74</v>
      </c>
      <c r="D1195" s="12" t="s">
        <v>75</v>
      </c>
      <c r="E1195" s="12" t="s">
        <v>76</v>
      </c>
      <c r="F1195" s="12" t="s">
        <v>74</v>
      </c>
      <c r="G1195" s="12" t="s">
        <v>0</v>
      </c>
      <c r="H1195" s="12" t="s">
        <v>5</v>
      </c>
      <c r="I1195" s="12" t="s">
        <v>78</v>
      </c>
      <c r="J1195" s="12" t="s">
        <v>14</v>
      </c>
      <c r="K1195" s="12" t="s">
        <v>1</v>
      </c>
      <c r="L1195" s="12" t="s">
        <v>77</v>
      </c>
    </row>
    <row r="1196" spans="1:17" x14ac:dyDescent="0.3">
      <c r="A1196" s="12" t="s">
        <v>126</v>
      </c>
      <c r="B1196" s="12" t="s">
        <v>2</v>
      </c>
      <c r="C1196" s="18">
        <v>3</v>
      </c>
      <c r="D1196" s="18">
        <v>0</v>
      </c>
      <c r="E1196" s="18">
        <v>0</v>
      </c>
      <c r="F1196" s="12">
        <f>C1196-D1196-E1196</f>
        <v>3</v>
      </c>
      <c r="G1196" s="13">
        <f>D1196+E1196/2</f>
        <v>0</v>
      </c>
      <c r="H1196" s="14">
        <f>G1196/C1196</f>
        <v>0</v>
      </c>
      <c r="I1196" s="18"/>
      <c r="J1196" s="18">
        <v>3750</v>
      </c>
      <c r="K1196" s="23">
        <f>J1196/C1196</f>
        <v>1250</v>
      </c>
      <c r="L1196" s="12">
        <v>1088</v>
      </c>
    </row>
    <row r="1197" spans="1:17" x14ac:dyDescent="0.3">
      <c r="C1197" s="13">
        <f>SUM(C1196:C1196)</f>
        <v>3</v>
      </c>
      <c r="D1197" s="13">
        <f>SUM(D1196:D1196)</f>
        <v>0</v>
      </c>
      <c r="E1197" s="13">
        <f>SUM(E1196:E1196)</f>
        <v>0</v>
      </c>
      <c r="F1197" s="13">
        <f>SUM(F1196:F1196)</f>
        <v>3</v>
      </c>
      <c r="G1197" s="13">
        <f>SUM(G1196:G1196)</f>
        <v>0</v>
      </c>
      <c r="H1197" s="24">
        <f>G1197/C1197</f>
        <v>0</v>
      </c>
      <c r="I1197" s="26"/>
      <c r="J1197" s="13">
        <f>SUM(J1196:J1196)</f>
        <v>3750</v>
      </c>
      <c r="K1197" s="25">
        <f>J1197/C1197</f>
        <v>1250</v>
      </c>
      <c r="P1197" s="28"/>
      <c r="Q1197" s="28"/>
    </row>
    <row r="1198" spans="1:17" x14ac:dyDescent="0.3">
      <c r="C1198" s="13"/>
      <c r="D1198" s="13"/>
      <c r="E1198" s="13"/>
      <c r="F1198" s="13"/>
      <c r="G1198" s="13"/>
      <c r="H1198" s="24"/>
      <c r="I1198" s="26"/>
      <c r="J1198" s="13"/>
      <c r="K1198" s="25"/>
    </row>
    <row r="1199" spans="1:17" x14ac:dyDescent="0.3">
      <c r="A1199" s="22" t="s">
        <v>168</v>
      </c>
      <c r="C1199" s="13"/>
      <c r="D1199" s="13"/>
      <c r="E1199" s="13"/>
      <c r="F1199" s="13"/>
      <c r="G1199" s="13"/>
      <c r="H1199" s="24"/>
      <c r="I1199" s="26"/>
      <c r="J1199" s="13"/>
      <c r="K1199" s="25"/>
    </row>
    <row r="1200" spans="1:17" x14ac:dyDescent="0.3">
      <c r="C1200" s="12" t="s">
        <v>74</v>
      </c>
      <c r="D1200" s="12" t="s">
        <v>75</v>
      </c>
      <c r="E1200" s="12" t="s">
        <v>76</v>
      </c>
      <c r="F1200" s="12" t="s">
        <v>74</v>
      </c>
      <c r="G1200" s="12" t="s">
        <v>0</v>
      </c>
      <c r="H1200" s="12" t="s">
        <v>5</v>
      </c>
      <c r="I1200" s="12" t="s">
        <v>78</v>
      </c>
      <c r="J1200" s="12" t="s">
        <v>14</v>
      </c>
      <c r="K1200" s="12" t="s">
        <v>1</v>
      </c>
      <c r="L1200" s="12" t="s">
        <v>77</v>
      </c>
    </row>
    <row r="1201" spans="1:17" x14ac:dyDescent="0.3">
      <c r="A1201" s="12" t="s">
        <v>159</v>
      </c>
      <c r="B1201" s="12" t="s">
        <v>3</v>
      </c>
      <c r="C1201" s="18">
        <v>8</v>
      </c>
      <c r="D1201" s="18">
        <v>6</v>
      </c>
      <c r="E1201" s="18">
        <v>1</v>
      </c>
      <c r="F1201" s="12">
        <f>C1201-D1201-E1201</f>
        <v>1</v>
      </c>
      <c r="G1201" s="13">
        <f>D1201+E1201/2</f>
        <v>6.5</v>
      </c>
      <c r="H1201" s="14">
        <f t="shared" ref="H1201:H1206" si="558">G1201/C1201</f>
        <v>0.8125</v>
      </c>
      <c r="I1201" s="18">
        <v>1519</v>
      </c>
      <c r="J1201" s="18">
        <v>10146</v>
      </c>
      <c r="K1201" s="23">
        <f t="shared" ref="K1201:K1206" si="559">J1201/C1201</f>
        <v>1268.25</v>
      </c>
      <c r="L1201" s="12">
        <v>1931</v>
      </c>
    </row>
    <row r="1202" spans="1:17" x14ac:dyDescent="0.3">
      <c r="A1202" s="12" t="s">
        <v>172</v>
      </c>
      <c r="B1202" s="12" t="s">
        <v>2</v>
      </c>
      <c r="C1202" s="18">
        <v>10</v>
      </c>
      <c r="D1202" s="18">
        <v>0</v>
      </c>
      <c r="E1202" s="18">
        <v>4</v>
      </c>
      <c r="F1202" s="12">
        <f>C1202-D1202-E1202</f>
        <v>6</v>
      </c>
      <c r="G1202" s="13">
        <f>D1202+E1202/2</f>
        <v>2</v>
      </c>
      <c r="H1202" s="14">
        <f t="shared" si="558"/>
        <v>0.2</v>
      </c>
      <c r="I1202" s="18">
        <v>1541</v>
      </c>
      <c r="J1202" s="18">
        <v>17807</v>
      </c>
      <c r="K1202" s="23">
        <f t="shared" si="559"/>
        <v>1780.7</v>
      </c>
      <c r="L1202" s="12">
        <v>1831</v>
      </c>
    </row>
    <row r="1203" spans="1:17" x14ac:dyDescent="0.3">
      <c r="B1203" s="12" t="s">
        <v>3</v>
      </c>
      <c r="C1203" s="18">
        <v>6</v>
      </c>
      <c r="D1203" s="18">
        <v>5</v>
      </c>
      <c r="E1203" s="18">
        <v>1</v>
      </c>
      <c r="F1203" s="12">
        <f>C1203-D1203-E1203</f>
        <v>0</v>
      </c>
      <c r="G1203" s="13">
        <f>D1203+E1203/2</f>
        <v>5.5</v>
      </c>
      <c r="H1203" s="14">
        <f t="shared" si="558"/>
        <v>0.91666666666666663</v>
      </c>
      <c r="I1203" s="18">
        <v>1926</v>
      </c>
      <c r="J1203" s="18">
        <v>9149</v>
      </c>
      <c r="K1203" s="23">
        <f t="shared" si="559"/>
        <v>1524.8333333333333</v>
      </c>
    </row>
    <row r="1204" spans="1:17" x14ac:dyDescent="0.3">
      <c r="A1204" s="12" t="s">
        <v>177</v>
      </c>
      <c r="B1204" s="12" t="s">
        <v>2</v>
      </c>
      <c r="C1204" s="18">
        <v>10</v>
      </c>
      <c r="D1204" s="18">
        <v>2</v>
      </c>
      <c r="E1204" s="18">
        <v>3</v>
      </c>
      <c r="F1204" s="12">
        <f>C1204-D1204-E1204</f>
        <v>5</v>
      </c>
      <c r="G1204" s="13">
        <f>D1204+E1204/2</f>
        <v>3.5</v>
      </c>
      <c r="H1204" s="14">
        <f t="shared" si="558"/>
        <v>0.35</v>
      </c>
      <c r="I1204" s="18">
        <v>1702</v>
      </c>
      <c r="J1204" s="18">
        <v>18119</v>
      </c>
      <c r="K1204" s="23">
        <f t="shared" si="559"/>
        <v>1811.9</v>
      </c>
      <c r="L1204" s="12">
        <v>1703</v>
      </c>
    </row>
    <row r="1205" spans="1:17" x14ac:dyDescent="0.3">
      <c r="B1205" s="12" t="s">
        <v>3</v>
      </c>
      <c r="C1205" s="18">
        <v>8</v>
      </c>
      <c r="D1205" s="18">
        <v>5</v>
      </c>
      <c r="E1205" s="18">
        <v>2</v>
      </c>
      <c r="F1205" s="12">
        <f>C1205-D1205-E1205</f>
        <v>1</v>
      </c>
      <c r="G1205" s="13">
        <f>D1205+E1205/2</f>
        <v>6</v>
      </c>
      <c r="H1205" s="14">
        <f t="shared" si="558"/>
        <v>0.75</v>
      </c>
      <c r="I1205" s="18">
        <v>1672</v>
      </c>
      <c r="J1205" s="18">
        <v>11830</v>
      </c>
      <c r="K1205" s="23">
        <f t="shared" si="559"/>
        <v>1478.75</v>
      </c>
    </row>
    <row r="1206" spans="1:17" x14ac:dyDescent="0.3">
      <c r="C1206" s="13">
        <f>SUM(C1201:C1205)</f>
        <v>42</v>
      </c>
      <c r="D1206" s="13">
        <f>SUM(D1201:D1205)</f>
        <v>18</v>
      </c>
      <c r="E1206" s="13">
        <f>SUM(E1201:E1205)</f>
        <v>11</v>
      </c>
      <c r="F1206" s="13">
        <f>SUM(F1201:F1205)</f>
        <v>13</v>
      </c>
      <c r="G1206" s="13">
        <f>SUM(G1201:G1205)</f>
        <v>23.5</v>
      </c>
      <c r="H1206" s="24">
        <f t="shared" si="558"/>
        <v>0.55952380952380953</v>
      </c>
      <c r="I1206" s="26">
        <v>1639</v>
      </c>
      <c r="J1206" s="13">
        <f>SUM(J1201:J1205)</f>
        <v>67051</v>
      </c>
      <c r="K1206" s="25">
        <f t="shared" si="559"/>
        <v>1596.452380952381</v>
      </c>
      <c r="P1206" s="28"/>
      <c r="Q1206" s="28"/>
    </row>
    <row r="1207" spans="1:17" x14ac:dyDescent="0.3">
      <c r="C1207" s="13"/>
      <c r="D1207" s="13"/>
      <c r="E1207" s="13"/>
      <c r="F1207" s="13"/>
      <c r="G1207" s="13"/>
      <c r="H1207" s="24"/>
      <c r="I1207" s="26"/>
      <c r="J1207" s="13"/>
      <c r="K1207" s="25"/>
    </row>
    <row r="1208" spans="1:17" x14ac:dyDescent="0.3">
      <c r="A1208" s="22" t="s">
        <v>175</v>
      </c>
      <c r="C1208" s="13"/>
      <c r="D1208" s="13"/>
      <c r="E1208" s="13"/>
      <c r="F1208" s="13"/>
      <c r="G1208" s="13"/>
      <c r="H1208" s="24"/>
      <c r="I1208" s="26"/>
      <c r="J1208" s="13"/>
      <c r="K1208" s="25"/>
    </row>
    <row r="1209" spans="1:17" x14ac:dyDescent="0.3">
      <c r="C1209" s="12" t="s">
        <v>74</v>
      </c>
      <c r="D1209" s="12" t="s">
        <v>75</v>
      </c>
      <c r="E1209" s="12" t="s">
        <v>76</v>
      </c>
      <c r="F1209" s="12" t="s">
        <v>74</v>
      </c>
      <c r="G1209" s="12" t="s">
        <v>0</v>
      </c>
      <c r="H1209" s="12" t="s">
        <v>5</v>
      </c>
      <c r="I1209" s="12" t="s">
        <v>78</v>
      </c>
      <c r="J1209" s="12" t="s">
        <v>14</v>
      </c>
      <c r="K1209" s="12" t="s">
        <v>1</v>
      </c>
      <c r="L1209" s="12" t="s">
        <v>77</v>
      </c>
    </row>
    <row r="1210" spans="1:17" x14ac:dyDescent="0.3">
      <c r="A1210" s="12" t="s">
        <v>172</v>
      </c>
      <c r="B1210" s="12" t="s">
        <v>2</v>
      </c>
      <c r="C1210" s="18">
        <v>6</v>
      </c>
      <c r="D1210" s="18">
        <v>5</v>
      </c>
      <c r="E1210" s="18">
        <v>0</v>
      </c>
      <c r="F1210" s="12">
        <f>C1210-D1210-E1210</f>
        <v>1</v>
      </c>
      <c r="G1210" s="13">
        <f>D1210+E1210/2</f>
        <v>5</v>
      </c>
      <c r="H1210" s="14">
        <f t="shared" ref="H1210:H1215" si="560">G1210/C1210</f>
        <v>0.83333333333333337</v>
      </c>
      <c r="I1210" s="18">
        <v>1820</v>
      </c>
      <c r="J1210" s="18">
        <v>9284</v>
      </c>
      <c r="K1210" s="23">
        <f t="shared" ref="K1210:K1215" si="561">J1210/C1210</f>
        <v>1547.3333333333333</v>
      </c>
      <c r="L1210" s="12" t="s">
        <v>37</v>
      </c>
    </row>
    <row r="1211" spans="1:17" x14ac:dyDescent="0.3">
      <c r="B1211" s="12" t="s">
        <v>3</v>
      </c>
      <c r="C1211" s="18">
        <v>5</v>
      </c>
      <c r="D1211" s="18">
        <v>4</v>
      </c>
      <c r="E1211" s="18">
        <v>0</v>
      </c>
      <c r="F1211" s="12">
        <f>C1211-D1211-E1211</f>
        <v>1</v>
      </c>
      <c r="G1211" s="13">
        <f>D1211+E1211/2</f>
        <v>4</v>
      </c>
      <c r="H1211" s="14">
        <f t="shared" si="560"/>
        <v>0.8</v>
      </c>
      <c r="I1211" s="18">
        <v>1531</v>
      </c>
      <c r="J1211" s="18">
        <v>6454</v>
      </c>
      <c r="K1211" s="23">
        <f t="shared" si="561"/>
        <v>1290.8</v>
      </c>
    </row>
    <row r="1212" spans="1:17" x14ac:dyDescent="0.3">
      <c r="A1212" s="12" t="s">
        <v>177</v>
      </c>
      <c r="B1212" s="12" t="s">
        <v>4</v>
      </c>
      <c r="C1212" s="18">
        <v>7</v>
      </c>
      <c r="D1212" s="18">
        <v>2</v>
      </c>
      <c r="E1212" s="18">
        <v>2</v>
      </c>
      <c r="F1212" s="12">
        <f>C1212-D1212-E1212</f>
        <v>3</v>
      </c>
      <c r="G1212" s="13">
        <f>D1212+E1212/2</f>
        <v>3</v>
      </c>
      <c r="H1212" s="14">
        <f t="shared" si="560"/>
        <v>0.42857142857142855</v>
      </c>
      <c r="I1212" s="18">
        <v>1837</v>
      </c>
      <c r="J1212" s="18">
        <v>13209</v>
      </c>
      <c r="K1212" s="23">
        <f t="shared" si="561"/>
        <v>1887</v>
      </c>
      <c r="L1212" s="12">
        <v>1702</v>
      </c>
    </row>
    <row r="1213" spans="1:17" x14ac:dyDescent="0.3">
      <c r="B1213" s="12" t="s">
        <v>2</v>
      </c>
      <c r="C1213" s="18">
        <v>2</v>
      </c>
      <c r="D1213" s="18">
        <v>1</v>
      </c>
      <c r="E1213" s="18">
        <v>1</v>
      </c>
      <c r="F1213" s="12">
        <f>C1213-D1213-E1213</f>
        <v>0</v>
      </c>
      <c r="G1213" s="13">
        <f>D1213+E1213/2</f>
        <v>1.5</v>
      </c>
      <c r="H1213" s="14">
        <f t="shared" si="560"/>
        <v>0.75</v>
      </c>
      <c r="I1213" s="18">
        <v>2036</v>
      </c>
      <c r="J1213" s="18">
        <v>3685</v>
      </c>
      <c r="K1213" s="23">
        <f t="shared" si="561"/>
        <v>1842.5</v>
      </c>
    </row>
    <row r="1214" spans="1:17" x14ac:dyDescent="0.3">
      <c r="B1214" s="12" t="s">
        <v>3</v>
      </c>
      <c r="C1214" s="18">
        <v>7</v>
      </c>
      <c r="D1214" s="18">
        <v>3</v>
      </c>
      <c r="E1214" s="18">
        <v>4</v>
      </c>
      <c r="F1214" s="12">
        <f>C1214-D1214-E1214</f>
        <v>0</v>
      </c>
      <c r="G1214" s="13">
        <f>D1214+E1214/2</f>
        <v>5</v>
      </c>
      <c r="H1214" s="14">
        <f t="shared" si="560"/>
        <v>0.7142857142857143</v>
      </c>
      <c r="I1214" s="18">
        <v>1785</v>
      </c>
      <c r="J1214" s="18">
        <v>11391</v>
      </c>
      <c r="K1214" s="23">
        <f t="shared" si="561"/>
        <v>1627.2857142857142</v>
      </c>
    </row>
    <row r="1215" spans="1:17" x14ac:dyDescent="0.3">
      <c r="C1215" s="13">
        <f>SUM(C1210:C1214)</f>
        <v>27</v>
      </c>
      <c r="D1215" s="13">
        <f>SUM(D1210:D1214)</f>
        <v>15</v>
      </c>
      <c r="E1215" s="13">
        <f>SUM(E1210:E1214)</f>
        <v>7</v>
      </c>
      <c r="F1215" s="13">
        <f>SUM(F1210:F1214)</f>
        <v>5</v>
      </c>
      <c r="G1215" s="13">
        <f>SUM(G1210:G1214)</f>
        <v>18.5</v>
      </c>
      <c r="H1215" s="24">
        <f t="shared" si="560"/>
        <v>0.68518518518518523</v>
      </c>
      <c r="I1215" s="26">
        <v>1771</v>
      </c>
      <c r="J1215" s="13">
        <f>SUM(J1210:J1214)</f>
        <v>44023</v>
      </c>
      <c r="K1215" s="25">
        <f t="shared" si="561"/>
        <v>1630.4814814814815</v>
      </c>
      <c r="P1215" s="28"/>
      <c r="Q1215" s="28"/>
    </row>
    <row r="1217" spans="1:12" x14ac:dyDescent="0.3">
      <c r="A1217" s="22" t="s">
        <v>275</v>
      </c>
      <c r="C1217" s="13"/>
      <c r="D1217" s="13"/>
      <c r="E1217" s="13"/>
      <c r="F1217" s="13"/>
      <c r="G1217" s="13"/>
      <c r="H1217" s="24"/>
      <c r="I1217" s="26"/>
      <c r="J1217" s="13"/>
      <c r="K1217" s="25"/>
    </row>
    <row r="1218" spans="1:12" x14ac:dyDescent="0.3">
      <c r="C1218" s="12" t="s">
        <v>74</v>
      </c>
      <c r="D1218" s="12" t="s">
        <v>75</v>
      </c>
      <c r="E1218" s="12" t="s">
        <v>76</v>
      </c>
      <c r="F1218" s="12" t="s">
        <v>74</v>
      </c>
      <c r="G1218" s="12" t="s">
        <v>0</v>
      </c>
      <c r="H1218" s="12" t="s">
        <v>5</v>
      </c>
      <c r="I1218" s="12" t="s">
        <v>78</v>
      </c>
      <c r="J1218" s="12" t="s">
        <v>14</v>
      </c>
      <c r="K1218" s="12" t="s">
        <v>1</v>
      </c>
      <c r="L1218" s="12" t="s">
        <v>77</v>
      </c>
    </row>
    <row r="1219" spans="1:12" x14ac:dyDescent="0.3">
      <c r="A1219" s="31" t="s">
        <v>274</v>
      </c>
      <c r="B1219" s="31" t="s">
        <v>2</v>
      </c>
      <c r="C1219" s="36">
        <v>1</v>
      </c>
      <c r="D1219" s="36">
        <v>0</v>
      </c>
      <c r="E1219" s="36">
        <v>0</v>
      </c>
      <c r="F1219" s="31">
        <f>C1219-D1219-E1219</f>
        <v>1</v>
      </c>
      <c r="G1219" s="32">
        <f>D1219+E1219/2</f>
        <v>0</v>
      </c>
      <c r="H1219" s="14"/>
      <c r="I1219" s="18"/>
      <c r="J1219" s="18"/>
      <c r="K1219" s="23"/>
    </row>
    <row r="1220" spans="1:12" x14ac:dyDescent="0.3">
      <c r="C1220" s="13">
        <f>SUM(C1219:C1219)</f>
        <v>1</v>
      </c>
      <c r="D1220" s="13">
        <f>SUM(D1219:D1219)</f>
        <v>0</v>
      </c>
      <c r="E1220" s="13">
        <f>SUM(E1219:E1219)</f>
        <v>0</v>
      </c>
      <c r="F1220" s="13">
        <f>SUM(F1219:F1219)</f>
        <v>1</v>
      </c>
      <c r="G1220" s="13">
        <f>SUM(G1219:G1219)</f>
        <v>0</v>
      </c>
      <c r="H1220" s="24">
        <f t="shared" ref="H1220" si="562">G1220/C1220</f>
        <v>0</v>
      </c>
      <c r="I1220" s="26"/>
      <c r="J1220" s="13">
        <f>SUM(J1219:J1219)</f>
        <v>0</v>
      </c>
      <c r="K1220" s="25">
        <f t="shared" ref="K1220" si="563">J1220/C1220</f>
        <v>0</v>
      </c>
    </row>
    <row r="1222" spans="1:12" x14ac:dyDescent="0.3">
      <c r="A1222" s="22" t="s">
        <v>227</v>
      </c>
      <c r="C1222" s="13"/>
      <c r="D1222" s="13"/>
      <c r="E1222" s="13"/>
      <c r="F1222" s="13"/>
      <c r="G1222" s="13"/>
      <c r="H1222" s="24"/>
      <c r="I1222" s="26"/>
      <c r="J1222" s="13"/>
      <c r="K1222" s="25"/>
    </row>
    <row r="1223" spans="1:12" x14ac:dyDescent="0.3">
      <c r="C1223" s="12" t="s">
        <v>74</v>
      </c>
      <c r="D1223" s="12" t="s">
        <v>75</v>
      </c>
      <c r="E1223" s="12" t="s">
        <v>76</v>
      </c>
      <c r="F1223" s="12" t="s">
        <v>74</v>
      </c>
      <c r="G1223" s="12" t="s">
        <v>0</v>
      </c>
      <c r="H1223" s="12" t="s">
        <v>5</v>
      </c>
      <c r="I1223" s="12" t="s">
        <v>78</v>
      </c>
      <c r="J1223" s="12" t="s">
        <v>14</v>
      </c>
      <c r="K1223" s="12" t="s">
        <v>1</v>
      </c>
      <c r="L1223" s="12" t="s">
        <v>77</v>
      </c>
    </row>
    <row r="1224" spans="1:12" x14ac:dyDescent="0.3">
      <c r="A1224" s="31" t="s">
        <v>232</v>
      </c>
      <c r="B1224" s="31" t="s">
        <v>4</v>
      </c>
      <c r="C1224" s="36">
        <v>1</v>
      </c>
      <c r="D1224" s="36">
        <v>1</v>
      </c>
      <c r="E1224" s="36">
        <v>0</v>
      </c>
      <c r="F1224" s="31">
        <f>C1224-D1224-E1224</f>
        <v>0</v>
      </c>
      <c r="G1224" s="32">
        <f>D1224+E1224/2</f>
        <v>1</v>
      </c>
      <c r="H1224" s="14"/>
      <c r="I1224" s="18"/>
      <c r="J1224" s="18"/>
      <c r="K1224" s="23"/>
    </row>
    <row r="1225" spans="1:12" x14ac:dyDescent="0.3">
      <c r="A1225" s="31" t="s">
        <v>229</v>
      </c>
      <c r="B1225" s="31" t="s">
        <v>4</v>
      </c>
      <c r="C1225" s="36">
        <v>1</v>
      </c>
      <c r="D1225" s="36">
        <v>1</v>
      </c>
      <c r="E1225" s="36">
        <v>0</v>
      </c>
      <c r="F1225" s="31">
        <f>C1225-D1225-E1225</f>
        <v>0</v>
      </c>
      <c r="G1225" s="32">
        <f>D1225+E1225/2</f>
        <v>1</v>
      </c>
      <c r="H1225" s="14"/>
      <c r="I1225" s="18"/>
      <c r="J1225" s="18"/>
      <c r="K1225" s="23"/>
    </row>
    <row r="1226" spans="1:12" x14ac:dyDescent="0.3">
      <c r="A1226" s="31" t="s">
        <v>226</v>
      </c>
      <c r="B1226" s="31" t="s">
        <v>4</v>
      </c>
      <c r="C1226" s="36">
        <v>1</v>
      </c>
      <c r="D1226" s="36">
        <v>0</v>
      </c>
      <c r="E1226" s="36">
        <v>0</v>
      </c>
      <c r="F1226" s="31">
        <f>C1226-D1226-E1226</f>
        <v>1</v>
      </c>
      <c r="G1226" s="32">
        <f>D1226+E1226/2</f>
        <v>0</v>
      </c>
      <c r="H1226" s="14"/>
      <c r="I1226" s="18"/>
      <c r="J1226" s="18"/>
      <c r="K1226" s="23"/>
    </row>
    <row r="1227" spans="1:12" x14ac:dyDescent="0.3">
      <c r="C1227" s="13">
        <f>SUM(C1224:C1226)</f>
        <v>3</v>
      </c>
      <c r="D1227" s="13">
        <f>SUM(D1224:D1226)</f>
        <v>2</v>
      </c>
      <c r="E1227" s="13">
        <f>SUM(E1224:E1226)</f>
        <v>0</v>
      </c>
      <c r="F1227" s="13">
        <f>SUM(F1224:F1226)</f>
        <v>1</v>
      </c>
      <c r="G1227" s="13">
        <f>SUM(G1224:G1226)</f>
        <v>2</v>
      </c>
      <c r="H1227" s="24">
        <f t="shared" ref="H1227" si="564">G1227/C1227</f>
        <v>0.66666666666666663</v>
      </c>
      <c r="I1227" s="26"/>
      <c r="J1227" s="13">
        <f>SUM(J1224:J1226)</f>
        <v>0</v>
      </c>
      <c r="K1227" s="25">
        <f t="shared" ref="K1227" si="565">J1227/C1227</f>
        <v>0</v>
      </c>
    </row>
    <row r="1229" spans="1:12" x14ac:dyDescent="0.3">
      <c r="A1229" s="22" t="s">
        <v>254</v>
      </c>
      <c r="C1229" s="13"/>
      <c r="D1229" s="13"/>
      <c r="E1229" s="13"/>
      <c r="F1229" s="13"/>
      <c r="G1229" s="13"/>
      <c r="H1229" s="24"/>
      <c r="I1229" s="26"/>
      <c r="J1229" s="13"/>
      <c r="K1229" s="25"/>
    </row>
    <row r="1230" spans="1:12" x14ac:dyDescent="0.3">
      <c r="C1230" s="12" t="s">
        <v>74</v>
      </c>
      <c r="D1230" s="12" t="s">
        <v>75</v>
      </c>
      <c r="E1230" s="12" t="s">
        <v>76</v>
      </c>
      <c r="F1230" s="12" t="s">
        <v>74</v>
      </c>
      <c r="G1230" s="12" t="s">
        <v>0</v>
      </c>
      <c r="H1230" s="12" t="s">
        <v>5</v>
      </c>
      <c r="I1230" s="12" t="s">
        <v>78</v>
      </c>
      <c r="J1230" s="12" t="s">
        <v>14</v>
      </c>
      <c r="K1230" s="12" t="s">
        <v>1</v>
      </c>
      <c r="L1230" s="12" t="s">
        <v>77</v>
      </c>
    </row>
    <row r="1231" spans="1:12" x14ac:dyDescent="0.3">
      <c r="A1231" s="30" t="s">
        <v>252</v>
      </c>
      <c r="B1231" s="30" t="s">
        <v>3</v>
      </c>
      <c r="C1231" s="30">
        <v>3</v>
      </c>
      <c r="D1231" s="30">
        <v>0</v>
      </c>
      <c r="E1231" s="30">
        <v>1</v>
      </c>
      <c r="F1231" s="30">
        <f t="shared" ref="F1231" si="566">C1231-D1231-E1231</f>
        <v>2</v>
      </c>
      <c r="G1231" s="28">
        <f t="shared" ref="G1231" si="567">D1231+E1231/2</f>
        <v>0.5</v>
      </c>
      <c r="H1231" s="37">
        <f t="shared" ref="H1231" si="568">G1231/C1231</f>
        <v>0.16666666666666666</v>
      </c>
      <c r="I1231" s="18"/>
      <c r="J1231" s="18"/>
      <c r="K1231" s="23"/>
    </row>
    <row r="1232" spans="1:12" x14ac:dyDescent="0.3">
      <c r="C1232" s="13">
        <f>SUM(C1231:C1231)</f>
        <v>3</v>
      </c>
      <c r="D1232" s="13">
        <f>SUM(D1231:D1231)</f>
        <v>0</v>
      </c>
      <c r="E1232" s="13">
        <f>SUM(E1231:E1231)</f>
        <v>1</v>
      </c>
      <c r="F1232" s="13">
        <f>SUM(F1231:F1231)</f>
        <v>2</v>
      </c>
      <c r="G1232" s="13">
        <f>SUM(G1231:G1231)</f>
        <v>0.5</v>
      </c>
      <c r="H1232" s="24">
        <f t="shared" ref="H1232" si="569">G1232/C1232</f>
        <v>0.16666666666666666</v>
      </c>
      <c r="I1232" s="26"/>
      <c r="J1232" s="13">
        <f>SUM(J1231:J1231)</f>
        <v>0</v>
      </c>
      <c r="K1232" s="25">
        <f t="shared" ref="K1232" si="570">J1232/C1232</f>
        <v>0</v>
      </c>
    </row>
    <row r="1234" spans="1:12" x14ac:dyDescent="0.3">
      <c r="A1234" s="22" t="s">
        <v>18</v>
      </c>
    </row>
    <row r="1235" spans="1:12" x14ac:dyDescent="0.3">
      <c r="C1235" s="12" t="s">
        <v>74</v>
      </c>
      <c r="D1235" s="12" t="s">
        <v>75</v>
      </c>
      <c r="E1235" s="12" t="s">
        <v>76</v>
      </c>
      <c r="F1235" s="12" t="s">
        <v>74</v>
      </c>
      <c r="G1235" s="12" t="s">
        <v>0</v>
      </c>
      <c r="H1235" s="12" t="s">
        <v>5</v>
      </c>
      <c r="I1235" s="12" t="s">
        <v>78</v>
      </c>
      <c r="J1235" s="12" t="s">
        <v>14</v>
      </c>
      <c r="K1235" s="12" t="s">
        <v>1</v>
      </c>
      <c r="L1235" s="12" t="s">
        <v>77</v>
      </c>
    </row>
    <row r="1236" spans="1:12" x14ac:dyDescent="0.3">
      <c r="A1236" s="30" t="s">
        <v>252</v>
      </c>
      <c r="B1236" s="30" t="s">
        <v>3</v>
      </c>
      <c r="C1236" s="30">
        <v>3</v>
      </c>
      <c r="D1236" s="30">
        <v>0</v>
      </c>
      <c r="E1236" s="30">
        <v>1</v>
      </c>
      <c r="F1236" s="30">
        <f t="shared" ref="F1236" si="571">C1236-D1236-E1236</f>
        <v>2</v>
      </c>
      <c r="G1236" s="28">
        <f t="shared" ref="G1236" si="572">D1236+E1236/2</f>
        <v>0.5</v>
      </c>
      <c r="H1236" s="37">
        <f t="shared" ref="H1236" si="573">G1236/C1236</f>
        <v>0.16666666666666666</v>
      </c>
      <c r="I1236" s="31"/>
      <c r="J1236" s="31"/>
      <c r="K1236" s="34"/>
      <c r="L1236" s="31"/>
    </row>
    <row r="1237" spans="1:12" x14ac:dyDescent="0.3">
      <c r="A1237" s="31" t="s">
        <v>223</v>
      </c>
      <c r="B1237" s="31" t="s">
        <v>2</v>
      </c>
      <c r="C1237" s="31">
        <v>1</v>
      </c>
      <c r="D1237" s="31">
        <v>1</v>
      </c>
      <c r="E1237" s="31">
        <v>0</v>
      </c>
      <c r="F1237" s="31">
        <f t="shared" ref="F1237" si="574">C1237-D1237-E1237</f>
        <v>0</v>
      </c>
      <c r="G1237" s="32">
        <f t="shared" ref="G1237" si="575">D1237+E1237/2</f>
        <v>1</v>
      </c>
      <c r="H1237" s="33"/>
      <c r="I1237" s="31"/>
      <c r="J1237" s="31"/>
      <c r="K1237" s="34"/>
      <c r="L1237" s="31"/>
    </row>
    <row r="1238" spans="1:12" x14ac:dyDescent="0.3">
      <c r="A1238" s="31" t="s">
        <v>214</v>
      </c>
      <c r="B1238" s="31" t="s">
        <v>2</v>
      </c>
      <c r="C1238" s="31">
        <v>1</v>
      </c>
      <c r="D1238" s="31">
        <v>0</v>
      </c>
      <c r="E1238" s="31">
        <v>0</v>
      </c>
      <c r="F1238" s="31">
        <f t="shared" ref="F1238" si="576">C1238-D1238-E1238</f>
        <v>1</v>
      </c>
      <c r="G1238" s="32">
        <f t="shared" ref="G1238" si="577">D1238+E1238/2</f>
        <v>0</v>
      </c>
      <c r="H1238" s="33"/>
      <c r="I1238" s="31"/>
      <c r="J1238" s="31"/>
      <c r="K1238" s="34"/>
      <c r="L1238" s="31"/>
    </row>
    <row r="1239" spans="1:12" x14ac:dyDescent="0.3">
      <c r="A1239" s="31" t="s">
        <v>212</v>
      </c>
      <c r="B1239" s="31" t="s">
        <v>2</v>
      </c>
      <c r="C1239" s="31">
        <v>1</v>
      </c>
      <c r="D1239" s="31">
        <v>1</v>
      </c>
      <c r="E1239" s="31">
        <v>0</v>
      </c>
      <c r="F1239" s="31">
        <f t="shared" ref="F1239" si="578">C1239-D1239-E1239</f>
        <v>0</v>
      </c>
      <c r="G1239" s="32">
        <f t="shared" ref="G1239" si="579">D1239+E1239/2</f>
        <v>1</v>
      </c>
      <c r="H1239" s="33"/>
      <c r="I1239" s="31"/>
      <c r="J1239" s="31"/>
      <c r="K1239" s="34"/>
      <c r="L1239" s="31"/>
    </row>
    <row r="1240" spans="1:12" x14ac:dyDescent="0.3">
      <c r="A1240" s="30" t="s">
        <v>204</v>
      </c>
      <c r="B1240" s="30" t="s">
        <v>4</v>
      </c>
      <c r="C1240" s="30">
        <v>1</v>
      </c>
      <c r="D1240" s="30">
        <v>0</v>
      </c>
      <c r="E1240" s="30">
        <v>0</v>
      </c>
      <c r="F1240" s="30">
        <f t="shared" ref="F1240" si="580">C1240-D1240-E1240</f>
        <v>1</v>
      </c>
      <c r="G1240" s="28">
        <f t="shared" ref="G1240" si="581">D1240+E1240/2</f>
        <v>0</v>
      </c>
      <c r="H1240" s="37">
        <f t="shared" ref="H1240" si="582">G1240/C1240</f>
        <v>0</v>
      </c>
      <c r="I1240" s="30"/>
      <c r="J1240" s="30"/>
      <c r="K1240" s="38"/>
      <c r="L1240" s="30"/>
    </row>
    <row r="1241" spans="1:12" x14ac:dyDescent="0.3">
      <c r="A1241" s="30"/>
      <c r="B1241" s="30" t="s">
        <v>2</v>
      </c>
      <c r="C1241" s="30">
        <v>7</v>
      </c>
      <c r="D1241" s="30">
        <v>5</v>
      </c>
      <c r="E1241" s="30">
        <v>0</v>
      </c>
      <c r="F1241" s="30">
        <f t="shared" ref="F1241" si="583">C1241-D1241-E1241</f>
        <v>2</v>
      </c>
      <c r="G1241" s="28">
        <f t="shared" ref="G1241" si="584">D1241+E1241/2</f>
        <v>5</v>
      </c>
      <c r="H1241" s="37">
        <f t="shared" ref="H1241" si="585">G1241/C1241</f>
        <v>0.7142857142857143</v>
      </c>
      <c r="I1241" s="30"/>
      <c r="J1241" s="30"/>
      <c r="K1241" s="38"/>
      <c r="L1241" s="30"/>
    </row>
    <row r="1242" spans="1:12" x14ac:dyDescent="0.3">
      <c r="A1242" s="31" t="s">
        <v>193</v>
      </c>
      <c r="B1242" s="31" t="s">
        <v>2</v>
      </c>
      <c r="C1242" s="31">
        <v>1</v>
      </c>
      <c r="D1242" s="31">
        <v>0</v>
      </c>
      <c r="E1242" s="31">
        <v>0</v>
      </c>
      <c r="F1242" s="31">
        <f t="shared" ref="F1242" si="586">C1242-D1242-E1242</f>
        <v>1</v>
      </c>
      <c r="G1242" s="32">
        <f t="shared" ref="G1242" si="587">D1242+E1242/2</f>
        <v>0</v>
      </c>
      <c r="H1242" s="33"/>
      <c r="I1242" s="31"/>
      <c r="J1242" s="31"/>
      <c r="K1242" s="34"/>
      <c r="L1242" s="31"/>
    </row>
    <row r="1243" spans="1:12" x14ac:dyDescent="0.3">
      <c r="A1243" s="31" t="s">
        <v>190</v>
      </c>
      <c r="B1243" s="31" t="s">
        <v>2</v>
      </c>
      <c r="C1243" s="31">
        <v>1</v>
      </c>
      <c r="D1243" s="31">
        <v>0</v>
      </c>
      <c r="E1243" s="31">
        <v>0</v>
      </c>
      <c r="F1243" s="31">
        <f t="shared" ref="F1243" si="588">C1243-D1243-E1243</f>
        <v>1</v>
      </c>
      <c r="G1243" s="32">
        <f t="shared" ref="G1243" si="589">D1243+E1243/2</f>
        <v>0</v>
      </c>
      <c r="H1243" s="33"/>
      <c r="I1243" s="31"/>
      <c r="J1243" s="31"/>
      <c r="K1243" s="34"/>
      <c r="L1243" s="31"/>
    </row>
    <row r="1244" spans="1:12" x14ac:dyDescent="0.3">
      <c r="A1244" s="12" t="s">
        <v>8</v>
      </c>
      <c r="B1244" s="12" t="s">
        <v>4</v>
      </c>
      <c r="C1244" s="12">
        <v>5</v>
      </c>
      <c r="D1244" s="12">
        <v>3</v>
      </c>
      <c r="E1244" s="12">
        <v>1</v>
      </c>
      <c r="F1244" s="12">
        <f t="shared" ref="F1244" si="590">C1244-D1244-E1244</f>
        <v>1</v>
      </c>
      <c r="G1244" s="13">
        <f t="shared" ref="G1244" si="591">D1244+E1244/2</f>
        <v>3.5</v>
      </c>
      <c r="H1244" s="14">
        <f t="shared" ref="H1244" si="592">G1244/C1244</f>
        <v>0.7</v>
      </c>
      <c r="I1244" s="12">
        <v>1703</v>
      </c>
      <c r="J1244" s="12">
        <v>7772</v>
      </c>
      <c r="K1244" s="23">
        <f t="shared" ref="K1244" si="593">J1244/C1244</f>
        <v>1554.4</v>
      </c>
      <c r="L1244" s="12">
        <v>1810</v>
      </c>
    </row>
    <row r="1245" spans="1:12" x14ac:dyDescent="0.3">
      <c r="A1245" s="12" t="s">
        <v>11</v>
      </c>
      <c r="B1245" s="12" t="s">
        <v>2</v>
      </c>
      <c r="C1245" s="12">
        <v>1</v>
      </c>
      <c r="D1245" s="12">
        <v>1</v>
      </c>
      <c r="E1245" s="12">
        <v>0</v>
      </c>
      <c r="F1245" s="12">
        <f t="shared" ref="F1245:F1250" si="594">C1245-D1245-E1245</f>
        <v>0</v>
      </c>
      <c r="G1245" s="13">
        <f t="shared" ref="G1245:G1250" si="595">D1245+E1245/2</f>
        <v>1</v>
      </c>
      <c r="H1245" s="14">
        <f t="shared" ref="H1245:H1251" si="596">G1245/C1245</f>
        <v>1</v>
      </c>
      <c r="I1245" s="12">
        <v>2483</v>
      </c>
      <c r="J1245" s="12">
        <v>1683</v>
      </c>
      <c r="K1245" s="23">
        <f t="shared" ref="K1245:K1250" si="597">J1245/C1245</f>
        <v>1683</v>
      </c>
      <c r="L1245" s="12">
        <v>1802</v>
      </c>
    </row>
    <row r="1246" spans="1:12" x14ac:dyDescent="0.3">
      <c r="A1246" s="12" t="s">
        <v>148</v>
      </c>
      <c r="B1246" s="12" t="s">
        <v>2</v>
      </c>
      <c r="C1246" s="12">
        <v>2</v>
      </c>
      <c r="D1246" s="12">
        <v>0</v>
      </c>
      <c r="E1246" s="12">
        <v>2</v>
      </c>
      <c r="F1246" s="12">
        <f t="shared" si="594"/>
        <v>0</v>
      </c>
      <c r="G1246" s="13">
        <f t="shared" si="595"/>
        <v>1</v>
      </c>
      <c r="H1246" s="14">
        <f t="shared" si="596"/>
        <v>0.5</v>
      </c>
      <c r="I1246" s="12">
        <v>1547</v>
      </c>
      <c r="J1246" s="12">
        <v>3094</v>
      </c>
      <c r="K1246" s="23">
        <f t="shared" si="597"/>
        <v>1547</v>
      </c>
      <c r="L1246" s="12">
        <v>1807</v>
      </c>
    </row>
    <row r="1247" spans="1:12" x14ac:dyDescent="0.3">
      <c r="A1247" s="12" t="s">
        <v>159</v>
      </c>
      <c r="B1247" s="12" t="s">
        <v>2</v>
      </c>
      <c r="C1247" s="12">
        <v>2</v>
      </c>
      <c r="D1247" s="12">
        <v>0</v>
      </c>
      <c r="E1247" s="12">
        <v>1</v>
      </c>
      <c r="F1247" s="12">
        <f t="shared" si="594"/>
        <v>1</v>
      </c>
      <c r="G1247" s="13">
        <f t="shared" si="595"/>
        <v>0.5</v>
      </c>
      <c r="H1247" s="14">
        <f t="shared" si="596"/>
        <v>0.25</v>
      </c>
      <c r="I1247" s="12">
        <v>1382</v>
      </c>
      <c r="J1247" s="12">
        <v>3149</v>
      </c>
      <c r="K1247" s="23">
        <f t="shared" si="597"/>
        <v>1574.5</v>
      </c>
      <c r="L1247" s="12">
        <v>1797</v>
      </c>
    </row>
    <row r="1248" spans="1:12" x14ac:dyDescent="0.3">
      <c r="A1248" s="12" t="s">
        <v>172</v>
      </c>
      <c r="B1248" s="12" t="s">
        <v>2</v>
      </c>
      <c r="C1248" s="12">
        <v>3</v>
      </c>
      <c r="D1248" s="12">
        <v>1</v>
      </c>
      <c r="E1248" s="12">
        <v>0</v>
      </c>
      <c r="F1248" s="12">
        <f t="shared" si="594"/>
        <v>2</v>
      </c>
      <c r="G1248" s="13">
        <f t="shared" si="595"/>
        <v>1</v>
      </c>
      <c r="H1248" s="14">
        <f t="shared" ref="H1248:H1249" si="598">G1248/C1248</f>
        <v>0.33333333333333331</v>
      </c>
      <c r="I1248" s="12">
        <v>1623</v>
      </c>
      <c r="J1248" s="12">
        <v>5243</v>
      </c>
      <c r="K1248" s="23">
        <f t="shared" ref="K1248:K1249" si="599">J1248/C1248</f>
        <v>1747.6666666666667</v>
      </c>
      <c r="L1248" s="12">
        <v>1781</v>
      </c>
    </row>
    <row r="1249" spans="1:17" x14ac:dyDescent="0.3">
      <c r="A1249" s="12" t="s">
        <v>177</v>
      </c>
      <c r="B1249" s="12" t="s">
        <v>2</v>
      </c>
      <c r="C1249" s="12">
        <v>4</v>
      </c>
      <c r="D1249" s="12">
        <v>0</v>
      </c>
      <c r="E1249" s="12">
        <v>1</v>
      </c>
      <c r="F1249" s="12">
        <f t="shared" si="594"/>
        <v>3</v>
      </c>
      <c r="G1249" s="13">
        <f t="shared" si="595"/>
        <v>0.5</v>
      </c>
      <c r="H1249" s="14">
        <f t="shared" si="598"/>
        <v>0.125</v>
      </c>
      <c r="I1249" s="12">
        <v>1308</v>
      </c>
      <c r="J1249" s="12">
        <v>6519</v>
      </c>
      <c r="K1249" s="23">
        <f t="shared" si="599"/>
        <v>1629.75</v>
      </c>
      <c r="L1249" s="12">
        <v>1771</v>
      </c>
    </row>
    <row r="1250" spans="1:17" x14ac:dyDescent="0.3">
      <c r="B1250" s="12" t="s">
        <v>3</v>
      </c>
      <c r="C1250" s="12">
        <v>1</v>
      </c>
      <c r="D1250" s="12">
        <v>0</v>
      </c>
      <c r="E1250" s="12">
        <v>0</v>
      </c>
      <c r="F1250" s="12">
        <f t="shared" si="594"/>
        <v>1</v>
      </c>
      <c r="G1250" s="13">
        <f t="shared" si="595"/>
        <v>0</v>
      </c>
      <c r="H1250" s="14">
        <f t="shared" si="596"/>
        <v>0</v>
      </c>
      <c r="J1250" s="12">
        <v>1250</v>
      </c>
      <c r="K1250" s="23">
        <f t="shared" si="597"/>
        <v>1250</v>
      </c>
    </row>
    <row r="1251" spans="1:17" x14ac:dyDescent="0.3">
      <c r="C1251" s="13">
        <f>SUM(C1236:C1250)</f>
        <v>34</v>
      </c>
      <c r="D1251" s="13">
        <f>SUM(D1236:D1250)</f>
        <v>12</v>
      </c>
      <c r="E1251" s="13">
        <f>SUM(E1236:E1250)</f>
        <v>6</v>
      </c>
      <c r="F1251" s="13">
        <f>SUM(F1236:F1250)</f>
        <v>16</v>
      </c>
      <c r="G1251" s="13">
        <f>SUM(G1236:G1250)</f>
        <v>15</v>
      </c>
      <c r="H1251" s="24">
        <f t="shared" si="596"/>
        <v>0.44117647058823528</v>
      </c>
      <c r="I1251" s="26">
        <v>1538</v>
      </c>
      <c r="J1251" s="13">
        <f>SUM(J1236:J1250)</f>
        <v>28710</v>
      </c>
      <c r="K1251" s="25">
        <f>J1251/SUM(C1244:C1250)</f>
        <v>1595</v>
      </c>
      <c r="P1251" s="28"/>
      <c r="Q1251" s="28"/>
    </row>
    <row r="1252" spans="1:17" x14ac:dyDescent="0.3">
      <c r="C1252" s="13"/>
      <c r="D1252" s="13"/>
      <c r="E1252" s="13"/>
      <c r="F1252" s="13"/>
      <c r="G1252" s="13"/>
      <c r="H1252" s="24"/>
      <c r="I1252" s="26"/>
      <c r="J1252" s="13"/>
      <c r="K1252" s="25"/>
    </row>
    <row r="1253" spans="1:17" x14ac:dyDescent="0.3">
      <c r="A1253" s="22" t="s">
        <v>293</v>
      </c>
    </row>
    <row r="1254" spans="1:17" x14ac:dyDescent="0.3">
      <c r="C1254" s="12" t="s">
        <v>74</v>
      </c>
      <c r="D1254" s="12" t="s">
        <v>75</v>
      </c>
      <c r="E1254" s="12" t="s">
        <v>76</v>
      </c>
      <c r="F1254" s="12" t="s">
        <v>74</v>
      </c>
      <c r="G1254" s="12" t="s">
        <v>0</v>
      </c>
      <c r="H1254" s="12" t="s">
        <v>5</v>
      </c>
      <c r="I1254" s="12" t="s">
        <v>78</v>
      </c>
      <c r="J1254" s="12" t="s">
        <v>14</v>
      </c>
      <c r="K1254" s="12" t="s">
        <v>1</v>
      </c>
      <c r="L1254" s="12" t="s">
        <v>77</v>
      </c>
    </row>
    <row r="1255" spans="1:17" x14ac:dyDescent="0.3">
      <c r="A1255" s="31" t="s">
        <v>295</v>
      </c>
      <c r="B1255" s="31" t="s">
        <v>4</v>
      </c>
      <c r="C1255" s="31">
        <v>1</v>
      </c>
      <c r="D1255" s="31">
        <v>1</v>
      </c>
      <c r="E1255" s="31">
        <v>0</v>
      </c>
      <c r="F1255" s="31">
        <f>C1255-D1255-E1255</f>
        <v>0</v>
      </c>
      <c r="G1255" s="32">
        <f>D1255+E1255/2</f>
        <v>1</v>
      </c>
      <c r="H1255" s="14"/>
      <c r="K1255" s="23"/>
    </row>
    <row r="1256" spans="1:17" x14ac:dyDescent="0.3">
      <c r="A1256" s="31" t="s">
        <v>292</v>
      </c>
      <c r="B1256" s="31" t="s">
        <v>4</v>
      </c>
      <c r="C1256" s="31">
        <v>1</v>
      </c>
      <c r="D1256" s="31">
        <v>0</v>
      </c>
      <c r="E1256" s="31">
        <v>1</v>
      </c>
      <c r="F1256" s="31">
        <f>C1256-D1256-E1256</f>
        <v>0</v>
      </c>
      <c r="G1256" s="32">
        <f>D1256+E1256/2</f>
        <v>0.5</v>
      </c>
      <c r="H1256" s="14"/>
      <c r="K1256" s="23"/>
    </row>
    <row r="1257" spans="1:17" x14ac:dyDescent="0.3">
      <c r="C1257" s="13">
        <f>SUM(C1255:C1256)</f>
        <v>2</v>
      </c>
      <c r="D1257" s="13">
        <f>SUM(D1255:D1256)</f>
        <v>1</v>
      </c>
      <c r="E1257" s="13">
        <f>SUM(E1255:E1256)</f>
        <v>1</v>
      </c>
      <c r="F1257" s="13">
        <f>SUM(F1255:F1256)</f>
        <v>0</v>
      </c>
      <c r="G1257" s="13">
        <f>SUM(G1255:G1256)</f>
        <v>1.5</v>
      </c>
      <c r="H1257" s="24">
        <f>G1257/C1257</f>
        <v>0.75</v>
      </c>
      <c r="I1257" s="26"/>
      <c r="J1257" s="13">
        <f>SUM(J1255:J1256)</f>
        <v>0</v>
      </c>
      <c r="K1257" s="25">
        <f>J1257/C1257</f>
        <v>0</v>
      </c>
    </row>
    <row r="1258" spans="1:17" x14ac:dyDescent="0.3">
      <c r="C1258" s="13"/>
      <c r="D1258" s="13"/>
      <c r="E1258" s="13"/>
      <c r="F1258" s="13"/>
      <c r="G1258" s="13"/>
      <c r="H1258" s="24"/>
      <c r="I1258" s="26"/>
      <c r="J1258" s="13"/>
      <c r="K1258" s="25"/>
    </row>
    <row r="1259" spans="1:17" x14ac:dyDescent="0.3">
      <c r="A1259" s="22" t="s">
        <v>230</v>
      </c>
    </row>
    <row r="1260" spans="1:17" x14ac:dyDescent="0.3">
      <c r="C1260" s="12" t="s">
        <v>74</v>
      </c>
      <c r="D1260" s="12" t="s">
        <v>75</v>
      </c>
      <c r="E1260" s="12" t="s">
        <v>76</v>
      </c>
      <c r="F1260" s="12" t="s">
        <v>74</v>
      </c>
      <c r="G1260" s="12" t="s">
        <v>0</v>
      </c>
      <c r="H1260" s="12" t="s">
        <v>5</v>
      </c>
      <c r="I1260" s="12" t="s">
        <v>78</v>
      </c>
      <c r="J1260" s="12" t="s">
        <v>14</v>
      </c>
      <c r="K1260" s="12" t="s">
        <v>1</v>
      </c>
      <c r="L1260" s="12" t="s">
        <v>77</v>
      </c>
    </row>
    <row r="1261" spans="1:17" x14ac:dyDescent="0.3">
      <c r="A1261" s="31" t="s">
        <v>247</v>
      </c>
      <c r="B1261" s="31" t="s">
        <v>2</v>
      </c>
      <c r="C1261" s="31">
        <v>2</v>
      </c>
      <c r="D1261" s="31">
        <v>1</v>
      </c>
      <c r="E1261" s="31">
        <v>1</v>
      </c>
      <c r="F1261" s="31">
        <f>C1261-D1261-E1261</f>
        <v>0</v>
      </c>
      <c r="G1261" s="32">
        <f>D1261+E1261/2</f>
        <v>1.5</v>
      </c>
      <c r="H1261" s="14"/>
      <c r="K1261" s="23"/>
    </row>
    <row r="1262" spans="1:17" x14ac:dyDescent="0.3">
      <c r="A1262" s="31" t="s">
        <v>244</v>
      </c>
      <c r="B1262" s="31" t="s">
        <v>2</v>
      </c>
      <c r="C1262" s="31">
        <v>1</v>
      </c>
      <c r="D1262" s="31">
        <v>0</v>
      </c>
      <c r="E1262" s="31">
        <v>1</v>
      </c>
      <c r="F1262" s="31">
        <f>C1262-D1262-E1262</f>
        <v>0</v>
      </c>
      <c r="G1262" s="32">
        <f>D1262+E1262/2</f>
        <v>0.5</v>
      </c>
      <c r="H1262" s="14"/>
      <c r="K1262" s="23"/>
    </row>
    <row r="1263" spans="1:17" x14ac:dyDescent="0.3">
      <c r="A1263" s="31" t="s">
        <v>240</v>
      </c>
      <c r="B1263" s="31" t="s">
        <v>4</v>
      </c>
      <c r="C1263" s="31">
        <v>1</v>
      </c>
      <c r="D1263" s="31">
        <v>0</v>
      </c>
      <c r="E1263" s="31">
        <v>0</v>
      </c>
      <c r="F1263" s="31">
        <f>C1263-D1263-E1263</f>
        <v>1</v>
      </c>
      <c r="G1263" s="32">
        <f>D1263+E1263/2</f>
        <v>0</v>
      </c>
      <c r="H1263" s="14"/>
      <c r="K1263" s="23"/>
    </row>
    <row r="1264" spans="1:17" x14ac:dyDescent="0.3">
      <c r="A1264" s="31" t="s">
        <v>232</v>
      </c>
      <c r="B1264" s="31" t="s">
        <v>4</v>
      </c>
      <c r="C1264" s="31">
        <v>1</v>
      </c>
      <c r="D1264" s="31">
        <v>0</v>
      </c>
      <c r="E1264" s="31">
        <v>1</v>
      </c>
      <c r="F1264" s="31">
        <f>C1264-D1264-E1264</f>
        <v>0</v>
      </c>
      <c r="G1264" s="32">
        <f>D1264+E1264/2</f>
        <v>0.5</v>
      </c>
      <c r="H1264" s="14"/>
      <c r="K1264" s="23"/>
    </row>
    <row r="1265" spans="1:17" x14ac:dyDescent="0.3">
      <c r="A1265" s="31" t="s">
        <v>229</v>
      </c>
      <c r="B1265" s="31" t="s">
        <v>4</v>
      </c>
      <c r="C1265" s="31">
        <v>2</v>
      </c>
      <c r="D1265" s="31">
        <v>0</v>
      </c>
      <c r="E1265" s="31">
        <v>1</v>
      </c>
      <c r="F1265" s="31">
        <f>C1265-D1265-E1265</f>
        <v>1</v>
      </c>
      <c r="G1265" s="32">
        <f>D1265+E1265/2</f>
        <v>0.5</v>
      </c>
      <c r="H1265" s="14"/>
      <c r="K1265" s="23"/>
    </row>
    <row r="1266" spans="1:17" x14ac:dyDescent="0.3">
      <c r="C1266" s="13">
        <f>SUM(C1261:C1265)</f>
        <v>7</v>
      </c>
      <c r="D1266" s="13">
        <f>SUM(D1261:D1265)</f>
        <v>1</v>
      </c>
      <c r="E1266" s="13">
        <f>SUM(E1261:E1265)</f>
        <v>4</v>
      </c>
      <c r="F1266" s="13">
        <f>SUM(F1261:F1265)</f>
        <v>2</v>
      </c>
      <c r="G1266" s="13">
        <f>SUM(G1261:G1265)</f>
        <v>3</v>
      </c>
      <c r="H1266" s="24">
        <f>G1266/C1266</f>
        <v>0.42857142857142855</v>
      </c>
      <c r="I1266" s="26"/>
      <c r="J1266" s="13">
        <f>SUM(J1261:J1265)</f>
        <v>0</v>
      </c>
      <c r="K1266" s="25">
        <f>J1266/C1266</f>
        <v>0</v>
      </c>
    </row>
    <row r="1267" spans="1:17" x14ac:dyDescent="0.3">
      <c r="C1267" s="13"/>
      <c r="D1267" s="13"/>
      <c r="E1267" s="13"/>
      <c r="F1267" s="13"/>
      <c r="G1267" s="13"/>
      <c r="H1267" s="24"/>
      <c r="I1267" s="26"/>
      <c r="J1267" s="13"/>
      <c r="K1267" s="25"/>
    </row>
    <row r="1268" spans="1:17" x14ac:dyDescent="0.3">
      <c r="A1268" s="22" t="s">
        <v>103</v>
      </c>
    </row>
    <row r="1269" spans="1:17" x14ac:dyDescent="0.3">
      <c r="C1269" s="12" t="s">
        <v>74</v>
      </c>
      <c r="D1269" s="12" t="s">
        <v>75</v>
      </c>
      <c r="E1269" s="12" t="s">
        <v>76</v>
      </c>
      <c r="F1269" s="12" t="s">
        <v>74</v>
      </c>
      <c r="G1269" s="12" t="s">
        <v>0</v>
      </c>
      <c r="H1269" s="12" t="s">
        <v>5</v>
      </c>
      <c r="I1269" s="12" t="s">
        <v>78</v>
      </c>
      <c r="J1269" s="12" t="s">
        <v>14</v>
      </c>
      <c r="K1269" s="12" t="s">
        <v>1</v>
      </c>
      <c r="L1269" s="12" t="s">
        <v>77</v>
      </c>
    </row>
    <row r="1270" spans="1:17" x14ac:dyDescent="0.3">
      <c r="A1270" s="12" t="s">
        <v>97</v>
      </c>
      <c r="B1270" s="12" t="s">
        <v>104</v>
      </c>
      <c r="C1270" s="12">
        <v>3</v>
      </c>
      <c r="D1270" s="12">
        <v>0</v>
      </c>
      <c r="E1270" s="12">
        <v>1</v>
      </c>
      <c r="F1270" s="12">
        <f>C1270-D1270-E1270</f>
        <v>2</v>
      </c>
      <c r="G1270" s="13">
        <f>D1270+E1270/2</f>
        <v>0.5</v>
      </c>
      <c r="H1270" s="14">
        <f>G1270/C1270</f>
        <v>0.16666666666666666</v>
      </c>
      <c r="I1270" s="12">
        <v>1840</v>
      </c>
      <c r="J1270" s="12">
        <v>6339</v>
      </c>
      <c r="K1270" s="23">
        <f>J1270/C1270</f>
        <v>2113</v>
      </c>
      <c r="L1270" s="12">
        <v>2016</v>
      </c>
    </row>
    <row r="1271" spans="1:17" x14ac:dyDescent="0.3">
      <c r="B1271" s="12" t="s">
        <v>99</v>
      </c>
      <c r="C1271" s="12">
        <v>9</v>
      </c>
      <c r="D1271" s="12">
        <v>2</v>
      </c>
      <c r="E1271" s="12">
        <v>2</v>
      </c>
      <c r="F1271" s="12">
        <f>C1271-D1271-E1271</f>
        <v>5</v>
      </c>
      <c r="G1271" s="13">
        <f>D1271+E1271/2</f>
        <v>3</v>
      </c>
      <c r="H1271" s="14">
        <f>G1271/C1271</f>
        <v>0.33333333333333331</v>
      </c>
      <c r="I1271" s="12">
        <v>1870</v>
      </c>
      <c r="J1271" s="12">
        <v>17956</v>
      </c>
      <c r="K1271" s="23">
        <f>J1271/C1271</f>
        <v>1995.1111111111111</v>
      </c>
    </row>
    <row r="1272" spans="1:17" x14ac:dyDescent="0.3">
      <c r="B1272" s="12" t="s">
        <v>4</v>
      </c>
      <c r="C1272" s="12">
        <v>3</v>
      </c>
      <c r="D1272" s="12">
        <v>1</v>
      </c>
      <c r="E1272" s="12">
        <v>0</v>
      </c>
      <c r="F1272" s="12">
        <f>C1272-D1272-E1272</f>
        <v>2</v>
      </c>
      <c r="G1272" s="13">
        <f>D1272+E1272/2</f>
        <v>1</v>
      </c>
      <c r="H1272" s="14">
        <f>G1272/C1272</f>
        <v>0.33333333333333331</v>
      </c>
      <c r="I1272" s="12">
        <v>1771</v>
      </c>
      <c r="J1272" s="12">
        <v>5688</v>
      </c>
      <c r="K1272" s="23">
        <f>J1272/C1272</f>
        <v>1896</v>
      </c>
    </row>
    <row r="1273" spans="1:17" x14ac:dyDescent="0.3">
      <c r="C1273" s="13">
        <f>SUM(C1270:C1272)</f>
        <v>15</v>
      </c>
      <c r="D1273" s="13">
        <f>SUM(D1270:D1272)</f>
        <v>3</v>
      </c>
      <c r="E1273" s="13">
        <f>SUM(E1270:E1272)</f>
        <v>3</v>
      </c>
      <c r="F1273" s="13">
        <f>SUM(F1270:F1272)</f>
        <v>9</v>
      </c>
      <c r="G1273" s="13">
        <f>SUM(G1270:G1272)</f>
        <v>4.5</v>
      </c>
      <c r="H1273" s="24">
        <f>G1273/C1273</f>
        <v>0.3</v>
      </c>
      <c r="I1273" s="26">
        <v>1850</v>
      </c>
      <c r="J1273" s="13">
        <f>SUM(J1270:J1272)</f>
        <v>29983</v>
      </c>
      <c r="K1273" s="25">
        <f>J1273/C1273</f>
        <v>1998.8666666666666</v>
      </c>
      <c r="P1273" s="28"/>
      <c r="Q1273" s="28"/>
    </row>
    <row r="1274" spans="1:17" x14ac:dyDescent="0.3">
      <c r="C1274" s="13"/>
      <c r="D1274" s="13"/>
      <c r="E1274" s="13"/>
      <c r="F1274" s="13"/>
      <c r="G1274" s="13"/>
      <c r="H1274" s="24"/>
      <c r="I1274" s="26"/>
      <c r="J1274" s="13"/>
      <c r="K1274" s="25"/>
      <c r="P1274" s="28"/>
      <c r="Q1274" s="28"/>
    </row>
    <row r="1275" spans="1:17" x14ac:dyDescent="0.3">
      <c r="A1275" s="22" t="s">
        <v>299</v>
      </c>
      <c r="P1275" s="28"/>
      <c r="Q1275" s="28"/>
    </row>
    <row r="1276" spans="1:17" x14ac:dyDescent="0.3">
      <c r="C1276" s="12" t="s">
        <v>74</v>
      </c>
      <c r="D1276" s="12" t="s">
        <v>75</v>
      </c>
      <c r="E1276" s="12" t="s">
        <v>76</v>
      </c>
      <c r="F1276" s="12" t="s">
        <v>74</v>
      </c>
      <c r="G1276" s="12" t="s">
        <v>0</v>
      </c>
      <c r="H1276" s="12" t="s">
        <v>5</v>
      </c>
      <c r="I1276" s="12" t="s">
        <v>78</v>
      </c>
      <c r="J1276" s="12" t="s">
        <v>14</v>
      </c>
      <c r="K1276" s="12" t="s">
        <v>1</v>
      </c>
      <c r="L1276" s="12" t="s">
        <v>77</v>
      </c>
      <c r="P1276" s="28"/>
      <c r="Q1276" s="28"/>
    </row>
    <row r="1277" spans="1:17" x14ac:dyDescent="0.3">
      <c r="A1277" s="31" t="s">
        <v>297</v>
      </c>
      <c r="B1277" s="31" t="s">
        <v>2</v>
      </c>
      <c r="C1277" s="31">
        <v>1</v>
      </c>
      <c r="D1277" s="31">
        <v>0</v>
      </c>
      <c r="E1277" s="31">
        <v>0</v>
      </c>
      <c r="F1277" s="31">
        <f>C1277-D1277-E1277</f>
        <v>1</v>
      </c>
      <c r="G1277" s="32">
        <f>D1277+E1277/2</f>
        <v>0</v>
      </c>
      <c r="H1277" s="14"/>
      <c r="K1277" s="23"/>
      <c r="P1277" s="28"/>
      <c r="Q1277" s="28"/>
    </row>
    <row r="1278" spans="1:17" x14ac:dyDescent="0.3">
      <c r="C1278" s="13">
        <f>SUM(C1277:C1277)</f>
        <v>1</v>
      </c>
      <c r="D1278" s="13">
        <f>SUM(D1277:D1277)</f>
        <v>0</v>
      </c>
      <c r="E1278" s="13">
        <f>SUM(E1277:E1277)</f>
        <v>0</v>
      </c>
      <c r="F1278" s="13">
        <f>SUM(F1277:F1277)</f>
        <v>1</v>
      </c>
      <c r="G1278" s="13">
        <f>SUM(G1277:G1277)</f>
        <v>0</v>
      </c>
      <c r="H1278" s="24">
        <f>G1278/C1278</f>
        <v>0</v>
      </c>
      <c r="I1278" s="26"/>
      <c r="J1278" s="13">
        <f>SUM(J1277:J1277)</f>
        <v>0</v>
      </c>
      <c r="K1278" s="25">
        <f>J1278/C1278</f>
        <v>0</v>
      </c>
      <c r="P1278" s="28"/>
      <c r="Q1278" s="28"/>
    </row>
    <row r="1279" spans="1:17" x14ac:dyDescent="0.3">
      <c r="C1279" s="13"/>
      <c r="D1279" s="13"/>
      <c r="E1279" s="13"/>
      <c r="F1279" s="13"/>
      <c r="G1279" s="13"/>
      <c r="H1279" s="24"/>
      <c r="I1279" s="26"/>
      <c r="J1279" s="13"/>
      <c r="K1279" s="25"/>
      <c r="P1279" s="28"/>
      <c r="Q1279" s="28"/>
    </row>
    <row r="1280" spans="1:17" x14ac:dyDescent="0.3">
      <c r="A1280" s="22" t="s">
        <v>283</v>
      </c>
      <c r="P1280" s="28"/>
      <c r="Q1280" s="28"/>
    </row>
    <row r="1281" spans="1:17" x14ac:dyDescent="0.3">
      <c r="C1281" s="12" t="s">
        <v>74</v>
      </c>
      <c r="D1281" s="12" t="s">
        <v>75</v>
      </c>
      <c r="E1281" s="12" t="s">
        <v>76</v>
      </c>
      <c r="F1281" s="12" t="s">
        <v>74</v>
      </c>
      <c r="G1281" s="12" t="s">
        <v>0</v>
      </c>
      <c r="H1281" s="12" t="s">
        <v>5</v>
      </c>
      <c r="I1281" s="12" t="s">
        <v>78</v>
      </c>
      <c r="J1281" s="12" t="s">
        <v>14</v>
      </c>
      <c r="K1281" s="12" t="s">
        <v>1</v>
      </c>
      <c r="L1281" s="12" t="s">
        <v>77</v>
      </c>
      <c r="P1281" s="28"/>
      <c r="Q1281" s="28"/>
    </row>
    <row r="1282" spans="1:17" x14ac:dyDescent="0.3">
      <c r="A1282" s="31" t="s">
        <v>284</v>
      </c>
      <c r="B1282" s="31" t="s">
        <v>4</v>
      </c>
      <c r="C1282" s="31">
        <v>1</v>
      </c>
      <c r="D1282" s="31">
        <v>0</v>
      </c>
      <c r="E1282" s="31">
        <v>0</v>
      </c>
      <c r="F1282" s="31">
        <f>C1282-D1282-E1282</f>
        <v>1</v>
      </c>
      <c r="G1282" s="32">
        <f>D1282+E1282/2</f>
        <v>0</v>
      </c>
      <c r="H1282" s="14"/>
      <c r="K1282" s="23"/>
      <c r="P1282" s="28"/>
      <c r="Q1282" s="28"/>
    </row>
    <row r="1283" spans="1:17" x14ac:dyDescent="0.3">
      <c r="A1283" s="31" t="s">
        <v>281</v>
      </c>
      <c r="B1283" s="31" t="s">
        <v>4</v>
      </c>
      <c r="C1283" s="31">
        <v>1</v>
      </c>
      <c r="D1283" s="31">
        <v>1</v>
      </c>
      <c r="E1283" s="31">
        <v>0</v>
      </c>
      <c r="F1283" s="31">
        <f>C1283-D1283-E1283</f>
        <v>0</v>
      </c>
      <c r="G1283" s="32">
        <f>D1283+E1283/2</f>
        <v>1</v>
      </c>
      <c r="H1283" s="14"/>
      <c r="K1283" s="23"/>
      <c r="P1283" s="28"/>
      <c r="Q1283" s="28"/>
    </row>
    <row r="1284" spans="1:17" x14ac:dyDescent="0.3">
      <c r="C1284" s="13">
        <f>SUM(C1282:C1283)</f>
        <v>2</v>
      </c>
      <c r="D1284" s="13">
        <f>SUM(D1282:D1283)</f>
        <v>1</v>
      </c>
      <c r="E1284" s="13">
        <f>SUM(E1282:E1283)</f>
        <v>0</v>
      </c>
      <c r="F1284" s="13">
        <f>SUM(F1282:F1283)</f>
        <v>1</v>
      </c>
      <c r="G1284" s="13">
        <f>SUM(G1282:G1283)</f>
        <v>1</v>
      </c>
      <c r="H1284" s="24">
        <f>G1284/C1284</f>
        <v>0.5</v>
      </c>
      <c r="I1284" s="26"/>
      <c r="J1284" s="13">
        <f>SUM(J1282:J1283)</f>
        <v>0</v>
      </c>
      <c r="K1284" s="25">
        <f>J1284/C1284</f>
        <v>0</v>
      </c>
      <c r="P1284" s="28"/>
      <c r="Q1284" s="28"/>
    </row>
    <row r="1285" spans="1:17" x14ac:dyDescent="0.3">
      <c r="C1285" s="13"/>
      <c r="D1285" s="13"/>
      <c r="E1285" s="13"/>
      <c r="F1285" s="13"/>
      <c r="G1285" s="13"/>
      <c r="H1285" s="24"/>
      <c r="I1285" s="26"/>
      <c r="J1285" s="13"/>
      <c r="K1285" s="25"/>
      <c r="P1285" s="28"/>
      <c r="Q1285" s="28"/>
    </row>
    <row r="1286" spans="1:17" x14ac:dyDescent="0.3">
      <c r="A1286" s="22" t="s">
        <v>238</v>
      </c>
      <c r="P1286" s="28"/>
      <c r="Q1286" s="28"/>
    </row>
    <row r="1287" spans="1:17" x14ac:dyDescent="0.3">
      <c r="C1287" s="12" t="s">
        <v>74</v>
      </c>
      <c r="D1287" s="12" t="s">
        <v>75</v>
      </c>
      <c r="E1287" s="12" t="s">
        <v>76</v>
      </c>
      <c r="F1287" s="12" t="s">
        <v>74</v>
      </c>
      <c r="G1287" s="12" t="s">
        <v>0</v>
      </c>
      <c r="H1287" s="12" t="s">
        <v>5</v>
      </c>
      <c r="I1287" s="12" t="s">
        <v>78</v>
      </c>
      <c r="J1287" s="12" t="s">
        <v>14</v>
      </c>
      <c r="K1287" s="12" t="s">
        <v>1</v>
      </c>
      <c r="L1287" s="12" t="s">
        <v>77</v>
      </c>
      <c r="P1287" s="28"/>
      <c r="Q1287" s="28"/>
    </row>
    <row r="1288" spans="1:17" x14ac:dyDescent="0.3">
      <c r="A1288" s="31" t="s">
        <v>236</v>
      </c>
      <c r="B1288" s="31" t="s">
        <v>4</v>
      </c>
      <c r="C1288" s="31">
        <v>6</v>
      </c>
      <c r="D1288" s="31">
        <v>2</v>
      </c>
      <c r="E1288" s="31">
        <v>2</v>
      </c>
      <c r="F1288" s="31">
        <f>C1288-D1288-E1288</f>
        <v>2</v>
      </c>
      <c r="G1288" s="32">
        <f>D1288+E1288/2</f>
        <v>3</v>
      </c>
      <c r="H1288" s="14"/>
      <c r="K1288" s="23"/>
      <c r="P1288" s="28"/>
      <c r="Q1288" s="28"/>
    </row>
    <row r="1289" spans="1:17" x14ac:dyDescent="0.3">
      <c r="C1289" s="13">
        <f>SUM(C1288:C1288)</f>
        <v>6</v>
      </c>
      <c r="D1289" s="13">
        <f>SUM(D1288:D1288)</f>
        <v>2</v>
      </c>
      <c r="E1289" s="13">
        <f>SUM(E1288:E1288)</f>
        <v>2</v>
      </c>
      <c r="F1289" s="13">
        <f>SUM(F1288:F1288)</f>
        <v>2</v>
      </c>
      <c r="G1289" s="13">
        <f>SUM(G1288:G1288)</f>
        <v>3</v>
      </c>
      <c r="H1289" s="24">
        <f>G1289/C1289</f>
        <v>0.5</v>
      </c>
      <c r="I1289" s="26"/>
      <c r="J1289" s="13">
        <f>SUM(J1288:J1288)</f>
        <v>0</v>
      </c>
      <c r="K1289" s="25">
        <f>J1289/C1289</f>
        <v>0</v>
      </c>
      <c r="P1289" s="28"/>
      <c r="Q1289" s="28"/>
    </row>
    <row r="1290" spans="1:17" x14ac:dyDescent="0.3">
      <c r="C1290" s="13"/>
      <c r="D1290" s="13"/>
      <c r="E1290" s="13"/>
      <c r="F1290" s="13"/>
      <c r="G1290" s="13"/>
      <c r="H1290" s="24"/>
      <c r="I1290" s="26"/>
      <c r="J1290" s="13"/>
      <c r="K1290" s="25"/>
      <c r="P1290" s="28"/>
      <c r="Q1290" s="28"/>
    </row>
    <row r="1291" spans="1:17" x14ac:dyDescent="0.3">
      <c r="A1291" s="22" t="s">
        <v>209</v>
      </c>
      <c r="P1291" s="28"/>
      <c r="Q1291" s="28"/>
    </row>
    <row r="1292" spans="1:17" x14ac:dyDescent="0.3">
      <c r="C1292" s="12" t="s">
        <v>74</v>
      </c>
      <c r="D1292" s="12" t="s">
        <v>75</v>
      </c>
      <c r="E1292" s="12" t="s">
        <v>76</v>
      </c>
      <c r="F1292" s="12" t="s">
        <v>74</v>
      </c>
      <c r="G1292" s="12" t="s">
        <v>0</v>
      </c>
      <c r="H1292" s="12" t="s">
        <v>5</v>
      </c>
      <c r="I1292" s="12" t="s">
        <v>78</v>
      </c>
      <c r="J1292" s="12" t="s">
        <v>14</v>
      </c>
      <c r="K1292" s="12" t="s">
        <v>1</v>
      </c>
      <c r="L1292" s="12" t="s">
        <v>77</v>
      </c>
      <c r="P1292" s="28"/>
      <c r="Q1292" s="28"/>
    </row>
    <row r="1293" spans="1:17" x14ac:dyDescent="0.3">
      <c r="A1293" s="31" t="s">
        <v>219</v>
      </c>
      <c r="B1293" s="31" t="s">
        <v>2</v>
      </c>
      <c r="C1293" s="31">
        <v>1</v>
      </c>
      <c r="D1293" s="31">
        <v>0</v>
      </c>
      <c r="E1293" s="31">
        <v>1</v>
      </c>
      <c r="F1293" s="31">
        <f>C1293-D1293-E1293</f>
        <v>0</v>
      </c>
      <c r="G1293" s="32">
        <f>D1293+E1293/2</f>
        <v>0.5</v>
      </c>
      <c r="H1293" s="33"/>
      <c r="I1293" s="31"/>
      <c r="J1293" s="31"/>
      <c r="K1293" s="34"/>
      <c r="L1293" s="31"/>
      <c r="P1293" s="28"/>
      <c r="Q1293" s="28"/>
    </row>
    <row r="1294" spans="1:17" x14ac:dyDescent="0.3">
      <c r="A1294" s="31" t="s">
        <v>214</v>
      </c>
      <c r="B1294" s="31" t="s">
        <v>2</v>
      </c>
      <c r="C1294" s="31">
        <v>1</v>
      </c>
      <c r="D1294" s="31">
        <v>0</v>
      </c>
      <c r="E1294" s="31">
        <v>0</v>
      </c>
      <c r="F1294" s="31">
        <f>C1294-D1294-E1294</f>
        <v>1</v>
      </c>
      <c r="G1294" s="32">
        <f>D1294+E1294/2</f>
        <v>0</v>
      </c>
      <c r="H1294" s="33"/>
      <c r="I1294" s="31"/>
      <c r="J1294" s="31"/>
      <c r="K1294" s="34"/>
      <c r="L1294" s="31"/>
      <c r="P1294" s="28"/>
      <c r="Q1294" s="28"/>
    </row>
    <row r="1295" spans="1:17" x14ac:dyDescent="0.3">
      <c r="A1295" s="12" t="s">
        <v>212</v>
      </c>
      <c r="B1295" s="12" t="s">
        <v>4</v>
      </c>
      <c r="C1295" s="12">
        <v>9</v>
      </c>
      <c r="D1295" s="12">
        <v>5</v>
      </c>
      <c r="E1295" s="12">
        <v>0</v>
      </c>
      <c r="F1295" s="12">
        <f>C1295-D1295-E1295</f>
        <v>4</v>
      </c>
      <c r="G1295" s="13">
        <f>D1295+E1295/2</f>
        <v>5</v>
      </c>
      <c r="H1295" s="14">
        <f>G1295/C1295</f>
        <v>0.55555555555555558</v>
      </c>
      <c r="K1295" s="23"/>
      <c r="P1295" s="28"/>
      <c r="Q1295" s="28"/>
    </row>
    <row r="1296" spans="1:17" x14ac:dyDescent="0.3">
      <c r="A1296" s="12" t="s">
        <v>204</v>
      </c>
      <c r="B1296" s="12" t="s">
        <v>4</v>
      </c>
      <c r="C1296" s="12">
        <v>4</v>
      </c>
      <c r="D1296" s="12">
        <v>0</v>
      </c>
      <c r="E1296" s="12">
        <v>1</v>
      </c>
      <c r="F1296" s="12">
        <f>C1296-D1296-E1296</f>
        <v>3</v>
      </c>
      <c r="G1296" s="13">
        <f>D1296+E1296/2</f>
        <v>0.5</v>
      </c>
      <c r="H1296" s="14">
        <f>G1296/C1296</f>
        <v>0.125</v>
      </c>
      <c r="K1296" s="23"/>
      <c r="P1296" s="28"/>
      <c r="Q1296" s="28"/>
    </row>
    <row r="1297" spans="1:17" x14ac:dyDescent="0.3">
      <c r="C1297" s="13">
        <f>SUM(C1293:C1296)</f>
        <v>15</v>
      </c>
      <c r="D1297" s="13">
        <f>SUM(D1293:D1296)</f>
        <v>5</v>
      </c>
      <c r="E1297" s="13">
        <f>SUM(E1293:E1296)</f>
        <v>2</v>
      </c>
      <c r="F1297" s="13">
        <f>SUM(F1293:F1296)</f>
        <v>8</v>
      </c>
      <c r="G1297" s="13">
        <f>SUM(G1293:G1296)</f>
        <v>6</v>
      </c>
      <c r="H1297" s="24">
        <f>G1297/C1297</f>
        <v>0.4</v>
      </c>
      <c r="I1297" s="26"/>
      <c r="J1297" s="13">
        <f>SUM(J1293:J1296)</f>
        <v>0</v>
      </c>
      <c r="K1297" s="25">
        <f>J1297/C1297</f>
        <v>0</v>
      </c>
      <c r="P1297" s="28"/>
      <c r="Q1297" s="28"/>
    </row>
    <row r="1298" spans="1:17" x14ac:dyDescent="0.3">
      <c r="C1298" s="13"/>
      <c r="D1298" s="13"/>
      <c r="E1298" s="13"/>
      <c r="F1298" s="13"/>
      <c r="G1298" s="13"/>
      <c r="H1298" s="24"/>
      <c r="I1298" s="26"/>
      <c r="J1298" s="13"/>
      <c r="K1298" s="25"/>
      <c r="P1298" s="28"/>
      <c r="Q1298" s="28"/>
    </row>
    <row r="1299" spans="1:17" x14ac:dyDescent="0.3">
      <c r="A1299" s="22" t="s">
        <v>210</v>
      </c>
      <c r="P1299" s="28"/>
      <c r="Q1299" s="28"/>
    </row>
    <row r="1300" spans="1:17" x14ac:dyDescent="0.3">
      <c r="C1300" s="12" t="s">
        <v>74</v>
      </c>
      <c r="D1300" s="12" t="s">
        <v>75</v>
      </c>
      <c r="E1300" s="12" t="s">
        <v>76</v>
      </c>
      <c r="F1300" s="12" t="s">
        <v>74</v>
      </c>
      <c r="G1300" s="12" t="s">
        <v>0</v>
      </c>
      <c r="H1300" s="12" t="s">
        <v>5</v>
      </c>
      <c r="I1300" s="12" t="s">
        <v>78</v>
      </c>
      <c r="J1300" s="12" t="s">
        <v>14</v>
      </c>
      <c r="K1300" s="12" t="s">
        <v>1</v>
      </c>
      <c r="L1300" s="12" t="s">
        <v>77</v>
      </c>
      <c r="P1300" s="28"/>
      <c r="Q1300" s="28"/>
    </row>
    <row r="1301" spans="1:17" x14ac:dyDescent="0.3">
      <c r="A1301" s="31" t="s">
        <v>220</v>
      </c>
      <c r="B1301" s="31" t="s">
        <v>4</v>
      </c>
      <c r="C1301" s="31">
        <v>1</v>
      </c>
      <c r="D1301" s="31">
        <v>0</v>
      </c>
      <c r="E1301" s="31">
        <v>0</v>
      </c>
      <c r="F1301" s="31">
        <f>C1301-D1301-E1301</f>
        <v>1</v>
      </c>
      <c r="G1301" s="32">
        <f>D1301+E1301/2</f>
        <v>0</v>
      </c>
      <c r="H1301" s="14"/>
      <c r="K1301" s="23"/>
      <c r="P1301" s="28"/>
      <c r="Q1301" s="28"/>
    </row>
    <row r="1302" spans="1:17" x14ac:dyDescent="0.3">
      <c r="A1302" s="31" t="s">
        <v>219</v>
      </c>
      <c r="B1302" s="31" t="s">
        <v>2</v>
      </c>
      <c r="C1302" s="31">
        <v>1</v>
      </c>
      <c r="D1302" s="31">
        <v>0</v>
      </c>
      <c r="E1302" s="31">
        <v>1</v>
      </c>
      <c r="F1302" s="31">
        <f>C1302-D1302-E1302</f>
        <v>0</v>
      </c>
      <c r="G1302" s="32">
        <f>D1302+E1302/2</f>
        <v>0.5</v>
      </c>
      <c r="H1302" s="14"/>
      <c r="K1302" s="23"/>
      <c r="P1302" s="28"/>
      <c r="Q1302" s="28"/>
    </row>
    <row r="1303" spans="1:17" x14ac:dyDescent="0.3">
      <c r="A1303" s="12" t="s">
        <v>212</v>
      </c>
      <c r="B1303" s="12" t="s">
        <v>4</v>
      </c>
      <c r="C1303" s="12">
        <v>8</v>
      </c>
      <c r="D1303" s="12">
        <v>3</v>
      </c>
      <c r="E1303" s="12">
        <v>4</v>
      </c>
      <c r="F1303" s="12">
        <f>C1303-D1303-E1303</f>
        <v>1</v>
      </c>
      <c r="G1303" s="13">
        <f>D1303+E1303/2</f>
        <v>5</v>
      </c>
      <c r="H1303" s="14">
        <f>G1303/C1303</f>
        <v>0.625</v>
      </c>
      <c r="K1303" s="23"/>
      <c r="P1303" s="28"/>
      <c r="Q1303" s="28"/>
    </row>
    <row r="1304" spans="1:17" x14ac:dyDescent="0.3">
      <c r="A1304" s="12" t="s">
        <v>204</v>
      </c>
      <c r="B1304" s="12" t="s">
        <v>4</v>
      </c>
      <c r="C1304" s="12">
        <v>8</v>
      </c>
      <c r="D1304" s="12">
        <v>3</v>
      </c>
      <c r="E1304" s="12">
        <v>2</v>
      </c>
      <c r="F1304" s="12">
        <f>C1304-D1304-E1304</f>
        <v>3</v>
      </c>
      <c r="G1304" s="13">
        <f>D1304+E1304/2</f>
        <v>4</v>
      </c>
      <c r="H1304" s="14">
        <f>G1304/C1304</f>
        <v>0.5</v>
      </c>
      <c r="K1304" s="23"/>
      <c r="P1304" s="28"/>
      <c r="Q1304" s="28"/>
    </row>
    <row r="1305" spans="1:17" x14ac:dyDescent="0.3">
      <c r="C1305" s="13">
        <f>SUM(C1301:C1304)</f>
        <v>18</v>
      </c>
      <c r="D1305" s="13">
        <f>SUM(D1301:D1304)</f>
        <v>6</v>
      </c>
      <c r="E1305" s="13">
        <f>SUM(E1301:E1304)</f>
        <v>7</v>
      </c>
      <c r="F1305" s="13">
        <f>SUM(F1301:F1304)</f>
        <v>5</v>
      </c>
      <c r="G1305" s="13">
        <f>SUM(G1301:G1304)</f>
        <v>9.5</v>
      </c>
      <c r="H1305" s="24">
        <f>G1305/C1305</f>
        <v>0.52777777777777779</v>
      </c>
      <c r="I1305" s="26"/>
      <c r="J1305" s="13">
        <f>SUM(J1301:J1304)</f>
        <v>0</v>
      </c>
      <c r="K1305" s="25">
        <f>J1305/C1305</f>
        <v>0</v>
      </c>
      <c r="P1305" s="28"/>
      <c r="Q1305" s="28"/>
    </row>
    <row r="1306" spans="1:17" x14ac:dyDescent="0.3">
      <c r="C1306" s="13"/>
      <c r="D1306" s="13"/>
      <c r="E1306" s="13"/>
      <c r="F1306" s="13"/>
      <c r="G1306" s="13"/>
      <c r="H1306" s="24"/>
      <c r="I1306" s="26"/>
      <c r="J1306" s="13"/>
      <c r="K1306" s="25"/>
      <c r="P1306" s="28"/>
      <c r="Q1306" s="28"/>
    </row>
    <row r="1307" spans="1:17" x14ac:dyDescent="0.3">
      <c r="A1307" s="22" t="s">
        <v>217</v>
      </c>
      <c r="P1307" s="28"/>
      <c r="Q1307" s="28"/>
    </row>
    <row r="1308" spans="1:17" x14ac:dyDescent="0.3">
      <c r="C1308" s="12" t="s">
        <v>74</v>
      </c>
      <c r="D1308" s="12" t="s">
        <v>75</v>
      </c>
      <c r="E1308" s="12" t="s">
        <v>76</v>
      </c>
      <c r="F1308" s="12" t="s">
        <v>74</v>
      </c>
      <c r="G1308" s="12" t="s">
        <v>0</v>
      </c>
      <c r="H1308" s="12" t="s">
        <v>5</v>
      </c>
      <c r="I1308" s="12" t="s">
        <v>78</v>
      </c>
      <c r="J1308" s="12" t="s">
        <v>14</v>
      </c>
      <c r="K1308" s="12" t="s">
        <v>1</v>
      </c>
      <c r="L1308" s="12" t="s">
        <v>77</v>
      </c>
      <c r="P1308" s="28"/>
      <c r="Q1308" s="28"/>
    </row>
    <row r="1309" spans="1:17" x14ac:dyDescent="0.3">
      <c r="A1309" s="31" t="s">
        <v>219</v>
      </c>
      <c r="B1309" s="31" t="s">
        <v>4</v>
      </c>
      <c r="C1309" s="31">
        <v>1</v>
      </c>
      <c r="D1309" s="31">
        <v>0</v>
      </c>
      <c r="E1309" s="31">
        <v>1</v>
      </c>
      <c r="F1309" s="31">
        <f>C1309-D1309-E1309</f>
        <v>0</v>
      </c>
      <c r="G1309" s="32">
        <f>D1309+E1309/2</f>
        <v>0.5</v>
      </c>
      <c r="H1309" s="33"/>
      <c r="I1309" s="31"/>
      <c r="J1309" s="31"/>
      <c r="K1309" s="34"/>
      <c r="L1309" s="31"/>
      <c r="P1309" s="28"/>
      <c r="Q1309" s="28"/>
    </row>
    <row r="1310" spans="1:17" x14ac:dyDescent="0.3">
      <c r="A1310" s="31" t="s">
        <v>214</v>
      </c>
      <c r="B1310" s="31" t="s">
        <v>4</v>
      </c>
      <c r="C1310" s="31">
        <v>2</v>
      </c>
      <c r="D1310" s="31">
        <v>1</v>
      </c>
      <c r="E1310" s="31">
        <v>1</v>
      </c>
      <c r="F1310" s="31">
        <f>C1310-D1310-E1310</f>
        <v>0</v>
      </c>
      <c r="G1310" s="32">
        <f>D1310+E1310/2</f>
        <v>1.5</v>
      </c>
      <c r="H1310" s="33"/>
      <c r="I1310" s="31"/>
      <c r="J1310" s="31"/>
      <c r="K1310" s="34"/>
      <c r="L1310" s="31"/>
      <c r="P1310" s="28"/>
      <c r="Q1310" s="28"/>
    </row>
    <row r="1311" spans="1:17" x14ac:dyDescent="0.3">
      <c r="C1311" s="13">
        <f>SUM(C1309:C1310)</f>
        <v>3</v>
      </c>
      <c r="D1311" s="13">
        <f>SUM(D1309:D1310)</f>
        <v>1</v>
      </c>
      <c r="E1311" s="13">
        <f>SUM(E1309:E1310)</f>
        <v>2</v>
      </c>
      <c r="F1311" s="13">
        <f>SUM(F1309:F1310)</f>
        <v>0</v>
      </c>
      <c r="G1311" s="13">
        <f>SUM(G1309:G1310)</f>
        <v>2</v>
      </c>
      <c r="H1311" s="24">
        <f>G1311/C1311</f>
        <v>0.66666666666666663</v>
      </c>
      <c r="I1311" s="26"/>
      <c r="J1311" s="13">
        <f>SUM(J1309:J1310)</f>
        <v>0</v>
      </c>
      <c r="K1311" s="25">
        <f>J1311/C1311</f>
        <v>0</v>
      </c>
      <c r="P1311" s="28"/>
      <c r="Q1311" s="28"/>
    </row>
    <row r="1312" spans="1:17" x14ac:dyDescent="0.3">
      <c r="C1312" s="13"/>
      <c r="D1312" s="13"/>
      <c r="E1312" s="13"/>
      <c r="F1312" s="13"/>
      <c r="G1312" s="13"/>
      <c r="H1312" s="24"/>
      <c r="I1312" s="26"/>
      <c r="J1312" s="13"/>
      <c r="K1312" s="25"/>
      <c r="P1312" s="28"/>
      <c r="Q1312" s="28"/>
    </row>
    <row r="1313" spans="1:17" x14ac:dyDescent="0.3">
      <c r="A1313" s="22" t="s">
        <v>195</v>
      </c>
    </row>
    <row r="1314" spans="1:17" x14ac:dyDescent="0.3">
      <c r="C1314" s="12" t="s">
        <v>74</v>
      </c>
      <c r="D1314" s="12" t="s">
        <v>75</v>
      </c>
      <c r="E1314" s="12" t="s">
        <v>76</v>
      </c>
      <c r="F1314" s="12" t="s">
        <v>74</v>
      </c>
      <c r="G1314" s="12" t="s">
        <v>0</v>
      </c>
      <c r="H1314" s="12" t="s">
        <v>5</v>
      </c>
      <c r="I1314" s="12" t="s">
        <v>78</v>
      </c>
      <c r="J1314" s="12" t="s">
        <v>14</v>
      </c>
      <c r="K1314" s="12" t="s">
        <v>1</v>
      </c>
      <c r="L1314" s="12" t="s">
        <v>77</v>
      </c>
    </row>
    <row r="1315" spans="1:17" x14ac:dyDescent="0.3">
      <c r="A1315" s="31" t="s">
        <v>251</v>
      </c>
      <c r="B1315" s="31" t="s">
        <v>4</v>
      </c>
      <c r="C1315" s="31">
        <v>5</v>
      </c>
      <c r="D1315" s="31">
        <v>3</v>
      </c>
      <c r="E1315" s="31">
        <v>2</v>
      </c>
      <c r="F1315" s="31">
        <f t="shared" ref="F1315:F1316" si="600">C1315-D1315-E1315</f>
        <v>0</v>
      </c>
      <c r="G1315" s="32">
        <f t="shared" ref="G1315:G1316" si="601">D1315+E1315/2</f>
        <v>4</v>
      </c>
      <c r="H1315" s="14"/>
      <c r="K1315" s="23"/>
    </row>
    <row r="1316" spans="1:17" x14ac:dyDescent="0.3">
      <c r="B1316" s="31" t="s">
        <v>2</v>
      </c>
      <c r="C1316" s="31">
        <v>3</v>
      </c>
      <c r="D1316" s="31">
        <v>3</v>
      </c>
      <c r="E1316" s="31">
        <v>0</v>
      </c>
      <c r="F1316" s="31">
        <f t="shared" si="600"/>
        <v>0</v>
      </c>
      <c r="G1316" s="32">
        <f t="shared" si="601"/>
        <v>3</v>
      </c>
      <c r="H1316" s="14"/>
      <c r="K1316" s="23"/>
    </row>
    <row r="1317" spans="1:17" x14ac:dyDescent="0.3">
      <c r="A1317" s="31" t="s">
        <v>247</v>
      </c>
      <c r="B1317" s="31" t="s">
        <v>2</v>
      </c>
      <c r="C1317" s="31">
        <v>1</v>
      </c>
      <c r="D1317" s="31">
        <v>1</v>
      </c>
      <c r="E1317" s="31">
        <v>0</v>
      </c>
      <c r="F1317" s="31">
        <f t="shared" ref="F1317:F1323" si="602">C1317-D1317-E1317</f>
        <v>0</v>
      </c>
      <c r="G1317" s="32">
        <f t="shared" ref="G1317:G1323" si="603">D1317+E1317/2</f>
        <v>1</v>
      </c>
      <c r="H1317" s="14"/>
      <c r="K1317" s="23"/>
    </row>
    <row r="1318" spans="1:17" x14ac:dyDescent="0.3">
      <c r="A1318" s="31" t="s">
        <v>244</v>
      </c>
      <c r="B1318" s="31" t="s">
        <v>2</v>
      </c>
      <c r="C1318" s="31">
        <v>1</v>
      </c>
      <c r="D1318" s="31">
        <v>1</v>
      </c>
      <c r="E1318" s="31">
        <v>0</v>
      </c>
      <c r="F1318" s="31">
        <f t="shared" si="602"/>
        <v>0</v>
      </c>
      <c r="G1318" s="32">
        <f t="shared" si="603"/>
        <v>1</v>
      </c>
      <c r="H1318" s="14"/>
      <c r="K1318" s="23"/>
    </row>
    <row r="1319" spans="1:17" x14ac:dyDescent="0.3">
      <c r="A1319" s="31" t="s">
        <v>201</v>
      </c>
      <c r="B1319" s="31" t="s">
        <v>4</v>
      </c>
      <c r="C1319" s="31">
        <v>1</v>
      </c>
      <c r="D1319" s="31">
        <v>1</v>
      </c>
      <c r="E1319" s="31">
        <v>0</v>
      </c>
      <c r="F1319" s="31">
        <f t="shared" si="602"/>
        <v>0</v>
      </c>
      <c r="G1319" s="32">
        <f t="shared" si="603"/>
        <v>1</v>
      </c>
      <c r="H1319" s="14"/>
      <c r="K1319" s="23"/>
    </row>
    <row r="1320" spans="1:17" x14ac:dyDescent="0.3">
      <c r="A1320" s="31" t="s">
        <v>200</v>
      </c>
      <c r="B1320" s="31" t="s">
        <v>4</v>
      </c>
      <c r="C1320" s="31">
        <v>2</v>
      </c>
      <c r="D1320" s="31">
        <v>0</v>
      </c>
      <c r="E1320" s="31">
        <v>1</v>
      </c>
      <c r="F1320" s="31">
        <f t="shared" si="602"/>
        <v>1</v>
      </c>
      <c r="G1320" s="32">
        <f t="shared" si="603"/>
        <v>0.5</v>
      </c>
      <c r="H1320" s="14"/>
      <c r="K1320" s="23"/>
    </row>
    <row r="1321" spans="1:17" x14ac:dyDescent="0.3">
      <c r="A1321" s="12" t="s">
        <v>197</v>
      </c>
      <c r="B1321" s="12" t="s">
        <v>4</v>
      </c>
      <c r="C1321" s="12">
        <v>11</v>
      </c>
      <c r="D1321" s="12">
        <v>3</v>
      </c>
      <c r="E1321" s="12">
        <v>6</v>
      </c>
      <c r="F1321" s="12">
        <f t="shared" si="602"/>
        <v>2</v>
      </c>
      <c r="G1321" s="13">
        <f t="shared" si="603"/>
        <v>6</v>
      </c>
      <c r="H1321" s="14">
        <f>G1321/C1321</f>
        <v>0.54545454545454541</v>
      </c>
      <c r="K1321" s="23"/>
    </row>
    <row r="1322" spans="1:17" x14ac:dyDescent="0.3">
      <c r="A1322" s="12" t="s">
        <v>194</v>
      </c>
      <c r="B1322" s="12" t="s">
        <v>4</v>
      </c>
      <c r="C1322" s="12">
        <v>11</v>
      </c>
      <c r="D1322" s="12">
        <v>5</v>
      </c>
      <c r="E1322" s="12">
        <v>4</v>
      </c>
      <c r="F1322" s="12">
        <f t="shared" si="602"/>
        <v>2</v>
      </c>
      <c r="G1322" s="13">
        <f t="shared" si="603"/>
        <v>7</v>
      </c>
      <c r="H1322" s="14">
        <f>G1322/C1322</f>
        <v>0.63636363636363635</v>
      </c>
      <c r="K1322" s="23"/>
    </row>
    <row r="1323" spans="1:17" x14ac:dyDescent="0.3">
      <c r="A1323" s="31" t="s">
        <v>193</v>
      </c>
      <c r="B1323" s="31" t="s">
        <v>4</v>
      </c>
      <c r="C1323" s="31">
        <v>1</v>
      </c>
      <c r="D1323" s="31">
        <v>0</v>
      </c>
      <c r="E1323" s="31">
        <v>0</v>
      </c>
      <c r="F1323" s="31">
        <f t="shared" si="602"/>
        <v>1</v>
      </c>
      <c r="G1323" s="32">
        <f t="shared" si="603"/>
        <v>0</v>
      </c>
      <c r="H1323" s="33"/>
      <c r="I1323" s="31"/>
      <c r="J1323" s="31"/>
      <c r="K1323" s="34"/>
      <c r="L1323" s="31"/>
    </row>
    <row r="1324" spans="1:17" x14ac:dyDescent="0.3">
      <c r="C1324" s="13">
        <f>SUM(C1315:C1323)</f>
        <v>36</v>
      </c>
      <c r="D1324" s="13">
        <f>SUM(D1315:D1323)</f>
        <v>17</v>
      </c>
      <c r="E1324" s="13">
        <f>SUM(E1315:E1323)</f>
        <v>13</v>
      </c>
      <c r="F1324" s="13">
        <f>SUM(F1315:F1323)</f>
        <v>6</v>
      </c>
      <c r="G1324" s="13">
        <f>SUM(G1315:G1323)</f>
        <v>23.5</v>
      </c>
      <c r="H1324" s="24">
        <f>G1324/C1324</f>
        <v>0.65277777777777779</v>
      </c>
      <c r="I1324" s="26"/>
      <c r="J1324" s="13">
        <f>SUM(J1315:J1323)</f>
        <v>0</v>
      </c>
      <c r="K1324" s="25">
        <f>J1324/C1324</f>
        <v>0</v>
      </c>
      <c r="P1324" s="28"/>
      <c r="Q1324" s="28"/>
    </row>
    <row r="1325" spans="1:17" x14ac:dyDescent="0.3">
      <c r="C1325" s="13"/>
      <c r="D1325" s="13"/>
      <c r="E1325" s="13"/>
      <c r="F1325" s="13"/>
      <c r="G1325" s="13"/>
      <c r="H1325" s="24"/>
      <c r="I1325" s="26"/>
      <c r="J1325" s="13"/>
      <c r="K1325" s="25"/>
    </row>
    <row r="1326" spans="1:17" x14ac:dyDescent="0.3">
      <c r="A1326" s="22" t="s">
        <v>294</v>
      </c>
    </row>
    <row r="1327" spans="1:17" x14ac:dyDescent="0.3">
      <c r="C1327" s="12" t="s">
        <v>74</v>
      </c>
      <c r="D1327" s="12" t="s">
        <v>75</v>
      </c>
      <c r="E1327" s="12" t="s">
        <v>76</v>
      </c>
      <c r="F1327" s="12" t="s">
        <v>74</v>
      </c>
      <c r="G1327" s="12" t="s">
        <v>0</v>
      </c>
      <c r="H1327" s="12" t="s">
        <v>5</v>
      </c>
      <c r="I1327" s="12" t="s">
        <v>78</v>
      </c>
      <c r="J1327" s="12" t="s">
        <v>14</v>
      </c>
      <c r="K1327" s="12" t="s">
        <v>1</v>
      </c>
      <c r="L1327" s="12" t="s">
        <v>77</v>
      </c>
    </row>
    <row r="1328" spans="1:17" x14ac:dyDescent="0.3">
      <c r="A1328" s="31" t="s">
        <v>292</v>
      </c>
      <c r="B1328" s="31" t="s">
        <v>4</v>
      </c>
      <c r="C1328" s="31">
        <v>1</v>
      </c>
      <c r="D1328" s="31">
        <v>1</v>
      </c>
      <c r="E1328" s="31">
        <v>0</v>
      </c>
      <c r="F1328" s="31">
        <f>C1328-D1328-E1328</f>
        <v>0</v>
      </c>
      <c r="G1328" s="32">
        <f>D1328+E1328/2</f>
        <v>1</v>
      </c>
      <c r="H1328" s="14">
        <f>G1328/C1328</f>
        <v>1</v>
      </c>
      <c r="K1328" s="23"/>
    </row>
    <row r="1329" spans="1:17" x14ac:dyDescent="0.3">
      <c r="C1329" s="13">
        <f>SUM(C1328:C1328)</f>
        <v>1</v>
      </c>
      <c r="D1329" s="13">
        <f>SUM(D1328:D1328)</f>
        <v>1</v>
      </c>
      <c r="E1329" s="13">
        <f>SUM(E1328:E1328)</f>
        <v>0</v>
      </c>
      <c r="F1329" s="13">
        <f>SUM(F1328:F1328)</f>
        <v>0</v>
      </c>
      <c r="G1329" s="13">
        <f>SUM(G1328:G1328)</f>
        <v>1</v>
      </c>
      <c r="H1329" s="24">
        <f>G1329/C1329</f>
        <v>1</v>
      </c>
      <c r="I1329" s="26"/>
      <c r="J1329" s="13">
        <f>SUM(J1328:J1328)</f>
        <v>0</v>
      </c>
      <c r="K1329" s="25">
        <f>J1329/C1329</f>
        <v>0</v>
      </c>
    </row>
    <row r="1330" spans="1:17" x14ac:dyDescent="0.3">
      <c r="C1330" s="13"/>
      <c r="D1330" s="13"/>
      <c r="E1330" s="13"/>
      <c r="F1330" s="13"/>
      <c r="G1330" s="13"/>
      <c r="H1330" s="24"/>
      <c r="I1330" s="26"/>
      <c r="J1330" s="13"/>
      <c r="K1330" s="25"/>
    </row>
    <row r="1331" spans="1:17" x14ac:dyDescent="0.3">
      <c r="A1331" s="22" t="s">
        <v>153</v>
      </c>
    </row>
    <row r="1332" spans="1:17" x14ac:dyDescent="0.3">
      <c r="C1332" s="12" t="s">
        <v>74</v>
      </c>
      <c r="D1332" s="12" t="s">
        <v>75</v>
      </c>
      <c r="E1332" s="12" t="s">
        <v>76</v>
      </c>
      <c r="F1332" s="12" t="s">
        <v>74</v>
      </c>
      <c r="G1332" s="12" t="s">
        <v>0</v>
      </c>
      <c r="H1332" s="12" t="s">
        <v>5</v>
      </c>
      <c r="I1332" s="12" t="s">
        <v>78</v>
      </c>
      <c r="J1332" s="12" t="s">
        <v>14</v>
      </c>
      <c r="K1332" s="12" t="s">
        <v>1</v>
      </c>
      <c r="L1332" s="12" t="s">
        <v>77</v>
      </c>
    </row>
    <row r="1333" spans="1:17" x14ac:dyDescent="0.3">
      <c r="A1333" s="12" t="s">
        <v>148</v>
      </c>
      <c r="B1333" s="12" t="s">
        <v>154</v>
      </c>
      <c r="C1333" s="12">
        <v>9</v>
      </c>
      <c r="D1333" s="12">
        <v>5</v>
      </c>
      <c r="E1333" s="12">
        <v>4</v>
      </c>
      <c r="F1333" s="12">
        <f>C1333-D1333-E1333</f>
        <v>0</v>
      </c>
      <c r="G1333" s="13">
        <f>D1333+E1333/2</f>
        <v>7</v>
      </c>
      <c r="H1333" s="14">
        <f>G1333/C1333</f>
        <v>0.77777777777777779</v>
      </c>
      <c r="I1333" s="12">
        <v>2582</v>
      </c>
      <c r="J1333" s="12">
        <v>21259</v>
      </c>
      <c r="K1333" s="23">
        <f>J1333/C1333</f>
        <v>2362.1111111111113</v>
      </c>
      <c r="L1333" s="12">
        <v>2328</v>
      </c>
    </row>
    <row r="1334" spans="1:17" x14ac:dyDescent="0.3">
      <c r="B1334" s="12" t="s">
        <v>129</v>
      </c>
      <c r="C1334" s="12">
        <v>4</v>
      </c>
      <c r="D1334" s="12">
        <v>4</v>
      </c>
      <c r="E1334" s="12">
        <v>0</v>
      </c>
      <c r="F1334" s="12">
        <f>C1334-D1334-E1334</f>
        <v>0</v>
      </c>
      <c r="G1334" s="13">
        <f>D1334+E1334/2</f>
        <v>4</v>
      </c>
      <c r="H1334" s="14">
        <f>G1334/C1334</f>
        <v>1</v>
      </c>
      <c r="I1334" s="12">
        <v>3038</v>
      </c>
      <c r="J1334" s="12">
        <v>8950</v>
      </c>
      <c r="K1334" s="23">
        <f>J1334/C1334</f>
        <v>2237.5</v>
      </c>
    </row>
    <row r="1335" spans="1:17" x14ac:dyDescent="0.3">
      <c r="B1335" s="12" t="s">
        <v>4</v>
      </c>
      <c r="C1335" s="12">
        <v>4</v>
      </c>
      <c r="D1335" s="12">
        <v>4</v>
      </c>
      <c r="E1335" s="12">
        <v>0</v>
      </c>
      <c r="F1335" s="12">
        <f>C1335-D1335-E1335</f>
        <v>0</v>
      </c>
      <c r="G1335" s="13">
        <f>D1335+E1335/2</f>
        <v>4</v>
      </c>
      <c r="H1335" s="14">
        <f>G1335/C1335</f>
        <v>1</v>
      </c>
      <c r="I1335" s="12">
        <v>2962</v>
      </c>
      <c r="J1335" s="12">
        <v>8647</v>
      </c>
      <c r="K1335" s="23">
        <f>J1335/C1335</f>
        <v>2161.75</v>
      </c>
    </row>
    <row r="1336" spans="1:17" x14ac:dyDescent="0.3">
      <c r="C1336" s="13">
        <f>SUM(C1333:C1335)</f>
        <v>17</v>
      </c>
      <c r="D1336" s="13">
        <f>SUM(D1333:D1335)</f>
        <v>13</v>
      </c>
      <c r="E1336" s="13">
        <f>SUM(E1333:E1335)</f>
        <v>4</v>
      </c>
      <c r="F1336" s="13">
        <f>SUM(F1333:F1335)</f>
        <v>0</v>
      </c>
      <c r="G1336" s="13">
        <f>SUM(G1333:G1335)</f>
        <v>15</v>
      </c>
      <c r="H1336" s="24">
        <f>G1336/C1336</f>
        <v>0.88235294117647056</v>
      </c>
      <c r="I1336" s="26">
        <v>2622</v>
      </c>
      <c r="J1336" s="13">
        <f>SUM(J1333:J1335)</f>
        <v>38856</v>
      </c>
      <c r="K1336" s="25">
        <f>J1336/C1336</f>
        <v>2285.6470588235293</v>
      </c>
      <c r="P1336" s="28"/>
      <c r="Q1336" s="28"/>
    </row>
    <row r="1337" spans="1:17" x14ac:dyDescent="0.3">
      <c r="C1337" s="13"/>
      <c r="D1337" s="13"/>
      <c r="E1337" s="13"/>
      <c r="F1337" s="13"/>
      <c r="G1337" s="13"/>
      <c r="H1337" s="24"/>
      <c r="I1337" s="26"/>
      <c r="J1337" s="13"/>
      <c r="K1337" s="25"/>
    </row>
    <row r="1338" spans="1:17" x14ac:dyDescent="0.3">
      <c r="A1338" s="22" t="s">
        <v>57</v>
      </c>
    </row>
    <row r="1339" spans="1:17" x14ac:dyDescent="0.3">
      <c r="C1339" s="12" t="s">
        <v>74</v>
      </c>
      <c r="D1339" s="12" t="s">
        <v>75</v>
      </c>
      <c r="E1339" s="12" t="s">
        <v>76</v>
      </c>
      <c r="F1339" s="12" t="s">
        <v>74</v>
      </c>
      <c r="G1339" s="12" t="s">
        <v>0</v>
      </c>
      <c r="H1339" s="12" t="s">
        <v>5</v>
      </c>
      <c r="I1339" s="12" t="s">
        <v>78</v>
      </c>
      <c r="J1339" s="12" t="s">
        <v>14</v>
      </c>
      <c r="K1339" s="12" t="s">
        <v>1</v>
      </c>
      <c r="L1339" s="12" t="s">
        <v>77</v>
      </c>
    </row>
    <row r="1340" spans="1:17" x14ac:dyDescent="0.3">
      <c r="A1340" s="12" t="s">
        <v>6</v>
      </c>
      <c r="B1340" s="12" t="s">
        <v>2</v>
      </c>
      <c r="C1340" s="12">
        <v>1</v>
      </c>
      <c r="D1340" s="12">
        <v>0</v>
      </c>
      <c r="E1340" s="12">
        <v>1</v>
      </c>
      <c r="F1340" s="12">
        <f t="shared" ref="F1340:F1354" si="604">C1340-D1340-E1340</f>
        <v>0</v>
      </c>
      <c r="G1340" s="13">
        <f t="shared" ref="G1340:G1354" si="605">D1340+E1340/2</f>
        <v>0.5</v>
      </c>
      <c r="H1340" s="14">
        <f t="shared" ref="H1340:H1354" si="606">G1340/C1340</f>
        <v>0.5</v>
      </c>
      <c r="I1340" s="12">
        <v>1250</v>
      </c>
      <c r="J1340" s="12">
        <v>1250</v>
      </c>
      <c r="K1340" s="23">
        <f t="shared" ref="K1340:K1354" si="607">J1340/C1340</f>
        <v>1250</v>
      </c>
      <c r="L1340" s="12" t="s">
        <v>37</v>
      </c>
    </row>
    <row r="1341" spans="1:17" x14ac:dyDescent="0.3">
      <c r="A1341" s="12" t="s">
        <v>7</v>
      </c>
      <c r="B1341" s="12" t="s">
        <v>4</v>
      </c>
      <c r="C1341" s="12">
        <v>4</v>
      </c>
      <c r="D1341" s="12">
        <v>1</v>
      </c>
      <c r="E1341" s="12">
        <v>1</v>
      </c>
      <c r="F1341" s="12">
        <f t="shared" si="604"/>
        <v>2</v>
      </c>
      <c r="G1341" s="13">
        <f t="shared" si="605"/>
        <v>1.5</v>
      </c>
      <c r="H1341" s="14">
        <f t="shared" si="606"/>
        <v>0.375</v>
      </c>
      <c r="I1341" s="12">
        <v>1637</v>
      </c>
      <c r="J1341" s="12">
        <v>6895</v>
      </c>
      <c r="K1341" s="23">
        <f t="shared" si="607"/>
        <v>1723.75</v>
      </c>
      <c r="L1341" s="12" t="s">
        <v>37</v>
      </c>
    </row>
    <row r="1342" spans="1:17" x14ac:dyDescent="0.3">
      <c r="B1342" s="12" t="s">
        <v>2</v>
      </c>
      <c r="C1342" s="12">
        <v>6</v>
      </c>
      <c r="D1342" s="12">
        <v>2</v>
      </c>
      <c r="E1342" s="12">
        <v>2</v>
      </c>
      <c r="F1342" s="12">
        <f t="shared" si="604"/>
        <v>2</v>
      </c>
      <c r="G1342" s="13">
        <f t="shared" si="605"/>
        <v>3</v>
      </c>
      <c r="H1342" s="14">
        <f t="shared" si="606"/>
        <v>0.5</v>
      </c>
      <c r="I1342" s="12">
        <v>1475</v>
      </c>
      <c r="J1342" s="12">
        <v>8847</v>
      </c>
      <c r="K1342" s="23">
        <f t="shared" si="607"/>
        <v>1474.5</v>
      </c>
    </row>
    <row r="1343" spans="1:17" x14ac:dyDescent="0.3">
      <c r="A1343" s="12" t="s">
        <v>8</v>
      </c>
      <c r="B1343" s="12" t="s">
        <v>4</v>
      </c>
      <c r="C1343" s="12">
        <v>11</v>
      </c>
      <c r="D1343" s="12">
        <v>3</v>
      </c>
      <c r="E1343" s="12">
        <v>7</v>
      </c>
      <c r="F1343" s="12">
        <f t="shared" si="604"/>
        <v>1</v>
      </c>
      <c r="G1343" s="13">
        <f t="shared" si="605"/>
        <v>6.5</v>
      </c>
      <c r="H1343" s="14">
        <f t="shared" si="606"/>
        <v>0.59090909090909094</v>
      </c>
      <c r="I1343" s="12">
        <v>1619</v>
      </c>
      <c r="J1343" s="12">
        <v>17093</v>
      </c>
      <c r="K1343" s="23">
        <f t="shared" si="607"/>
        <v>1553.909090909091</v>
      </c>
      <c r="L1343" s="12">
        <v>1444</v>
      </c>
    </row>
    <row r="1344" spans="1:17" x14ac:dyDescent="0.3">
      <c r="B1344" s="12" t="s">
        <v>2</v>
      </c>
      <c r="C1344" s="12">
        <v>11</v>
      </c>
      <c r="D1344" s="12">
        <v>5</v>
      </c>
      <c r="E1344" s="12">
        <v>2</v>
      </c>
      <c r="F1344" s="12">
        <f t="shared" si="604"/>
        <v>4</v>
      </c>
      <c r="G1344" s="13">
        <f t="shared" si="605"/>
        <v>6</v>
      </c>
      <c r="H1344" s="14">
        <f t="shared" si="606"/>
        <v>0.54545454545454541</v>
      </c>
      <c r="I1344" s="12">
        <v>1612</v>
      </c>
      <c r="J1344" s="12">
        <v>17333</v>
      </c>
      <c r="K1344" s="23">
        <f t="shared" si="607"/>
        <v>1575.7272727272727</v>
      </c>
    </row>
    <row r="1345" spans="1:12" ht="15" customHeight="1" x14ac:dyDescent="0.3">
      <c r="A1345" s="12" t="s">
        <v>9</v>
      </c>
      <c r="B1345" s="12" t="s">
        <v>56</v>
      </c>
      <c r="C1345" s="12">
        <v>10</v>
      </c>
      <c r="D1345" s="12">
        <v>1</v>
      </c>
      <c r="E1345" s="12">
        <v>3</v>
      </c>
      <c r="F1345" s="12">
        <f t="shared" si="604"/>
        <v>6</v>
      </c>
      <c r="G1345" s="13">
        <f t="shared" si="605"/>
        <v>2.5</v>
      </c>
      <c r="H1345" s="14">
        <f t="shared" si="606"/>
        <v>0.25</v>
      </c>
      <c r="I1345" s="12">
        <v>1816</v>
      </c>
      <c r="J1345" s="12">
        <v>20093</v>
      </c>
      <c r="K1345" s="23">
        <f t="shared" si="607"/>
        <v>2009.3</v>
      </c>
      <c r="L1345" s="12">
        <v>2088</v>
      </c>
    </row>
    <row r="1346" spans="1:12" x14ac:dyDescent="0.3">
      <c r="B1346" s="12" t="s">
        <v>4</v>
      </c>
      <c r="C1346" s="12">
        <v>9</v>
      </c>
      <c r="D1346" s="12">
        <v>7</v>
      </c>
      <c r="E1346" s="12">
        <v>2</v>
      </c>
      <c r="F1346" s="12">
        <f t="shared" si="604"/>
        <v>0</v>
      </c>
      <c r="G1346" s="13">
        <f t="shared" si="605"/>
        <v>8</v>
      </c>
      <c r="H1346" s="14">
        <f t="shared" si="606"/>
        <v>0.88888888888888884</v>
      </c>
      <c r="I1346" s="12">
        <v>2109</v>
      </c>
      <c r="J1346" s="12">
        <v>15821</v>
      </c>
      <c r="K1346" s="23">
        <f t="shared" si="607"/>
        <v>1757.8888888888889</v>
      </c>
    </row>
    <row r="1347" spans="1:12" x14ac:dyDescent="0.3">
      <c r="A1347" s="12" t="s">
        <v>10</v>
      </c>
      <c r="B1347" s="12" t="s">
        <v>4</v>
      </c>
      <c r="C1347" s="12">
        <v>11</v>
      </c>
      <c r="D1347" s="12">
        <v>1</v>
      </c>
      <c r="E1347" s="12">
        <v>3</v>
      </c>
      <c r="F1347" s="12">
        <f t="shared" si="604"/>
        <v>7</v>
      </c>
      <c r="G1347" s="13">
        <f t="shared" si="605"/>
        <v>2.5</v>
      </c>
      <c r="H1347" s="14">
        <f t="shared" si="606"/>
        <v>0.22727272727272727</v>
      </c>
      <c r="I1347" s="12">
        <v>1904</v>
      </c>
      <c r="J1347" s="12">
        <v>23267</v>
      </c>
      <c r="K1347" s="23">
        <f t="shared" si="607"/>
        <v>2115.181818181818</v>
      </c>
      <c r="L1347" s="12">
        <v>1965</v>
      </c>
    </row>
    <row r="1348" spans="1:12" x14ac:dyDescent="0.3">
      <c r="B1348" s="12" t="s">
        <v>2</v>
      </c>
      <c r="C1348" s="12">
        <v>10</v>
      </c>
      <c r="D1348" s="12">
        <v>5</v>
      </c>
      <c r="E1348" s="12">
        <v>3</v>
      </c>
      <c r="F1348" s="12">
        <f t="shared" si="604"/>
        <v>2</v>
      </c>
      <c r="G1348" s="13">
        <f t="shared" si="605"/>
        <v>6.5</v>
      </c>
      <c r="H1348" s="14">
        <f t="shared" si="606"/>
        <v>0.65</v>
      </c>
      <c r="I1348" s="12">
        <v>2093</v>
      </c>
      <c r="J1348" s="12">
        <v>19828</v>
      </c>
      <c r="K1348" s="23">
        <f t="shared" si="607"/>
        <v>1982.8</v>
      </c>
    </row>
    <row r="1349" spans="1:12" x14ac:dyDescent="0.3">
      <c r="A1349" s="12" t="s">
        <v>11</v>
      </c>
      <c r="B1349" s="12" t="s">
        <v>4</v>
      </c>
      <c r="C1349" s="12">
        <v>8</v>
      </c>
      <c r="D1349" s="12">
        <v>4</v>
      </c>
      <c r="E1349" s="12">
        <v>3</v>
      </c>
      <c r="F1349" s="12">
        <f t="shared" si="604"/>
        <v>1</v>
      </c>
      <c r="G1349" s="13">
        <f t="shared" si="605"/>
        <v>5.5</v>
      </c>
      <c r="H1349" s="14">
        <f t="shared" si="606"/>
        <v>0.6875</v>
      </c>
      <c r="I1349" s="12">
        <v>2212</v>
      </c>
      <c r="J1349" s="12">
        <v>16564</v>
      </c>
      <c r="K1349" s="23">
        <f t="shared" si="607"/>
        <v>2070.5</v>
      </c>
      <c r="L1349" s="12">
        <v>2055</v>
      </c>
    </row>
    <row r="1350" spans="1:12" x14ac:dyDescent="0.3">
      <c r="B1350" s="12" t="s">
        <v>2</v>
      </c>
      <c r="C1350" s="12">
        <v>7</v>
      </c>
      <c r="D1350" s="12">
        <v>4</v>
      </c>
      <c r="E1350" s="12">
        <v>2</v>
      </c>
      <c r="F1350" s="12">
        <f t="shared" si="604"/>
        <v>1</v>
      </c>
      <c r="G1350" s="13">
        <f t="shared" si="605"/>
        <v>5</v>
      </c>
      <c r="H1350" s="14">
        <f t="shared" si="606"/>
        <v>0.7142857142857143</v>
      </c>
      <c r="I1350" s="12">
        <v>2164</v>
      </c>
      <c r="J1350" s="12">
        <v>14039</v>
      </c>
      <c r="K1350" s="23">
        <f t="shared" si="607"/>
        <v>2005.5714285714287</v>
      </c>
    </row>
    <row r="1351" spans="1:12" x14ac:dyDescent="0.3">
      <c r="A1351" s="12" t="s">
        <v>12</v>
      </c>
      <c r="B1351" s="12" t="s">
        <v>55</v>
      </c>
      <c r="C1351" s="12">
        <v>9</v>
      </c>
      <c r="D1351" s="12">
        <v>2</v>
      </c>
      <c r="E1351" s="12">
        <v>5</v>
      </c>
      <c r="F1351" s="12">
        <f t="shared" si="604"/>
        <v>2</v>
      </c>
      <c r="G1351" s="13">
        <f>D1351+E1351/2</f>
        <v>4.5</v>
      </c>
      <c r="H1351" s="14">
        <f t="shared" si="606"/>
        <v>0.5</v>
      </c>
      <c r="I1351" s="12">
        <v>2198</v>
      </c>
      <c r="J1351" s="12">
        <v>19779</v>
      </c>
      <c r="K1351" s="23">
        <f t="shared" si="607"/>
        <v>2197.6666666666665</v>
      </c>
      <c r="L1351" s="12">
        <v>2048</v>
      </c>
    </row>
    <row r="1352" spans="1:12" x14ac:dyDescent="0.3">
      <c r="B1352" s="12" t="s">
        <v>4</v>
      </c>
      <c r="C1352" s="12">
        <v>8</v>
      </c>
      <c r="D1352" s="12">
        <v>2</v>
      </c>
      <c r="E1352" s="12">
        <v>3</v>
      </c>
      <c r="F1352" s="12">
        <f t="shared" si="604"/>
        <v>3</v>
      </c>
      <c r="G1352" s="13">
        <f t="shared" si="605"/>
        <v>3.5</v>
      </c>
      <c r="H1352" s="14">
        <f t="shared" si="606"/>
        <v>0.4375</v>
      </c>
      <c r="I1352" s="12">
        <v>2066</v>
      </c>
      <c r="J1352" s="12">
        <v>16872</v>
      </c>
      <c r="K1352" s="23">
        <f t="shared" si="607"/>
        <v>2109</v>
      </c>
    </row>
    <row r="1353" spans="1:12" x14ac:dyDescent="0.3">
      <c r="A1353" s="12" t="s">
        <v>13</v>
      </c>
      <c r="B1353" s="12" t="s">
        <v>55</v>
      </c>
      <c r="C1353" s="12">
        <v>10</v>
      </c>
      <c r="D1353" s="12">
        <v>3</v>
      </c>
      <c r="E1353" s="12">
        <v>6</v>
      </c>
      <c r="F1353" s="12">
        <f t="shared" si="604"/>
        <v>1</v>
      </c>
      <c r="G1353" s="13">
        <f t="shared" si="605"/>
        <v>6</v>
      </c>
      <c r="H1353" s="14">
        <f t="shared" si="606"/>
        <v>0.6</v>
      </c>
      <c r="I1353" s="12">
        <v>2321</v>
      </c>
      <c r="J1353" s="12">
        <v>22492</v>
      </c>
      <c r="K1353" s="23">
        <f t="shared" si="607"/>
        <v>2249.1999999999998</v>
      </c>
      <c r="L1353" s="12">
        <v>2108</v>
      </c>
    </row>
    <row r="1354" spans="1:12" x14ac:dyDescent="0.3">
      <c r="B1354" s="12" t="s">
        <v>2</v>
      </c>
      <c r="C1354" s="12">
        <v>8</v>
      </c>
      <c r="D1354" s="12">
        <v>4</v>
      </c>
      <c r="E1354" s="12">
        <v>3</v>
      </c>
      <c r="F1354" s="12">
        <f t="shared" si="604"/>
        <v>1</v>
      </c>
      <c r="G1354" s="13">
        <f t="shared" si="605"/>
        <v>5.5</v>
      </c>
      <c r="H1354" s="14">
        <f t="shared" si="606"/>
        <v>0.6875</v>
      </c>
      <c r="I1354" s="12">
        <v>2135</v>
      </c>
      <c r="J1354" s="12">
        <v>15666</v>
      </c>
      <c r="K1354" s="23">
        <f t="shared" si="607"/>
        <v>1958.25</v>
      </c>
    </row>
    <row r="1355" spans="1:12" x14ac:dyDescent="0.3">
      <c r="A1355" s="12" t="s">
        <v>80</v>
      </c>
      <c r="B1355" s="12" t="s">
        <v>55</v>
      </c>
      <c r="C1355" s="12">
        <v>11</v>
      </c>
      <c r="D1355" s="12">
        <v>1</v>
      </c>
      <c r="E1355" s="12">
        <v>4</v>
      </c>
      <c r="F1355" s="12">
        <f t="shared" ref="F1355:F1360" si="608">C1355-D1355-E1355</f>
        <v>6</v>
      </c>
      <c r="G1355" s="13">
        <f t="shared" ref="G1355:G1360" si="609">D1355+E1355/2</f>
        <v>3</v>
      </c>
      <c r="H1355" s="14">
        <f t="shared" ref="H1355:H1360" si="610">G1355/C1355</f>
        <v>0.27272727272727271</v>
      </c>
      <c r="I1355" s="12">
        <v>2079</v>
      </c>
      <c r="J1355" s="12">
        <v>24792</v>
      </c>
      <c r="K1355" s="23">
        <f t="shared" ref="K1355:K1360" si="611">J1355/C1355</f>
        <v>2253.818181818182</v>
      </c>
      <c r="L1355" s="12">
        <v>2116</v>
      </c>
    </row>
    <row r="1356" spans="1:12" x14ac:dyDescent="0.3">
      <c r="B1356" s="12" t="s">
        <v>2</v>
      </c>
      <c r="C1356" s="12">
        <v>10</v>
      </c>
      <c r="D1356" s="12">
        <v>5</v>
      </c>
      <c r="E1356" s="12">
        <v>4</v>
      </c>
      <c r="F1356" s="12">
        <f t="shared" si="608"/>
        <v>1</v>
      </c>
      <c r="G1356" s="13">
        <f t="shared" si="609"/>
        <v>7</v>
      </c>
      <c r="H1356" s="14">
        <f t="shared" si="610"/>
        <v>0.7</v>
      </c>
      <c r="I1356" s="12">
        <v>2178</v>
      </c>
      <c r="J1356" s="12">
        <v>20290</v>
      </c>
      <c r="K1356" s="23">
        <f t="shared" si="611"/>
        <v>2029</v>
      </c>
    </row>
    <row r="1357" spans="1:12" x14ac:dyDescent="0.3">
      <c r="A1357" s="12" t="s">
        <v>85</v>
      </c>
      <c r="B1357" s="12" t="s">
        <v>55</v>
      </c>
      <c r="C1357" s="12">
        <v>10</v>
      </c>
      <c r="D1357" s="12">
        <v>4</v>
      </c>
      <c r="E1357" s="12">
        <v>4</v>
      </c>
      <c r="F1357" s="12">
        <f t="shared" si="608"/>
        <v>2</v>
      </c>
      <c r="G1357" s="13">
        <f t="shared" si="609"/>
        <v>6</v>
      </c>
      <c r="H1357" s="14">
        <f t="shared" si="610"/>
        <v>0.6</v>
      </c>
      <c r="I1357" s="12">
        <v>2233</v>
      </c>
      <c r="J1357" s="12">
        <v>21608</v>
      </c>
      <c r="K1357" s="23">
        <f t="shared" si="611"/>
        <v>2160.8000000000002</v>
      </c>
      <c r="L1357" s="12">
        <v>2102</v>
      </c>
    </row>
    <row r="1358" spans="1:12" x14ac:dyDescent="0.3">
      <c r="B1358" s="12" t="s">
        <v>2</v>
      </c>
      <c r="C1358" s="12">
        <v>7</v>
      </c>
      <c r="D1358" s="12">
        <v>3</v>
      </c>
      <c r="E1358" s="12">
        <v>3</v>
      </c>
      <c r="F1358" s="12">
        <f t="shared" si="608"/>
        <v>1</v>
      </c>
      <c r="G1358" s="13">
        <f t="shared" si="609"/>
        <v>4.5</v>
      </c>
      <c r="H1358" s="14">
        <f t="shared" si="610"/>
        <v>0.6428571428571429</v>
      </c>
      <c r="I1358" s="12">
        <v>2091</v>
      </c>
      <c r="J1358" s="12">
        <v>13925</v>
      </c>
      <c r="K1358" s="23">
        <f t="shared" si="611"/>
        <v>1989.2857142857142</v>
      </c>
    </row>
    <row r="1359" spans="1:12" x14ac:dyDescent="0.3">
      <c r="A1359" s="12" t="s">
        <v>92</v>
      </c>
      <c r="B1359" s="12" t="s">
        <v>55</v>
      </c>
      <c r="C1359" s="12">
        <v>11</v>
      </c>
      <c r="D1359" s="12">
        <v>3</v>
      </c>
      <c r="E1359" s="12">
        <v>4</v>
      </c>
      <c r="F1359" s="12">
        <f t="shared" si="608"/>
        <v>4</v>
      </c>
      <c r="G1359" s="13">
        <f t="shared" si="609"/>
        <v>5</v>
      </c>
      <c r="H1359" s="14">
        <f t="shared" si="610"/>
        <v>0.45454545454545453</v>
      </c>
      <c r="I1359" s="12">
        <v>2224</v>
      </c>
      <c r="J1359" s="12">
        <v>24861</v>
      </c>
      <c r="K1359" s="23">
        <f t="shared" si="611"/>
        <v>2260.090909090909</v>
      </c>
      <c r="L1359" s="12">
        <v>2176</v>
      </c>
    </row>
    <row r="1360" spans="1:12" x14ac:dyDescent="0.3">
      <c r="B1360" s="12" t="s">
        <v>4</v>
      </c>
      <c r="C1360" s="12">
        <v>11</v>
      </c>
      <c r="D1360" s="12">
        <v>8</v>
      </c>
      <c r="E1360" s="12">
        <v>3</v>
      </c>
      <c r="F1360" s="12">
        <f t="shared" si="608"/>
        <v>0</v>
      </c>
      <c r="G1360" s="13">
        <f t="shared" si="609"/>
        <v>9.5</v>
      </c>
      <c r="H1360" s="14">
        <f t="shared" si="610"/>
        <v>0.86363636363636365</v>
      </c>
      <c r="I1360" s="12">
        <v>2263</v>
      </c>
      <c r="J1360" s="12">
        <v>21497</v>
      </c>
      <c r="K1360" s="23">
        <f t="shared" si="611"/>
        <v>1954.2727272727273</v>
      </c>
    </row>
    <row r="1361" spans="1:12" x14ac:dyDescent="0.3">
      <c r="A1361" s="12" t="s">
        <v>97</v>
      </c>
      <c r="B1361" s="12" t="s">
        <v>55</v>
      </c>
      <c r="C1361" s="12">
        <v>8</v>
      </c>
      <c r="D1361" s="12">
        <v>2</v>
      </c>
      <c r="E1361" s="12">
        <v>5</v>
      </c>
      <c r="F1361" s="12">
        <f t="shared" ref="F1361:F1368" si="612">C1361-D1361-E1361</f>
        <v>1</v>
      </c>
      <c r="G1361" s="13">
        <f t="shared" ref="G1361:G1368" si="613">D1361+E1361/2</f>
        <v>4.5</v>
      </c>
      <c r="H1361" s="14">
        <f t="shared" ref="H1361:H1368" si="614">G1361/C1361</f>
        <v>0.5625</v>
      </c>
      <c r="I1361" s="12">
        <v>2308</v>
      </c>
      <c r="J1361" s="12">
        <v>18122</v>
      </c>
      <c r="K1361" s="23">
        <f t="shared" ref="K1361:K1368" si="615">J1361/C1361</f>
        <v>2265.25</v>
      </c>
      <c r="L1361" s="12">
        <v>2189</v>
      </c>
    </row>
    <row r="1362" spans="1:12" x14ac:dyDescent="0.3">
      <c r="B1362" s="12" t="s">
        <v>99</v>
      </c>
      <c r="C1362" s="12">
        <v>11</v>
      </c>
      <c r="D1362" s="12">
        <v>5</v>
      </c>
      <c r="E1362" s="12">
        <v>2</v>
      </c>
      <c r="F1362" s="12">
        <f t="shared" si="612"/>
        <v>4</v>
      </c>
      <c r="G1362" s="13">
        <f t="shared" si="613"/>
        <v>6</v>
      </c>
      <c r="H1362" s="14">
        <f t="shared" si="614"/>
        <v>0.54545454545454541</v>
      </c>
      <c r="I1362" s="12">
        <v>2213</v>
      </c>
      <c r="J1362" s="12">
        <v>23952</v>
      </c>
      <c r="K1362" s="23">
        <f t="shared" si="615"/>
        <v>2177.4545454545455</v>
      </c>
    </row>
    <row r="1363" spans="1:12" x14ac:dyDescent="0.3">
      <c r="B1363" s="12" t="s">
        <v>4</v>
      </c>
      <c r="C1363" s="12">
        <v>2</v>
      </c>
      <c r="D1363" s="12">
        <v>2</v>
      </c>
      <c r="E1363" s="12">
        <v>0</v>
      </c>
      <c r="F1363" s="12">
        <f t="shared" si="612"/>
        <v>0</v>
      </c>
      <c r="G1363" s="13">
        <f t="shared" si="613"/>
        <v>2</v>
      </c>
      <c r="H1363" s="14">
        <f t="shared" si="614"/>
        <v>1</v>
      </c>
      <c r="I1363" s="12">
        <v>2947</v>
      </c>
      <c r="J1363" s="12">
        <v>4293</v>
      </c>
      <c r="K1363" s="23">
        <f t="shared" si="615"/>
        <v>2146.5</v>
      </c>
    </row>
    <row r="1364" spans="1:12" x14ac:dyDescent="0.3">
      <c r="A1364" s="12" t="s">
        <v>112</v>
      </c>
      <c r="B1364" s="12" t="s">
        <v>115</v>
      </c>
      <c r="C1364" s="12">
        <v>7</v>
      </c>
      <c r="D1364" s="12">
        <v>0</v>
      </c>
      <c r="E1364" s="12">
        <v>3</v>
      </c>
      <c r="F1364" s="12">
        <f t="shared" si="612"/>
        <v>4</v>
      </c>
      <c r="G1364" s="13">
        <f t="shared" si="613"/>
        <v>1.5</v>
      </c>
      <c r="H1364" s="14">
        <f t="shared" si="614"/>
        <v>0.21428571428571427</v>
      </c>
      <c r="I1364" s="12">
        <v>2069</v>
      </c>
      <c r="J1364" s="12">
        <v>16091</v>
      </c>
      <c r="K1364" s="23">
        <f t="shared" si="615"/>
        <v>2298.7142857142858</v>
      </c>
      <c r="L1364" s="12">
        <v>2195</v>
      </c>
    </row>
    <row r="1365" spans="1:12" x14ac:dyDescent="0.3">
      <c r="B1365" s="12" t="s">
        <v>55</v>
      </c>
      <c r="C1365" s="12">
        <v>10</v>
      </c>
      <c r="D1365" s="12">
        <v>1</v>
      </c>
      <c r="E1365" s="12">
        <v>3</v>
      </c>
      <c r="F1365" s="12">
        <f t="shared" si="612"/>
        <v>6</v>
      </c>
      <c r="G1365" s="13">
        <f t="shared" si="613"/>
        <v>2.5</v>
      </c>
      <c r="H1365" s="14">
        <f t="shared" si="614"/>
        <v>0.25</v>
      </c>
      <c r="I1365" s="12">
        <v>2115</v>
      </c>
      <c r="J1365" s="12">
        <v>23084</v>
      </c>
      <c r="K1365" s="23">
        <f t="shared" si="615"/>
        <v>2308.4</v>
      </c>
    </row>
    <row r="1366" spans="1:12" x14ac:dyDescent="0.3">
      <c r="A1366" s="12" t="s">
        <v>116</v>
      </c>
      <c r="B1366" s="12" t="s">
        <v>55</v>
      </c>
      <c r="C1366" s="12">
        <v>8</v>
      </c>
      <c r="D1366" s="12">
        <v>2</v>
      </c>
      <c r="E1366" s="12">
        <v>4</v>
      </c>
      <c r="F1366" s="12">
        <f t="shared" si="612"/>
        <v>2</v>
      </c>
      <c r="G1366" s="13">
        <f t="shared" si="613"/>
        <v>4</v>
      </c>
      <c r="H1366" s="14">
        <f t="shared" si="614"/>
        <v>0.5</v>
      </c>
      <c r="I1366" s="12">
        <v>2199</v>
      </c>
      <c r="J1366" s="12">
        <v>17593</v>
      </c>
      <c r="K1366" s="23">
        <f t="shared" si="615"/>
        <v>2199.125</v>
      </c>
      <c r="L1366" s="12">
        <v>2160</v>
      </c>
    </row>
    <row r="1367" spans="1:12" x14ac:dyDescent="0.3">
      <c r="B1367" s="12" t="s">
        <v>119</v>
      </c>
      <c r="C1367" s="12">
        <v>3</v>
      </c>
      <c r="D1367" s="12">
        <v>2</v>
      </c>
      <c r="E1367" s="12">
        <v>1</v>
      </c>
      <c r="F1367" s="12">
        <f t="shared" si="612"/>
        <v>0</v>
      </c>
      <c r="G1367" s="13">
        <f t="shared" si="613"/>
        <v>2.5</v>
      </c>
      <c r="H1367" s="14">
        <f t="shared" si="614"/>
        <v>0.83333333333333337</v>
      </c>
      <c r="I1367" s="12">
        <v>2291</v>
      </c>
      <c r="J1367" s="12">
        <v>6055</v>
      </c>
      <c r="K1367" s="23">
        <f t="shared" si="615"/>
        <v>2018.3333333333333</v>
      </c>
    </row>
    <row r="1368" spans="1:12" x14ac:dyDescent="0.3">
      <c r="B1368" s="12" t="s">
        <v>4</v>
      </c>
      <c r="C1368" s="12">
        <v>2</v>
      </c>
      <c r="D1368" s="12">
        <v>2</v>
      </c>
      <c r="E1368" s="12">
        <v>0</v>
      </c>
      <c r="F1368" s="12">
        <f t="shared" si="612"/>
        <v>0</v>
      </c>
      <c r="G1368" s="13">
        <f t="shared" si="613"/>
        <v>2</v>
      </c>
      <c r="H1368" s="14">
        <f t="shared" si="614"/>
        <v>1</v>
      </c>
      <c r="I1368" s="12">
        <v>2853</v>
      </c>
      <c r="J1368" s="12">
        <v>4106</v>
      </c>
      <c r="K1368" s="23">
        <f t="shared" si="615"/>
        <v>2053</v>
      </c>
    </row>
    <row r="1369" spans="1:12" x14ac:dyDescent="0.3">
      <c r="A1369" s="12" t="s">
        <v>120</v>
      </c>
      <c r="B1369" s="12" t="s">
        <v>55</v>
      </c>
      <c r="C1369" s="12">
        <v>7</v>
      </c>
      <c r="D1369" s="12">
        <v>0</v>
      </c>
      <c r="E1369" s="12">
        <v>4</v>
      </c>
      <c r="F1369" s="12">
        <f t="shared" ref="F1369:F1380" si="616">C1369-D1369-E1369</f>
        <v>3</v>
      </c>
      <c r="G1369" s="13">
        <f t="shared" ref="G1369:G1380" si="617">D1369+E1369/2</f>
        <v>2</v>
      </c>
      <c r="H1369" s="14">
        <f t="shared" ref="H1369:H1381" si="618">G1369/C1369</f>
        <v>0.2857142857142857</v>
      </c>
      <c r="I1369" s="12">
        <v>2134</v>
      </c>
      <c r="J1369" s="12">
        <v>16043</v>
      </c>
      <c r="K1369" s="23">
        <f t="shared" ref="K1369:K1381" si="619">J1369/C1369</f>
        <v>2291.8571428571427</v>
      </c>
      <c r="L1369" s="12">
        <v>2192</v>
      </c>
    </row>
    <row r="1370" spans="1:12" x14ac:dyDescent="0.3">
      <c r="B1370" s="12" t="s">
        <v>4</v>
      </c>
      <c r="C1370" s="12">
        <v>3</v>
      </c>
      <c r="D1370" s="12">
        <v>2</v>
      </c>
      <c r="E1370" s="12">
        <v>1</v>
      </c>
      <c r="F1370" s="12">
        <f t="shared" si="616"/>
        <v>0</v>
      </c>
      <c r="G1370" s="13">
        <f t="shared" si="617"/>
        <v>2.5</v>
      </c>
      <c r="H1370" s="14">
        <f t="shared" si="618"/>
        <v>0.83333333333333337</v>
      </c>
      <c r="I1370" s="12">
        <v>2290</v>
      </c>
      <c r="J1370" s="12">
        <v>6051</v>
      </c>
      <c r="K1370" s="23">
        <f t="shared" si="619"/>
        <v>2017</v>
      </c>
    </row>
    <row r="1371" spans="1:12" x14ac:dyDescent="0.3">
      <c r="A1371" s="12" t="s">
        <v>126</v>
      </c>
      <c r="B1371" s="12" t="s">
        <v>129</v>
      </c>
      <c r="C1371" s="12">
        <v>3</v>
      </c>
      <c r="D1371" s="12">
        <v>2</v>
      </c>
      <c r="E1371" s="12">
        <v>1</v>
      </c>
      <c r="F1371" s="12">
        <f t="shared" si="616"/>
        <v>0</v>
      </c>
      <c r="G1371" s="13">
        <f t="shared" si="617"/>
        <v>2.5</v>
      </c>
      <c r="H1371" s="14">
        <f t="shared" si="618"/>
        <v>0.83333333333333337</v>
      </c>
      <c r="I1371" s="12">
        <v>2455</v>
      </c>
      <c r="J1371" s="12">
        <v>6546</v>
      </c>
      <c r="K1371" s="23">
        <f t="shared" si="619"/>
        <v>2182</v>
      </c>
      <c r="L1371" s="12">
        <v>2174</v>
      </c>
    </row>
    <row r="1372" spans="1:12" x14ac:dyDescent="0.3">
      <c r="B1372" s="12" t="s">
        <v>4</v>
      </c>
      <c r="C1372" s="12">
        <v>8</v>
      </c>
      <c r="D1372" s="12">
        <v>4</v>
      </c>
      <c r="E1372" s="12">
        <v>3</v>
      </c>
      <c r="F1372" s="12">
        <f t="shared" si="616"/>
        <v>1</v>
      </c>
      <c r="G1372" s="13">
        <f t="shared" si="617"/>
        <v>5.5</v>
      </c>
      <c r="H1372" s="14">
        <f t="shared" si="618"/>
        <v>0.6875</v>
      </c>
      <c r="I1372" s="12">
        <v>2128</v>
      </c>
      <c r="J1372" s="12">
        <v>15894</v>
      </c>
      <c r="K1372" s="23">
        <f t="shared" si="619"/>
        <v>1986.75</v>
      </c>
    </row>
    <row r="1373" spans="1:12" x14ac:dyDescent="0.3">
      <c r="A1373" s="12" t="s">
        <v>134</v>
      </c>
      <c r="B1373" s="12" t="s">
        <v>4</v>
      </c>
      <c r="C1373" s="12">
        <v>8</v>
      </c>
      <c r="D1373" s="12">
        <v>7</v>
      </c>
      <c r="E1373" s="12">
        <v>1</v>
      </c>
      <c r="F1373" s="12">
        <f t="shared" si="616"/>
        <v>0</v>
      </c>
      <c r="G1373" s="13">
        <f t="shared" si="617"/>
        <v>7.5</v>
      </c>
      <c r="H1373" s="14">
        <f t="shared" ref="H1373:H1380" si="620">G1373/C1373</f>
        <v>0.9375</v>
      </c>
      <c r="I1373" s="12">
        <v>2407</v>
      </c>
      <c r="J1373" s="12">
        <v>15705</v>
      </c>
      <c r="K1373" s="23">
        <f t="shared" ref="K1373:K1377" si="621">J1373/C1373</f>
        <v>1963.125</v>
      </c>
      <c r="L1373" s="12">
        <v>2198</v>
      </c>
    </row>
    <row r="1374" spans="1:12" x14ac:dyDescent="0.3">
      <c r="A1374" s="12" t="s">
        <v>141</v>
      </c>
      <c r="B1374" s="12" t="s">
        <v>4</v>
      </c>
      <c r="C1374" s="12">
        <v>10</v>
      </c>
      <c r="D1374" s="12">
        <v>8</v>
      </c>
      <c r="E1374" s="12">
        <v>2</v>
      </c>
      <c r="F1374" s="12">
        <f>C1374-D1374-E1374</f>
        <v>0</v>
      </c>
      <c r="G1374" s="13">
        <f>D1374+E1374/2</f>
        <v>9</v>
      </c>
      <c r="H1374" s="14">
        <f t="shared" si="620"/>
        <v>0.9</v>
      </c>
      <c r="I1374" s="12">
        <v>2281</v>
      </c>
      <c r="J1374" s="12">
        <v>19154</v>
      </c>
      <c r="K1374" s="23">
        <f t="shared" si="621"/>
        <v>1915.4</v>
      </c>
      <c r="L1374" s="12">
        <v>2171</v>
      </c>
    </row>
    <row r="1375" spans="1:12" x14ac:dyDescent="0.3">
      <c r="A1375" s="12" t="s">
        <v>148</v>
      </c>
      <c r="B1375" s="12" t="s">
        <v>4</v>
      </c>
      <c r="C1375" s="12">
        <v>11</v>
      </c>
      <c r="D1375" s="12">
        <v>7</v>
      </c>
      <c r="E1375" s="12">
        <v>4</v>
      </c>
      <c r="F1375" s="12">
        <f>C1375-D1375-E1375</f>
        <v>0</v>
      </c>
      <c r="G1375" s="13">
        <f>D1375+E1375/2</f>
        <v>9</v>
      </c>
      <c r="H1375" s="14">
        <f t="shared" si="620"/>
        <v>0.81818181818181823</v>
      </c>
      <c r="I1375" s="12">
        <v>2312</v>
      </c>
      <c r="J1375" s="12">
        <v>22550</v>
      </c>
      <c r="K1375" s="23">
        <f t="shared" si="621"/>
        <v>2050</v>
      </c>
      <c r="L1375" s="12">
        <v>2181</v>
      </c>
    </row>
    <row r="1376" spans="1:12" x14ac:dyDescent="0.3">
      <c r="A1376" s="12" t="s">
        <v>159</v>
      </c>
      <c r="B1376" s="12" t="s">
        <v>4</v>
      </c>
      <c r="C1376" s="12">
        <v>11</v>
      </c>
      <c r="D1376" s="12">
        <v>3</v>
      </c>
      <c r="E1376" s="12">
        <v>7</v>
      </c>
      <c r="F1376" s="12">
        <f>C1376-D1376-E1376</f>
        <v>1</v>
      </c>
      <c r="G1376" s="13">
        <f>D1376+E1376/2</f>
        <v>6.5</v>
      </c>
      <c r="H1376" s="14">
        <f t="shared" si="620"/>
        <v>0.59090909090909094</v>
      </c>
      <c r="I1376" s="12">
        <v>2153</v>
      </c>
      <c r="J1376" s="12">
        <v>22967</v>
      </c>
      <c r="K1376" s="23">
        <f t="shared" si="621"/>
        <v>2087.909090909091</v>
      </c>
      <c r="L1376" s="12">
        <v>2210</v>
      </c>
    </row>
    <row r="1377" spans="1:17" x14ac:dyDescent="0.3">
      <c r="A1377" s="12" t="s">
        <v>172</v>
      </c>
      <c r="B1377" s="12" t="s">
        <v>4</v>
      </c>
      <c r="C1377" s="12">
        <v>11</v>
      </c>
      <c r="D1377" s="12">
        <v>2</v>
      </c>
      <c r="E1377" s="12">
        <v>8</v>
      </c>
      <c r="F1377" s="12">
        <f>C1377-D1377-E1377</f>
        <v>1</v>
      </c>
      <c r="G1377" s="13">
        <f>D1377+E1377/2</f>
        <v>6</v>
      </c>
      <c r="H1377" s="14">
        <f t="shared" si="620"/>
        <v>0.54545454545454541</v>
      </c>
      <c r="I1377" s="12">
        <v>2115</v>
      </c>
      <c r="J1377" s="12">
        <v>22867</v>
      </c>
      <c r="K1377" s="23">
        <f t="shared" si="621"/>
        <v>2078.818181818182</v>
      </c>
      <c r="L1377" s="12">
        <v>2200</v>
      </c>
    </row>
    <row r="1378" spans="1:17" x14ac:dyDescent="0.3">
      <c r="B1378" s="12" t="s">
        <v>149</v>
      </c>
      <c r="C1378" s="12">
        <v>2</v>
      </c>
      <c r="D1378" s="12">
        <v>0</v>
      </c>
      <c r="E1378" s="12">
        <v>2</v>
      </c>
      <c r="F1378" s="12">
        <f t="shared" ref="F1378:F1379" si="622">C1378-D1378-E1378</f>
        <v>0</v>
      </c>
      <c r="G1378" s="13">
        <f t="shared" ref="G1378:G1379" si="623">D1378+E1378/2</f>
        <v>1</v>
      </c>
      <c r="H1378" s="14">
        <f t="shared" ref="H1378:H1379" si="624">G1378/C1378</f>
        <v>0.5</v>
      </c>
      <c r="I1378" s="12">
        <v>2120</v>
      </c>
      <c r="J1378" s="12">
        <v>4240</v>
      </c>
      <c r="K1378" s="23">
        <f t="shared" ref="K1378:K1380" si="625">J1378/C1378</f>
        <v>2120</v>
      </c>
    </row>
    <row r="1379" spans="1:17" x14ac:dyDescent="0.3">
      <c r="A1379" s="12" t="s">
        <v>177</v>
      </c>
      <c r="B1379" s="12" t="s">
        <v>4</v>
      </c>
      <c r="C1379" s="12">
        <v>11</v>
      </c>
      <c r="D1379" s="12">
        <v>3</v>
      </c>
      <c r="E1379" s="12">
        <v>8</v>
      </c>
      <c r="F1379" s="12">
        <f t="shared" si="622"/>
        <v>0</v>
      </c>
      <c r="G1379" s="13">
        <f t="shared" si="623"/>
        <v>7</v>
      </c>
      <c r="H1379" s="14">
        <f t="shared" si="624"/>
        <v>0.63636363636363635</v>
      </c>
      <c r="I1379" s="12">
        <v>2159</v>
      </c>
      <c r="J1379" s="12">
        <v>22628</v>
      </c>
      <c r="K1379" s="23">
        <f t="shared" si="625"/>
        <v>2057.090909090909</v>
      </c>
      <c r="L1379" s="12">
        <v>2174</v>
      </c>
    </row>
    <row r="1380" spans="1:17" x14ac:dyDescent="0.3">
      <c r="B1380" s="12" t="s">
        <v>149</v>
      </c>
      <c r="C1380" s="12">
        <v>2</v>
      </c>
      <c r="D1380" s="12">
        <v>2</v>
      </c>
      <c r="E1380" s="12">
        <v>0</v>
      </c>
      <c r="F1380" s="12">
        <f t="shared" si="616"/>
        <v>0</v>
      </c>
      <c r="G1380" s="13">
        <f t="shared" si="617"/>
        <v>2</v>
      </c>
      <c r="H1380" s="14">
        <f t="shared" si="620"/>
        <v>1</v>
      </c>
      <c r="I1380" s="12">
        <v>3030</v>
      </c>
      <c r="J1380" s="12">
        <v>4459</v>
      </c>
      <c r="K1380" s="23">
        <f t="shared" si="625"/>
        <v>2229.5</v>
      </c>
    </row>
    <row r="1381" spans="1:17" x14ac:dyDescent="0.3">
      <c r="C1381" s="13">
        <f>SUM(C1340:C1380)</f>
        <v>321</v>
      </c>
      <c r="D1381" s="13">
        <f>SUM(D1340:D1380)</f>
        <v>124</v>
      </c>
      <c r="E1381" s="13">
        <f>SUM(E1340:E1380)</f>
        <v>127</v>
      </c>
      <c r="F1381" s="13">
        <f>SUM(F1340:F1380)</f>
        <v>70</v>
      </c>
      <c r="G1381" s="13">
        <f>SUM(G1340:G1380)</f>
        <v>187.5</v>
      </c>
      <c r="H1381" s="24">
        <f t="shared" si="618"/>
        <v>0.58411214953271029</v>
      </c>
      <c r="I1381" s="26">
        <v>2098</v>
      </c>
      <c r="J1381" s="13">
        <f>SUM(J1340:J1380)</f>
        <v>655212</v>
      </c>
      <c r="K1381" s="25">
        <f t="shared" si="619"/>
        <v>2041.1588785046729</v>
      </c>
      <c r="P1381" s="28"/>
      <c r="Q1381" s="28"/>
    </row>
    <row r="1383" spans="1:17" x14ac:dyDescent="0.3">
      <c r="A1383" s="22" t="s">
        <v>235</v>
      </c>
    </row>
    <row r="1384" spans="1:17" x14ac:dyDescent="0.3">
      <c r="C1384" s="12" t="s">
        <v>74</v>
      </c>
      <c r="D1384" s="12" t="s">
        <v>75</v>
      </c>
      <c r="E1384" s="12" t="s">
        <v>76</v>
      </c>
      <c r="F1384" s="12" t="s">
        <v>74</v>
      </c>
      <c r="G1384" s="12" t="s">
        <v>0</v>
      </c>
      <c r="H1384" s="12" t="s">
        <v>5</v>
      </c>
      <c r="I1384" s="12" t="s">
        <v>78</v>
      </c>
      <c r="J1384" s="12" t="s">
        <v>14</v>
      </c>
      <c r="K1384" s="12" t="s">
        <v>1</v>
      </c>
      <c r="L1384" s="12" t="s">
        <v>77</v>
      </c>
    </row>
    <row r="1385" spans="1:17" x14ac:dyDescent="0.3">
      <c r="A1385" s="31" t="s">
        <v>281</v>
      </c>
      <c r="B1385" s="31" t="s">
        <v>4</v>
      </c>
      <c r="C1385" s="31">
        <v>1</v>
      </c>
      <c r="D1385" s="31">
        <v>1</v>
      </c>
      <c r="E1385" s="31">
        <v>0</v>
      </c>
      <c r="F1385" s="31">
        <f t="shared" ref="F1385:F1398" si="626">C1385-D1385-E1385</f>
        <v>0</v>
      </c>
      <c r="G1385" s="32">
        <f t="shared" ref="G1385:G1398" si="627">D1385+E1385/2</f>
        <v>1</v>
      </c>
      <c r="H1385" s="14"/>
      <c r="K1385" s="23"/>
    </row>
    <row r="1386" spans="1:17" x14ac:dyDescent="0.3">
      <c r="A1386" s="31"/>
      <c r="B1386" s="31" t="s">
        <v>2</v>
      </c>
      <c r="C1386" s="31">
        <v>1</v>
      </c>
      <c r="D1386" s="31">
        <v>0</v>
      </c>
      <c r="E1386" s="31">
        <v>0</v>
      </c>
      <c r="F1386" s="31">
        <f t="shared" ref="F1386" si="628">C1386-D1386-E1386</f>
        <v>1</v>
      </c>
      <c r="G1386" s="32">
        <f t="shared" ref="G1386" si="629">D1386+E1386/2</f>
        <v>0</v>
      </c>
      <c r="H1386" s="14"/>
      <c r="K1386" s="23"/>
    </row>
    <row r="1387" spans="1:17" x14ac:dyDescent="0.3">
      <c r="A1387" s="31" t="s">
        <v>278</v>
      </c>
      <c r="B1387" s="31" t="s">
        <v>4</v>
      </c>
      <c r="C1387" s="31">
        <v>1</v>
      </c>
      <c r="D1387" s="31">
        <v>1</v>
      </c>
      <c r="E1387" s="31">
        <v>0</v>
      </c>
      <c r="F1387" s="31">
        <f t="shared" ref="F1387:F1388" si="630">C1387-D1387-E1387</f>
        <v>0</v>
      </c>
      <c r="G1387" s="32">
        <f t="shared" ref="G1387:G1388" si="631">D1387+E1387/2</f>
        <v>1</v>
      </c>
      <c r="H1387" s="14"/>
      <c r="K1387" s="23"/>
    </row>
    <row r="1388" spans="1:17" x14ac:dyDescent="0.3">
      <c r="A1388" s="31"/>
      <c r="B1388" s="31" t="s">
        <v>2</v>
      </c>
      <c r="C1388" s="31">
        <v>1</v>
      </c>
      <c r="D1388" s="31">
        <v>1</v>
      </c>
      <c r="E1388" s="31">
        <v>0</v>
      </c>
      <c r="F1388" s="31">
        <f t="shared" si="630"/>
        <v>0</v>
      </c>
      <c r="G1388" s="32">
        <f t="shared" si="631"/>
        <v>1</v>
      </c>
      <c r="H1388" s="14"/>
      <c r="K1388" s="23"/>
    </row>
    <row r="1389" spans="1:17" x14ac:dyDescent="0.3">
      <c r="A1389" s="31" t="s">
        <v>274</v>
      </c>
      <c r="B1389" s="31" t="s">
        <v>4</v>
      </c>
      <c r="C1389" s="31">
        <v>1</v>
      </c>
      <c r="D1389" s="31">
        <v>1</v>
      </c>
      <c r="E1389" s="31">
        <v>0</v>
      </c>
      <c r="F1389" s="31">
        <f t="shared" ref="F1389" si="632">C1389-D1389-E1389</f>
        <v>0</v>
      </c>
      <c r="G1389" s="32">
        <f t="shared" ref="G1389" si="633">D1389+E1389/2</f>
        <v>1</v>
      </c>
      <c r="H1389" s="14"/>
      <c r="K1389" s="23"/>
    </row>
    <row r="1390" spans="1:17" x14ac:dyDescent="0.3">
      <c r="A1390" s="31" t="s">
        <v>270</v>
      </c>
      <c r="B1390" s="31" t="s">
        <v>4</v>
      </c>
      <c r="C1390" s="31">
        <v>3</v>
      </c>
      <c r="D1390" s="31">
        <v>2</v>
      </c>
      <c r="E1390" s="31">
        <v>1</v>
      </c>
      <c r="F1390" s="31">
        <f t="shared" si="626"/>
        <v>0</v>
      </c>
      <c r="G1390" s="32">
        <f t="shared" si="627"/>
        <v>2.5</v>
      </c>
      <c r="H1390" s="14"/>
      <c r="K1390" s="23"/>
    </row>
    <row r="1391" spans="1:17" x14ac:dyDescent="0.3">
      <c r="A1391" s="31" t="s">
        <v>269</v>
      </c>
      <c r="B1391" s="31" t="s">
        <v>4</v>
      </c>
      <c r="C1391" s="31">
        <v>1</v>
      </c>
      <c r="D1391" s="31">
        <v>0</v>
      </c>
      <c r="E1391" s="31">
        <v>0</v>
      </c>
      <c r="F1391" s="31">
        <f t="shared" ref="F1391" si="634">C1391-D1391-E1391</f>
        <v>1</v>
      </c>
      <c r="G1391" s="32">
        <f t="shared" ref="G1391" si="635">D1391+E1391/2</f>
        <v>0</v>
      </c>
      <c r="H1391" s="14"/>
      <c r="K1391" s="23"/>
    </row>
    <row r="1392" spans="1:17" x14ac:dyDescent="0.3">
      <c r="A1392" s="31" t="s">
        <v>266</v>
      </c>
      <c r="B1392" s="31" t="s">
        <v>4</v>
      </c>
      <c r="C1392" s="31">
        <v>3</v>
      </c>
      <c r="D1392" s="31">
        <v>3</v>
      </c>
      <c r="E1392" s="31">
        <v>0</v>
      </c>
      <c r="F1392" s="31">
        <f t="shared" ref="F1392" si="636">C1392-D1392-E1392</f>
        <v>0</v>
      </c>
      <c r="G1392" s="32">
        <f t="shared" ref="G1392" si="637">D1392+E1392/2</f>
        <v>3</v>
      </c>
      <c r="H1392" s="14"/>
      <c r="K1392" s="23"/>
    </row>
    <row r="1393" spans="1:12" x14ac:dyDescent="0.3">
      <c r="A1393" s="31" t="s">
        <v>264</v>
      </c>
      <c r="B1393" s="31" t="s">
        <v>4</v>
      </c>
      <c r="C1393" s="31">
        <v>6</v>
      </c>
      <c r="D1393" s="31">
        <v>2</v>
      </c>
      <c r="E1393" s="31">
        <v>4</v>
      </c>
      <c r="F1393" s="31">
        <f t="shared" si="626"/>
        <v>0</v>
      </c>
      <c r="G1393" s="32">
        <f t="shared" si="627"/>
        <v>4</v>
      </c>
      <c r="H1393" s="14"/>
      <c r="K1393" s="23"/>
    </row>
    <row r="1394" spans="1:12" x14ac:dyDescent="0.3">
      <c r="A1394" s="31" t="s">
        <v>261</v>
      </c>
      <c r="B1394" s="31" t="s">
        <v>4</v>
      </c>
      <c r="C1394" s="31">
        <v>4</v>
      </c>
      <c r="D1394" s="31">
        <v>3</v>
      </c>
      <c r="E1394" s="31">
        <v>1</v>
      </c>
      <c r="F1394" s="31">
        <f t="shared" si="626"/>
        <v>0</v>
      </c>
      <c r="G1394" s="32">
        <f t="shared" si="627"/>
        <v>3.5</v>
      </c>
      <c r="H1394" s="14"/>
      <c r="K1394" s="23"/>
    </row>
    <row r="1395" spans="1:12" x14ac:dyDescent="0.3">
      <c r="A1395" s="31" t="s">
        <v>259</v>
      </c>
      <c r="B1395" s="31" t="s">
        <v>4</v>
      </c>
      <c r="C1395" s="31">
        <v>4</v>
      </c>
      <c r="D1395" s="31">
        <v>4</v>
      </c>
      <c r="E1395" s="31">
        <v>0</v>
      </c>
      <c r="F1395" s="31">
        <f t="shared" si="626"/>
        <v>0</v>
      </c>
      <c r="G1395" s="32">
        <f t="shared" si="627"/>
        <v>4</v>
      </c>
      <c r="H1395" s="14"/>
      <c r="K1395" s="23"/>
    </row>
    <row r="1396" spans="1:12" x14ac:dyDescent="0.3">
      <c r="A1396" s="31" t="s">
        <v>257</v>
      </c>
      <c r="B1396" s="31" t="s">
        <v>4</v>
      </c>
      <c r="C1396" s="31">
        <v>1</v>
      </c>
      <c r="D1396" s="31">
        <v>0</v>
      </c>
      <c r="E1396" s="31">
        <v>1</v>
      </c>
      <c r="F1396" s="31">
        <f t="shared" si="626"/>
        <v>0</v>
      </c>
      <c r="G1396" s="32">
        <f t="shared" si="627"/>
        <v>0.5</v>
      </c>
      <c r="H1396" s="14"/>
      <c r="K1396" s="23"/>
    </row>
    <row r="1397" spans="1:12" x14ac:dyDescent="0.3">
      <c r="A1397" s="31" t="s">
        <v>251</v>
      </c>
      <c r="B1397" s="31" t="s">
        <v>4</v>
      </c>
      <c r="C1397" s="31">
        <v>4</v>
      </c>
      <c r="D1397" s="31">
        <v>3</v>
      </c>
      <c r="E1397" s="31">
        <v>1</v>
      </c>
      <c r="F1397" s="31">
        <f t="shared" si="626"/>
        <v>0</v>
      </c>
      <c r="G1397" s="32">
        <f t="shared" si="627"/>
        <v>3.5</v>
      </c>
      <c r="H1397" s="14"/>
      <c r="K1397" s="23"/>
    </row>
    <row r="1398" spans="1:12" x14ac:dyDescent="0.3">
      <c r="A1398" s="31" t="s">
        <v>247</v>
      </c>
      <c r="B1398" s="31" t="s">
        <v>4</v>
      </c>
      <c r="C1398" s="31">
        <v>1</v>
      </c>
      <c r="D1398" s="31">
        <v>1</v>
      </c>
      <c r="E1398" s="31">
        <v>0</v>
      </c>
      <c r="F1398" s="31">
        <f t="shared" si="626"/>
        <v>0</v>
      </c>
      <c r="G1398" s="32">
        <f t="shared" si="627"/>
        <v>1</v>
      </c>
      <c r="H1398" s="14"/>
      <c r="K1398" s="23"/>
    </row>
    <row r="1399" spans="1:12" x14ac:dyDescent="0.3">
      <c r="A1399" s="31" t="s">
        <v>240</v>
      </c>
      <c r="B1399" s="31" t="s">
        <v>4</v>
      </c>
      <c r="C1399" s="31">
        <v>1</v>
      </c>
      <c r="D1399" s="31">
        <v>1</v>
      </c>
      <c r="E1399" s="31">
        <v>0</v>
      </c>
      <c r="F1399" s="31">
        <f>C1399-D1399-E1399</f>
        <v>0</v>
      </c>
      <c r="G1399" s="32">
        <f>D1399+E1399/2</f>
        <v>1</v>
      </c>
      <c r="H1399" s="14"/>
      <c r="K1399" s="23"/>
    </row>
    <row r="1400" spans="1:12" x14ac:dyDescent="0.3">
      <c r="A1400" s="31" t="s">
        <v>239</v>
      </c>
      <c r="B1400" s="31" t="s">
        <v>4</v>
      </c>
      <c r="C1400" s="31">
        <v>1</v>
      </c>
      <c r="D1400" s="31">
        <v>1</v>
      </c>
      <c r="E1400" s="31">
        <v>0</v>
      </c>
      <c r="F1400" s="31">
        <f>C1400-D1400-E1400</f>
        <v>0</v>
      </c>
      <c r="G1400" s="32">
        <f>D1400+E1400/2</f>
        <v>1</v>
      </c>
      <c r="H1400" s="14"/>
      <c r="K1400" s="23"/>
    </row>
    <row r="1401" spans="1:12" x14ac:dyDescent="0.3">
      <c r="A1401" s="31" t="s">
        <v>236</v>
      </c>
      <c r="B1401" s="31" t="s">
        <v>4</v>
      </c>
      <c r="C1401" s="31">
        <v>3</v>
      </c>
      <c r="D1401" s="31">
        <v>2</v>
      </c>
      <c r="E1401" s="31">
        <v>1</v>
      </c>
      <c r="F1401" s="31">
        <f>C1401-D1401-E1401</f>
        <v>0</v>
      </c>
      <c r="G1401" s="32">
        <f>D1401+E1401/2</f>
        <v>2.5</v>
      </c>
      <c r="H1401" s="14"/>
      <c r="K1401" s="23"/>
    </row>
    <row r="1402" spans="1:12" x14ac:dyDescent="0.3">
      <c r="C1402" s="13">
        <f>SUM(C1385:C1401)</f>
        <v>37</v>
      </c>
      <c r="D1402" s="13">
        <f>SUM(D1385:D1401)</f>
        <v>26</v>
      </c>
      <c r="E1402" s="13">
        <f>SUM(E1385:E1401)</f>
        <v>9</v>
      </c>
      <c r="F1402" s="13">
        <f>SUM(F1385:F1401)</f>
        <v>2</v>
      </c>
      <c r="G1402" s="13">
        <f>SUM(G1385:G1401)</f>
        <v>30.5</v>
      </c>
      <c r="H1402" s="24">
        <f t="shared" ref="H1402" si="638">G1402/C1402</f>
        <v>0.82432432432432434</v>
      </c>
      <c r="I1402" s="15"/>
      <c r="J1402" s="13">
        <f>SUM(J1385:J1401)</f>
        <v>0</v>
      </c>
      <c r="K1402" s="25">
        <f t="shared" ref="K1402" si="639">J1402/C1402</f>
        <v>0</v>
      </c>
    </row>
    <row r="1404" spans="1:12" x14ac:dyDescent="0.3">
      <c r="A1404" s="22" t="s">
        <v>256</v>
      </c>
    </row>
    <row r="1405" spans="1:12" x14ac:dyDescent="0.3">
      <c r="C1405" s="12" t="s">
        <v>74</v>
      </c>
      <c r="D1405" s="12" t="s">
        <v>75</v>
      </c>
      <c r="E1405" s="12" t="s">
        <v>76</v>
      </c>
      <c r="F1405" s="12" t="s">
        <v>74</v>
      </c>
      <c r="G1405" s="12" t="s">
        <v>0</v>
      </c>
      <c r="H1405" s="12" t="s">
        <v>5</v>
      </c>
      <c r="I1405" s="12" t="s">
        <v>78</v>
      </c>
      <c r="J1405" s="12" t="s">
        <v>14</v>
      </c>
      <c r="K1405" s="12" t="s">
        <v>1</v>
      </c>
      <c r="L1405" s="12" t="s">
        <v>77</v>
      </c>
    </row>
    <row r="1406" spans="1:12" x14ac:dyDescent="0.3">
      <c r="A1406" s="31" t="s">
        <v>257</v>
      </c>
      <c r="B1406" s="31" t="s">
        <v>4</v>
      </c>
      <c r="C1406" s="31">
        <v>1</v>
      </c>
      <c r="D1406" s="31">
        <v>0</v>
      </c>
      <c r="E1406" s="31">
        <v>0</v>
      </c>
      <c r="F1406" s="31">
        <f>C1406-D1406-E1406</f>
        <v>1</v>
      </c>
      <c r="G1406" s="32">
        <f>D1406+E1406/2</f>
        <v>0</v>
      </c>
      <c r="H1406" s="14"/>
      <c r="K1406" s="23"/>
    </row>
    <row r="1407" spans="1:12" x14ac:dyDescent="0.3">
      <c r="A1407" s="30" t="s">
        <v>252</v>
      </c>
      <c r="B1407" s="30" t="s">
        <v>4</v>
      </c>
      <c r="C1407" s="30">
        <v>8</v>
      </c>
      <c r="D1407" s="30">
        <v>0</v>
      </c>
      <c r="E1407" s="30">
        <v>1</v>
      </c>
      <c r="F1407" s="30">
        <f>C1407-D1407-E1407</f>
        <v>7</v>
      </c>
      <c r="G1407" s="28">
        <f>D1407+E1407/2</f>
        <v>0.5</v>
      </c>
      <c r="H1407" s="37">
        <f t="shared" ref="H1407" si="640">G1407/C1407</f>
        <v>6.25E-2</v>
      </c>
      <c r="K1407" s="23"/>
    </row>
    <row r="1408" spans="1:12" x14ac:dyDescent="0.3">
      <c r="A1408" s="31" t="s">
        <v>251</v>
      </c>
      <c r="B1408" s="31" t="s">
        <v>4</v>
      </c>
      <c r="C1408" s="31">
        <v>4</v>
      </c>
      <c r="D1408" s="31">
        <v>1</v>
      </c>
      <c r="E1408" s="31">
        <v>3</v>
      </c>
      <c r="F1408" s="31">
        <f>C1408-D1408-E1408</f>
        <v>0</v>
      </c>
      <c r="G1408" s="32">
        <f>D1408+E1408/2</f>
        <v>2.5</v>
      </c>
      <c r="H1408" s="14"/>
      <c r="K1408" s="23"/>
    </row>
    <row r="1409" spans="1:12" x14ac:dyDescent="0.3">
      <c r="C1409" s="13">
        <f>SUM(C1406:C1408)</f>
        <v>13</v>
      </c>
      <c r="D1409" s="13">
        <f>SUM(D1406:D1408)</f>
        <v>1</v>
      </c>
      <c r="E1409" s="13">
        <f>SUM(E1406:E1408)</f>
        <v>4</v>
      </c>
      <c r="F1409" s="13">
        <f>SUM(F1406:F1408)</f>
        <v>8</v>
      </c>
      <c r="G1409" s="13">
        <f>SUM(G1406:G1408)</f>
        <v>3</v>
      </c>
      <c r="H1409" s="24">
        <f t="shared" ref="H1409" si="641">G1409/C1409</f>
        <v>0.23076923076923078</v>
      </c>
      <c r="I1409" s="15"/>
      <c r="J1409" s="13">
        <f>SUM(J1406:J1408)</f>
        <v>0</v>
      </c>
      <c r="K1409" s="25">
        <f t="shared" ref="K1409" si="642">J1409/C1409</f>
        <v>0</v>
      </c>
    </row>
    <row r="1410" spans="1:12" x14ac:dyDescent="0.3">
      <c r="C1410" s="13"/>
      <c r="D1410" s="13"/>
      <c r="E1410" s="13"/>
      <c r="F1410" s="13"/>
      <c r="G1410" s="13"/>
      <c r="H1410" s="24"/>
      <c r="I1410" s="15"/>
      <c r="J1410" s="13"/>
      <c r="K1410" s="25"/>
    </row>
    <row r="1411" spans="1:12" x14ac:dyDescent="0.3">
      <c r="A1411" s="22" t="s">
        <v>271</v>
      </c>
    </row>
    <row r="1412" spans="1:12" x14ac:dyDescent="0.3">
      <c r="C1412" s="12" t="s">
        <v>74</v>
      </c>
      <c r="D1412" s="12" t="s">
        <v>75</v>
      </c>
      <c r="E1412" s="12" t="s">
        <v>76</v>
      </c>
      <c r="F1412" s="12" t="s">
        <v>74</v>
      </c>
      <c r="G1412" s="12" t="s">
        <v>0</v>
      </c>
      <c r="H1412" s="12" t="s">
        <v>5</v>
      </c>
      <c r="I1412" s="12" t="s">
        <v>78</v>
      </c>
      <c r="J1412" s="12" t="s">
        <v>14</v>
      </c>
      <c r="K1412" s="12" t="s">
        <v>1</v>
      </c>
      <c r="L1412" s="12" t="s">
        <v>77</v>
      </c>
    </row>
    <row r="1413" spans="1:12" x14ac:dyDescent="0.3">
      <c r="A1413" s="31" t="s">
        <v>270</v>
      </c>
      <c r="B1413" s="31" t="s">
        <v>2</v>
      </c>
      <c r="C1413" s="31">
        <v>1</v>
      </c>
      <c r="D1413" s="31">
        <v>0</v>
      </c>
      <c r="E1413" s="31">
        <v>0</v>
      </c>
      <c r="F1413" s="31">
        <f>C1413-D1413-E1413</f>
        <v>1</v>
      </c>
      <c r="G1413" s="32">
        <f>D1413+E1413/2</f>
        <v>0</v>
      </c>
      <c r="H1413" s="14"/>
      <c r="K1413" s="23"/>
    </row>
    <row r="1414" spans="1:12" x14ac:dyDescent="0.3">
      <c r="C1414" s="13">
        <f>SUM(C1413:C1413)</f>
        <v>1</v>
      </c>
      <c r="D1414" s="13">
        <f>SUM(D1413:D1413)</f>
        <v>0</v>
      </c>
      <c r="E1414" s="13">
        <f>SUM(E1413:E1413)</f>
        <v>0</v>
      </c>
      <c r="F1414" s="13">
        <f>SUM(F1413:F1413)</f>
        <v>1</v>
      </c>
      <c r="G1414" s="13">
        <f>SUM(G1413:G1413)</f>
        <v>0</v>
      </c>
      <c r="H1414" s="24">
        <f t="shared" ref="H1414" si="643">G1414/C1414</f>
        <v>0</v>
      </c>
      <c r="I1414" s="15"/>
      <c r="J1414" s="13">
        <f>SUM(J1413:J1413)</f>
        <v>0</v>
      </c>
      <c r="K1414" s="25">
        <f t="shared" ref="K1414" si="644">J1414/C1414</f>
        <v>0</v>
      </c>
    </row>
    <row r="1416" spans="1:12" x14ac:dyDescent="0.3">
      <c r="A1416" s="22" t="s">
        <v>17</v>
      </c>
    </row>
    <row r="1417" spans="1:12" x14ac:dyDescent="0.3">
      <c r="C1417" s="12" t="s">
        <v>74</v>
      </c>
      <c r="D1417" s="12" t="s">
        <v>75</v>
      </c>
      <c r="E1417" s="12" t="s">
        <v>76</v>
      </c>
      <c r="F1417" s="12" t="s">
        <v>74</v>
      </c>
      <c r="G1417" s="12" t="s">
        <v>0</v>
      </c>
      <c r="H1417" s="12" t="s">
        <v>5</v>
      </c>
      <c r="I1417" s="12" t="s">
        <v>78</v>
      </c>
      <c r="J1417" s="12" t="s">
        <v>14</v>
      </c>
      <c r="K1417" s="12" t="s">
        <v>1</v>
      </c>
      <c r="L1417" s="12" t="s">
        <v>77</v>
      </c>
    </row>
    <row r="1418" spans="1:12" x14ac:dyDescent="0.3">
      <c r="A1418" s="12" t="s">
        <v>105</v>
      </c>
      <c r="B1418" s="12" t="s">
        <v>2</v>
      </c>
      <c r="C1418" s="12">
        <v>1</v>
      </c>
      <c r="D1418" s="12">
        <v>0</v>
      </c>
      <c r="E1418" s="12">
        <v>0</v>
      </c>
      <c r="F1418" s="12">
        <f t="shared" ref="F1418:F1424" si="645">C1418-D1418-E1418</f>
        <v>1</v>
      </c>
      <c r="G1418" s="13">
        <f t="shared" ref="G1418:G1424" si="646">D1418+E1418/2</f>
        <v>0</v>
      </c>
      <c r="H1418" s="14">
        <f t="shared" ref="H1418:H1428" si="647">G1418/C1418</f>
        <v>0</v>
      </c>
      <c r="J1418" s="12">
        <v>1250</v>
      </c>
      <c r="K1418" s="23">
        <f t="shared" ref="K1418:K1428" si="648">J1418/C1418</f>
        <v>1250</v>
      </c>
      <c r="L1418" s="12">
        <v>1254</v>
      </c>
    </row>
    <row r="1419" spans="1:12" x14ac:dyDescent="0.3">
      <c r="A1419" s="12" t="s">
        <v>10</v>
      </c>
      <c r="B1419" s="12" t="s">
        <v>3</v>
      </c>
      <c r="C1419" s="12">
        <v>3</v>
      </c>
      <c r="D1419" s="12">
        <v>0</v>
      </c>
      <c r="E1419" s="12">
        <v>0</v>
      </c>
      <c r="F1419" s="12">
        <f t="shared" si="645"/>
        <v>3</v>
      </c>
      <c r="G1419" s="13">
        <f t="shared" si="646"/>
        <v>0</v>
      </c>
      <c r="H1419" s="14">
        <f t="shared" si="647"/>
        <v>0</v>
      </c>
      <c r="J1419" s="12">
        <v>4202</v>
      </c>
      <c r="K1419" s="23">
        <f t="shared" si="648"/>
        <v>1400.6666666666667</v>
      </c>
      <c r="L1419" s="12" t="s">
        <v>37</v>
      </c>
    </row>
    <row r="1420" spans="1:12" x14ac:dyDescent="0.3">
      <c r="A1420" s="12" t="s">
        <v>13</v>
      </c>
      <c r="B1420" s="12" t="s">
        <v>3</v>
      </c>
      <c r="C1420" s="12">
        <v>1</v>
      </c>
      <c r="D1420" s="12">
        <v>0</v>
      </c>
      <c r="E1420" s="12">
        <v>0</v>
      </c>
      <c r="F1420" s="12">
        <f t="shared" si="645"/>
        <v>1</v>
      </c>
      <c r="G1420" s="13">
        <f t="shared" si="646"/>
        <v>0</v>
      </c>
      <c r="H1420" s="14">
        <f t="shared" si="647"/>
        <v>0</v>
      </c>
      <c r="J1420" s="12">
        <v>1684</v>
      </c>
      <c r="K1420" s="23">
        <f t="shared" si="648"/>
        <v>1684</v>
      </c>
      <c r="L1420" s="12">
        <v>1353</v>
      </c>
    </row>
    <row r="1421" spans="1:12" x14ac:dyDescent="0.3">
      <c r="A1421" s="12" t="s">
        <v>85</v>
      </c>
      <c r="B1421" s="12" t="s">
        <v>3</v>
      </c>
      <c r="C1421" s="12">
        <v>1</v>
      </c>
      <c r="D1421" s="12">
        <v>1</v>
      </c>
      <c r="E1421" s="12">
        <v>0</v>
      </c>
      <c r="F1421" s="12">
        <f t="shared" si="645"/>
        <v>0</v>
      </c>
      <c r="G1421" s="13">
        <f t="shared" si="646"/>
        <v>1</v>
      </c>
      <c r="H1421" s="14">
        <f t="shared" si="647"/>
        <v>1</v>
      </c>
      <c r="I1421" s="12">
        <v>2050</v>
      </c>
      <c r="J1421" s="12">
        <v>1250</v>
      </c>
      <c r="K1421" s="23">
        <f t="shared" si="648"/>
        <v>1250</v>
      </c>
      <c r="L1421" s="12">
        <v>1338</v>
      </c>
    </row>
    <row r="1422" spans="1:12" x14ac:dyDescent="0.3">
      <c r="A1422" s="12" t="s">
        <v>92</v>
      </c>
      <c r="B1422" s="12" t="s">
        <v>2</v>
      </c>
      <c r="C1422" s="12">
        <v>2</v>
      </c>
      <c r="D1422" s="12">
        <v>0</v>
      </c>
      <c r="E1422" s="12">
        <v>0</v>
      </c>
      <c r="F1422" s="12">
        <f t="shared" si="645"/>
        <v>2</v>
      </c>
      <c r="G1422" s="13">
        <f t="shared" si="646"/>
        <v>0</v>
      </c>
      <c r="H1422" s="14">
        <f t="shared" si="647"/>
        <v>0</v>
      </c>
      <c r="J1422" s="12">
        <v>3072</v>
      </c>
      <c r="K1422" s="23">
        <f t="shared" si="648"/>
        <v>1536</v>
      </c>
      <c r="L1422" s="12">
        <v>1338</v>
      </c>
    </row>
    <row r="1423" spans="1:12" x14ac:dyDescent="0.3">
      <c r="A1423" s="12" t="s">
        <v>97</v>
      </c>
      <c r="B1423" s="12" t="s">
        <v>3</v>
      </c>
      <c r="C1423" s="12">
        <v>2</v>
      </c>
      <c r="D1423" s="12">
        <v>0</v>
      </c>
      <c r="E1423" s="12">
        <v>0</v>
      </c>
      <c r="F1423" s="12">
        <f t="shared" si="645"/>
        <v>2</v>
      </c>
      <c r="G1423" s="13">
        <f t="shared" si="646"/>
        <v>0</v>
      </c>
      <c r="H1423" s="14">
        <f t="shared" si="647"/>
        <v>0</v>
      </c>
      <c r="J1423" s="12">
        <v>3018</v>
      </c>
      <c r="K1423" s="23">
        <f t="shared" si="648"/>
        <v>1509</v>
      </c>
      <c r="L1423" s="12">
        <v>1331</v>
      </c>
    </row>
    <row r="1424" spans="1:12" x14ac:dyDescent="0.3">
      <c r="A1424" s="12" t="s">
        <v>112</v>
      </c>
      <c r="B1424" s="12" t="s">
        <v>2</v>
      </c>
      <c r="C1424" s="12">
        <v>3</v>
      </c>
      <c r="D1424" s="12">
        <v>0</v>
      </c>
      <c r="E1424" s="12">
        <v>1</v>
      </c>
      <c r="F1424" s="12">
        <f t="shared" si="645"/>
        <v>2</v>
      </c>
      <c r="G1424" s="13">
        <f t="shared" si="646"/>
        <v>0.5</v>
      </c>
      <c r="H1424" s="14">
        <f t="shared" si="647"/>
        <v>0.16666666666666666</v>
      </c>
      <c r="I1424" s="12">
        <v>1438</v>
      </c>
      <c r="J1424" s="12">
        <v>5133</v>
      </c>
      <c r="K1424" s="23">
        <f t="shared" si="648"/>
        <v>1711</v>
      </c>
      <c r="L1424" s="12">
        <v>1323</v>
      </c>
    </row>
    <row r="1425" spans="1:17" x14ac:dyDescent="0.3">
      <c r="A1425" s="12" t="s">
        <v>116</v>
      </c>
      <c r="B1425" s="12" t="s">
        <v>2</v>
      </c>
      <c r="C1425" s="12">
        <v>2</v>
      </c>
      <c r="D1425" s="12">
        <v>0</v>
      </c>
      <c r="E1425" s="12">
        <v>0</v>
      </c>
      <c r="F1425" s="12">
        <f>C1425-D1425-E1425</f>
        <v>2</v>
      </c>
      <c r="G1425" s="13">
        <f>D1425+E1425/2</f>
        <v>0</v>
      </c>
      <c r="H1425" s="14">
        <f>G1425/C1425</f>
        <v>0</v>
      </c>
      <c r="J1425" s="12">
        <v>3369</v>
      </c>
      <c r="K1425" s="23">
        <f>J1425/C1425</f>
        <v>1684.5</v>
      </c>
      <c r="L1425" s="12">
        <v>1326</v>
      </c>
    </row>
    <row r="1426" spans="1:17" x14ac:dyDescent="0.3">
      <c r="A1426" s="12" t="s">
        <v>120</v>
      </c>
      <c r="B1426" s="12" t="s">
        <v>2</v>
      </c>
      <c r="C1426" s="12">
        <v>3</v>
      </c>
      <c r="D1426" s="12">
        <v>0</v>
      </c>
      <c r="E1426" s="12">
        <v>1</v>
      </c>
      <c r="F1426" s="12">
        <f>C1426-D1426-E1426</f>
        <v>2</v>
      </c>
      <c r="G1426" s="13">
        <f>D1426+E1426/2</f>
        <v>0.5</v>
      </c>
      <c r="H1426" s="14">
        <f>G1426/C1426</f>
        <v>0.16666666666666666</v>
      </c>
      <c r="I1426" s="12">
        <v>1160</v>
      </c>
      <c r="J1426" s="12">
        <v>4300</v>
      </c>
      <c r="K1426" s="23">
        <f>J1426/C1426</f>
        <v>1433.3333333333333</v>
      </c>
      <c r="L1426" s="12">
        <v>1323</v>
      </c>
    </row>
    <row r="1427" spans="1:17" x14ac:dyDescent="0.3">
      <c r="A1427" s="12" t="s">
        <v>126</v>
      </c>
      <c r="B1427" s="12" t="s">
        <v>2</v>
      </c>
      <c r="C1427" s="12">
        <v>2</v>
      </c>
      <c r="D1427" s="12">
        <v>0</v>
      </c>
      <c r="E1427" s="12">
        <v>1</v>
      </c>
      <c r="F1427" s="12">
        <f>C1427-D1427-E1427</f>
        <v>1</v>
      </c>
      <c r="G1427" s="13">
        <f>D1427+E1427/2</f>
        <v>0.5</v>
      </c>
      <c r="H1427" s="14">
        <f>G1427/C1427</f>
        <v>0.25</v>
      </c>
      <c r="I1427" s="12">
        <v>1466</v>
      </c>
      <c r="J1427" s="12">
        <v>3318</v>
      </c>
      <c r="K1427" s="23">
        <f>J1427/C1427</f>
        <v>1659</v>
      </c>
      <c r="L1427" s="12">
        <v>1315</v>
      </c>
    </row>
    <row r="1428" spans="1:17" x14ac:dyDescent="0.3">
      <c r="C1428" s="13">
        <f>SUM(C1418:C1427)</f>
        <v>20</v>
      </c>
      <c r="D1428" s="13">
        <f>SUM(D1418:D1427)</f>
        <v>1</v>
      </c>
      <c r="E1428" s="13">
        <f>SUM(E1418:E1427)</f>
        <v>3</v>
      </c>
      <c r="F1428" s="13">
        <f>SUM(F1418:F1427)</f>
        <v>16</v>
      </c>
      <c r="G1428" s="13">
        <f>SUM(G1418:G1427)</f>
        <v>2.5</v>
      </c>
      <c r="H1428" s="24">
        <f t="shared" si="647"/>
        <v>0.125</v>
      </c>
      <c r="I1428" s="15">
        <v>1208</v>
      </c>
      <c r="J1428" s="13">
        <f>SUM(J1418:J1427)</f>
        <v>30596</v>
      </c>
      <c r="K1428" s="25">
        <f t="shared" si="648"/>
        <v>1529.8</v>
      </c>
      <c r="P1428" s="28"/>
      <c r="Q1428" s="28"/>
    </row>
    <row r="1429" spans="1:17" x14ac:dyDescent="0.3">
      <c r="C1429" s="13"/>
      <c r="D1429" s="13"/>
      <c r="E1429" s="13"/>
      <c r="F1429" s="13"/>
      <c r="G1429" s="13"/>
      <c r="H1429" s="24"/>
      <c r="I1429" s="15"/>
      <c r="J1429" s="13"/>
      <c r="K1429" s="25"/>
    </row>
    <row r="1430" spans="1:17" x14ac:dyDescent="0.3">
      <c r="A1430" s="22" t="s">
        <v>163</v>
      </c>
      <c r="C1430" s="13"/>
      <c r="D1430" s="13"/>
      <c r="E1430" s="13"/>
      <c r="F1430" s="13"/>
      <c r="G1430" s="13"/>
      <c r="H1430" s="24"/>
      <c r="I1430" s="26"/>
      <c r="J1430" s="13"/>
      <c r="K1430" s="25"/>
    </row>
    <row r="1431" spans="1:17" x14ac:dyDescent="0.3">
      <c r="C1431" s="12" t="s">
        <v>74</v>
      </c>
      <c r="D1431" s="12" t="s">
        <v>75</v>
      </c>
      <c r="E1431" s="12" t="s">
        <v>76</v>
      </c>
      <c r="F1431" s="12" t="s">
        <v>74</v>
      </c>
      <c r="G1431" s="12" t="s">
        <v>0</v>
      </c>
      <c r="H1431" s="12" t="s">
        <v>5</v>
      </c>
      <c r="I1431" s="12" t="s">
        <v>78</v>
      </c>
      <c r="J1431" s="12" t="s">
        <v>14</v>
      </c>
      <c r="K1431" s="12" t="s">
        <v>1</v>
      </c>
      <c r="L1431" s="12" t="s">
        <v>77</v>
      </c>
    </row>
    <row r="1432" spans="1:17" x14ac:dyDescent="0.3">
      <c r="A1432" s="12" t="s">
        <v>159</v>
      </c>
      <c r="B1432" s="12" t="s">
        <v>4</v>
      </c>
      <c r="C1432" s="18">
        <v>10</v>
      </c>
      <c r="D1432" s="18">
        <v>5</v>
      </c>
      <c r="E1432" s="18">
        <v>3</v>
      </c>
      <c r="F1432" s="12">
        <f t="shared" ref="F1432:F1440" si="649">C1432-D1432-E1432</f>
        <v>2</v>
      </c>
      <c r="G1432" s="13">
        <f t="shared" ref="G1432:G1440" si="650">D1432+E1432/2</f>
        <v>6.5</v>
      </c>
      <c r="H1432" s="14">
        <f t="shared" ref="H1432:H1441" si="651">G1432/C1432</f>
        <v>0.65</v>
      </c>
      <c r="I1432" s="18">
        <v>2095</v>
      </c>
      <c r="J1432" s="18">
        <v>19849</v>
      </c>
      <c r="K1432" s="23">
        <f t="shared" ref="K1432:K1441" si="652">J1432/C1432</f>
        <v>1984.9</v>
      </c>
      <c r="L1432" s="12">
        <v>1847</v>
      </c>
    </row>
    <row r="1433" spans="1:17" x14ac:dyDescent="0.3">
      <c r="B1433" s="12" t="s">
        <v>164</v>
      </c>
      <c r="C1433" s="18">
        <v>9</v>
      </c>
      <c r="D1433" s="18">
        <v>3</v>
      </c>
      <c r="E1433" s="18">
        <v>6</v>
      </c>
      <c r="F1433" s="12">
        <f t="shared" si="649"/>
        <v>0</v>
      </c>
      <c r="G1433" s="13">
        <f t="shared" si="650"/>
        <v>6</v>
      </c>
      <c r="H1433" s="14">
        <f t="shared" si="651"/>
        <v>0.66666666666666663</v>
      </c>
      <c r="I1433" s="18">
        <v>2057</v>
      </c>
      <c r="J1433" s="18">
        <v>17387</v>
      </c>
      <c r="K1433" s="23">
        <f t="shared" si="652"/>
        <v>1931.8888888888889</v>
      </c>
    </row>
    <row r="1434" spans="1:17" x14ac:dyDescent="0.3">
      <c r="B1434" s="12" t="s">
        <v>149</v>
      </c>
      <c r="C1434" s="18">
        <v>8</v>
      </c>
      <c r="D1434" s="18">
        <v>5</v>
      </c>
      <c r="E1434" s="18">
        <v>3</v>
      </c>
      <c r="F1434" s="12">
        <f t="shared" si="649"/>
        <v>0</v>
      </c>
      <c r="G1434" s="13">
        <f t="shared" si="650"/>
        <v>6.5</v>
      </c>
      <c r="H1434" s="14">
        <f t="shared" si="651"/>
        <v>0.8125</v>
      </c>
      <c r="I1434" s="18">
        <v>2218</v>
      </c>
      <c r="J1434" s="18">
        <v>15736</v>
      </c>
      <c r="K1434" s="23">
        <f t="shared" si="652"/>
        <v>1967</v>
      </c>
    </row>
    <row r="1435" spans="1:17" x14ac:dyDescent="0.3">
      <c r="A1435" s="12" t="s">
        <v>172</v>
      </c>
      <c r="B1435" s="12" t="s">
        <v>173</v>
      </c>
      <c r="C1435" s="18">
        <v>7</v>
      </c>
      <c r="D1435" s="18">
        <v>3</v>
      </c>
      <c r="E1435" s="18">
        <v>1</v>
      </c>
      <c r="F1435" s="12">
        <f t="shared" si="649"/>
        <v>3</v>
      </c>
      <c r="G1435" s="13">
        <f t="shared" si="650"/>
        <v>3.5</v>
      </c>
      <c r="H1435" s="14">
        <f t="shared" si="651"/>
        <v>0.5</v>
      </c>
      <c r="I1435" s="18">
        <v>2146</v>
      </c>
      <c r="J1435" s="18">
        <v>15025</v>
      </c>
      <c r="K1435" s="23">
        <f t="shared" si="652"/>
        <v>2146.4285714285716</v>
      </c>
      <c r="L1435" s="12">
        <v>2102</v>
      </c>
    </row>
    <row r="1436" spans="1:17" x14ac:dyDescent="0.3">
      <c r="B1436" s="12" t="s">
        <v>4</v>
      </c>
      <c r="C1436" s="18">
        <v>7</v>
      </c>
      <c r="D1436" s="18">
        <v>3</v>
      </c>
      <c r="E1436" s="18">
        <v>1</v>
      </c>
      <c r="F1436" s="12">
        <f t="shared" si="649"/>
        <v>3</v>
      </c>
      <c r="G1436" s="13">
        <f t="shared" si="650"/>
        <v>3.5</v>
      </c>
      <c r="H1436" s="14">
        <f t="shared" si="651"/>
        <v>0.5</v>
      </c>
      <c r="I1436" s="18">
        <v>1999</v>
      </c>
      <c r="J1436" s="18">
        <v>13992</v>
      </c>
      <c r="K1436" s="23">
        <f t="shared" si="652"/>
        <v>1998.8571428571429</v>
      </c>
    </row>
    <row r="1437" spans="1:17" x14ac:dyDescent="0.3">
      <c r="B1437" s="12" t="s">
        <v>149</v>
      </c>
      <c r="C1437" s="18">
        <v>9</v>
      </c>
      <c r="D1437" s="18">
        <v>3</v>
      </c>
      <c r="E1437" s="18">
        <v>2</v>
      </c>
      <c r="F1437" s="12">
        <f t="shared" ref="F1437:F1439" si="653">C1437-D1437-E1437</f>
        <v>4</v>
      </c>
      <c r="G1437" s="13">
        <f t="shared" ref="G1437:G1439" si="654">D1437+E1437/2</f>
        <v>4</v>
      </c>
      <c r="H1437" s="14">
        <f t="shared" ref="H1437:H1439" si="655">G1437/C1437</f>
        <v>0.44444444444444442</v>
      </c>
      <c r="I1437" s="18">
        <v>2059</v>
      </c>
      <c r="J1437" s="18">
        <v>18919</v>
      </c>
      <c r="K1437" s="23">
        <f t="shared" ref="K1437:K1439" si="656">J1437/C1437</f>
        <v>2102.1111111111113</v>
      </c>
    </row>
    <row r="1438" spans="1:17" x14ac:dyDescent="0.3">
      <c r="A1438" s="12" t="s">
        <v>177</v>
      </c>
      <c r="B1438" s="12" t="s">
        <v>178</v>
      </c>
      <c r="C1438" s="18">
        <v>9</v>
      </c>
      <c r="D1438" s="18">
        <v>1</v>
      </c>
      <c r="E1438" s="18">
        <v>6</v>
      </c>
      <c r="F1438" s="12">
        <f t="shared" si="653"/>
        <v>2</v>
      </c>
      <c r="G1438" s="13">
        <f t="shared" si="654"/>
        <v>4</v>
      </c>
      <c r="H1438" s="14">
        <f t="shared" si="655"/>
        <v>0.44444444444444442</v>
      </c>
      <c r="I1438" s="18">
        <v>2136</v>
      </c>
      <c r="J1438" s="18">
        <v>19614</v>
      </c>
      <c r="K1438" s="23">
        <f t="shared" si="656"/>
        <v>2179.3333333333335</v>
      </c>
      <c r="L1438" s="12">
        <v>2089</v>
      </c>
    </row>
    <row r="1439" spans="1:17" x14ac:dyDescent="0.3">
      <c r="B1439" s="12" t="s">
        <v>4</v>
      </c>
      <c r="C1439" s="18">
        <v>11</v>
      </c>
      <c r="D1439" s="18">
        <v>6</v>
      </c>
      <c r="E1439" s="18">
        <v>2</v>
      </c>
      <c r="F1439" s="12">
        <f t="shared" si="653"/>
        <v>3</v>
      </c>
      <c r="G1439" s="13">
        <f t="shared" si="654"/>
        <v>7</v>
      </c>
      <c r="H1439" s="14">
        <f t="shared" si="655"/>
        <v>0.63636363636363635</v>
      </c>
      <c r="I1439" s="18">
        <v>2070</v>
      </c>
      <c r="J1439" s="18">
        <v>21644</v>
      </c>
      <c r="K1439" s="23">
        <f t="shared" si="656"/>
        <v>1967.6363636363637</v>
      </c>
    </row>
    <row r="1440" spans="1:17" x14ac:dyDescent="0.3">
      <c r="B1440" s="12" t="s">
        <v>149</v>
      </c>
      <c r="C1440" s="18">
        <v>9</v>
      </c>
      <c r="D1440" s="18">
        <v>2</v>
      </c>
      <c r="E1440" s="18">
        <v>3</v>
      </c>
      <c r="F1440" s="12">
        <f t="shared" si="649"/>
        <v>4</v>
      </c>
      <c r="G1440" s="13">
        <f t="shared" si="650"/>
        <v>3.5</v>
      </c>
      <c r="H1440" s="14">
        <f t="shared" si="651"/>
        <v>0.3888888888888889</v>
      </c>
      <c r="I1440" s="18">
        <v>1979</v>
      </c>
      <c r="J1440" s="18">
        <v>18532</v>
      </c>
      <c r="K1440" s="23">
        <f t="shared" si="652"/>
        <v>2059.1111111111113</v>
      </c>
    </row>
    <row r="1441" spans="1:17" x14ac:dyDescent="0.3">
      <c r="C1441" s="13">
        <f>SUM(C1432:C1440)</f>
        <v>79</v>
      </c>
      <c r="D1441" s="13">
        <f>SUM(D1432:D1440)</f>
        <v>31</v>
      </c>
      <c r="E1441" s="13">
        <f>SUM(E1432:E1440)</f>
        <v>27</v>
      </c>
      <c r="F1441" s="13">
        <f>SUM(F1432:F1440)</f>
        <v>21</v>
      </c>
      <c r="G1441" s="13">
        <f>SUM(G1432:G1440)</f>
        <v>44.5</v>
      </c>
      <c r="H1441" s="24">
        <f t="shared" si="651"/>
        <v>0.56329113924050633</v>
      </c>
      <c r="I1441" s="26">
        <v>2077</v>
      </c>
      <c r="J1441" s="13">
        <f>SUM(J1432:J1440)</f>
        <v>160698</v>
      </c>
      <c r="K1441" s="25">
        <f t="shared" si="652"/>
        <v>2034.1518987341772</v>
      </c>
      <c r="P1441" s="28"/>
      <c r="Q1441" s="28"/>
    </row>
    <row r="1442" spans="1:17" x14ac:dyDescent="0.3">
      <c r="C1442" s="13"/>
      <c r="D1442" s="13"/>
      <c r="E1442" s="13"/>
      <c r="F1442" s="13"/>
      <c r="G1442" s="13"/>
      <c r="H1442" s="24"/>
      <c r="I1442" s="15"/>
      <c r="J1442" s="13"/>
      <c r="K1442" s="25"/>
    </row>
    <row r="1443" spans="1:17" x14ac:dyDescent="0.3">
      <c r="A1443" s="22" t="s">
        <v>95</v>
      </c>
      <c r="C1443" s="13"/>
      <c r="D1443" s="13"/>
      <c r="E1443" s="13"/>
      <c r="F1443" s="13"/>
      <c r="G1443" s="13"/>
      <c r="H1443" s="24"/>
      <c r="I1443" s="15"/>
      <c r="J1443" s="13"/>
      <c r="K1443" s="25"/>
    </row>
    <row r="1444" spans="1:17" x14ac:dyDescent="0.3">
      <c r="A1444" s="22"/>
      <c r="C1444" s="12" t="s">
        <v>74</v>
      </c>
      <c r="D1444" s="12" t="s">
        <v>75</v>
      </c>
      <c r="E1444" s="12" t="s">
        <v>76</v>
      </c>
      <c r="F1444" s="12" t="s">
        <v>74</v>
      </c>
      <c r="G1444" s="12" t="s">
        <v>0</v>
      </c>
      <c r="H1444" s="12" t="s">
        <v>5</v>
      </c>
      <c r="I1444" s="12" t="s">
        <v>78</v>
      </c>
      <c r="J1444" s="12" t="s">
        <v>14</v>
      </c>
      <c r="K1444" s="12" t="s">
        <v>1</v>
      </c>
      <c r="L1444" s="12" t="s">
        <v>77</v>
      </c>
    </row>
    <row r="1445" spans="1:17" x14ac:dyDescent="0.3">
      <c r="A1445" s="12" t="s">
        <v>92</v>
      </c>
      <c r="B1445" s="12" t="s">
        <v>2</v>
      </c>
      <c r="C1445" s="12">
        <v>2</v>
      </c>
      <c r="D1445" s="12">
        <v>0</v>
      </c>
      <c r="E1445" s="12">
        <v>0</v>
      </c>
      <c r="F1445" s="12">
        <f>C1445-D1445-E1445</f>
        <v>2</v>
      </c>
      <c r="G1445" s="13">
        <f>D1445+E1445/2</f>
        <v>0</v>
      </c>
      <c r="H1445" s="14">
        <f t="shared" ref="H1445:H1450" si="657">G1445/C1445</f>
        <v>0</v>
      </c>
      <c r="J1445" s="12">
        <v>2862</v>
      </c>
      <c r="K1445" s="23">
        <f t="shared" ref="K1445:K1450" si="658">J1445/C1445</f>
        <v>1431</v>
      </c>
      <c r="L1445" s="12" t="s">
        <v>37</v>
      </c>
    </row>
    <row r="1446" spans="1:17" x14ac:dyDescent="0.3">
      <c r="B1446" s="12" t="s">
        <v>3</v>
      </c>
      <c r="C1446" s="12">
        <v>1</v>
      </c>
      <c r="D1446" s="12">
        <v>0</v>
      </c>
      <c r="E1446" s="12">
        <v>0</v>
      </c>
      <c r="F1446" s="12">
        <f>C1446-D1446-E1446</f>
        <v>1</v>
      </c>
      <c r="G1446" s="13">
        <f>D1446+E1446/2</f>
        <v>0</v>
      </c>
      <c r="H1446" s="14">
        <f t="shared" si="657"/>
        <v>0</v>
      </c>
      <c r="J1446" s="12">
        <v>1568</v>
      </c>
      <c r="K1446" s="23">
        <f t="shared" si="658"/>
        <v>1568</v>
      </c>
    </row>
    <row r="1447" spans="1:17" x14ac:dyDescent="0.3">
      <c r="A1447" s="12" t="s">
        <v>97</v>
      </c>
      <c r="B1447" s="12" t="s">
        <v>2</v>
      </c>
      <c r="C1447" s="12">
        <v>1</v>
      </c>
      <c r="D1447" s="12">
        <v>0</v>
      </c>
      <c r="E1447" s="12">
        <v>0</v>
      </c>
      <c r="F1447" s="12">
        <f>C1447-D1447-E1447</f>
        <v>1</v>
      </c>
      <c r="G1447" s="13">
        <f>D1447+E1447/2</f>
        <v>0</v>
      </c>
      <c r="H1447" s="14">
        <f t="shared" si="657"/>
        <v>0</v>
      </c>
      <c r="J1447" s="12">
        <v>1752</v>
      </c>
      <c r="K1447" s="23">
        <f t="shared" si="658"/>
        <v>1752</v>
      </c>
      <c r="L1447" s="12">
        <v>1133</v>
      </c>
    </row>
    <row r="1448" spans="1:17" x14ac:dyDescent="0.3">
      <c r="B1448" s="12" t="s">
        <v>3</v>
      </c>
      <c r="C1448" s="12">
        <v>3</v>
      </c>
      <c r="D1448" s="12">
        <v>1</v>
      </c>
      <c r="E1448" s="12">
        <v>0</v>
      </c>
      <c r="F1448" s="12">
        <f>C1448-D1448-E1448</f>
        <v>2</v>
      </c>
      <c r="G1448" s="13">
        <f>D1448+E1448/2</f>
        <v>1</v>
      </c>
      <c r="H1448" s="14">
        <f t="shared" si="657"/>
        <v>0.33333333333333331</v>
      </c>
      <c r="I1448" s="12">
        <v>1165</v>
      </c>
      <c r="J1448" s="12">
        <v>3871</v>
      </c>
      <c r="K1448" s="23">
        <f t="shared" si="658"/>
        <v>1290.3333333333333</v>
      </c>
    </row>
    <row r="1449" spans="1:17" x14ac:dyDescent="0.3">
      <c r="A1449" s="12" t="s">
        <v>112</v>
      </c>
      <c r="B1449" s="12" t="s">
        <v>3</v>
      </c>
      <c r="C1449" s="12">
        <v>1</v>
      </c>
      <c r="D1449" s="12">
        <v>0</v>
      </c>
      <c r="E1449" s="12">
        <v>0</v>
      </c>
      <c r="F1449" s="12">
        <f>C1449-D1449-E1449</f>
        <v>1</v>
      </c>
      <c r="G1449" s="13">
        <f>D1449+E1449/2</f>
        <v>0</v>
      </c>
      <c r="H1449" s="14">
        <f t="shared" si="657"/>
        <v>0</v>
      </c>
      <c r="J1449" s="12">
        <v>1678</v>
      </c>
      <c r="K1449" s="23">
        <f t="shared" si="658"/>
        <v>1678</v>
      </c>
      <c r="L1449" s="12">
        <v>1132</v>
      </c>
    </row>
    <row r="1450" spans="1:17" x14ac:dyDescent="0.3">
      <c r="C1450" s="13">
        <f>SUM(C1445:C1449)</f>
        <v>8</v>
      </c>
      <c r="D1450" s="13">
        <f>SUM(D1445:D1449)</f>
        <v>1</v>
      </c>
      <c r="E1450" s="13">
        <f>SUM(E1445:E1449)</f>
        <v>0</v>
      </c>
      <c r="F1450" s="13">
        <f>SUM(F1445:F1449)</f>
        <v>7</v>
      </c>
      <c r="G1450" s="13">
        <f>SUM(G1445:G1449)</f>
        <v>1</v>
      </c>
      <c r="H1450" s="24">
        <f t="shared" si="657"/>
        <v>0.125</v>
      </c>
      <c r="I1450" s="15">
        <v>1144</v>
      </c>
      <c r="J1450" s="13">
        <f>SUM(J1445:J1449)</f>
        <v>11731</v>
      </c>
      <c r="K1450" s="25">
        <f t="shared" si="658"/>
        <v>1466.375</v>
      </c>
      <c r="P1450" s="28"/>
      <c r="Q1450" s="28"/>
    </row>
    <row r="1451" spans="1:17" x14ac:dyDescent="0.3">
      <c r="C1451" s="13"/>
      <c r="D1451" s="13"/>
      <c r="E1451" s="13"/>
      <c r="F1451" s="13"/>
      <c r="G1451" s="13"/>
      <c r="H1451" s="24"/>
      <c r="I1451" s="15"/>
      <c r="J1451" s="13"/>
      <c r="K1451" s="25"/>
      <c r="P1451" s="28"/>
      <c r="Q1451" s="28"/>
    </row>
    <row r="1452" spans="1:17" x14ac:dyDescent="0.3">
      <c r="A1452" s="22" t="s">
        <v>207</v>
      </c>
      <c r="C1452" s="13"/>
      <c r="D1452" s="13"/>
      <c r="E1452" s="13"/>
      <c r="F1452" s="13"/>
      <c r="G1452" s="13"/>
      <c r="H1452" s="24"/>
      <c r="I1452" s="15"/>
      <c r="J1452" s="13"/>
      <c r="K1452" s="25"/>
    </row>
    <row r="1453" spans="1:17" x14ac:dyDescent="0.3">
      <c r="A1453" s="22"/>
      <c r="C1453" s="12" t="s">
        <v>74</v>
      </c>
      <c r="D1453" s="12" t="s">
        <v>75</v>
      </c>
      <c r="E1453" s="12" t="s">
        <v>76</v>
      </c>
      <c r="F1453" s="12" t="s">
        <v>74</v>
      </c>
      <c r="G1453" s="12" t="s">
        <v>0</v>
      </c>
      <c r="H1453" s="12" t="s">
        <v>5</v>
      </c>
      <c r="I1453" s="12" t="s">
        <v>78</v>
      </c>
      <c r="J1453" s="12" t="s">
        <v>14</v>
      </c>
      <c r="K1453" s="12" t="s">
        <v>1</v>
      </c>
      <c r="L1453" s="12" t="s">
        <v>77</v>
      </c>
    </row>
    <row r="1454" spans="1:17" x14ac:dyDescent="0.3">
      <c r="A1454" s="31" t="s">
        <v>214</v>
      </c>
      <c r="B1454" s="31" t="s">
        <v>2</v>
      </c>
      <c r="C1454" s="31">
        <v>1</v>
      </c>
      <c r="D1454" s="31">
        <v>1</v>
      </c>
      <c r="E1454" s="31">
        <v>0</v>
      </c>
      <c r="F1454" s="31">
        <f>C1454-D1454-E1454</f>
        <v>0</v>
      </c>
      <c r="G1454" s="32">
        <f>D1454+E1454/2</f>
        <v>1</v>
      </c>
      <c r="H1454" s="33"/>
      <c r="I1454" s="31"/>
      <c r="J1454" s="31"/>
      <c r="K1454" s="34"/>
      <c r="L1454" s="31"/>
    </row>
    <row r="1455" spans="1:17" x14ac:dyDescent="0.3">
      <c r="A1455" s="12" t="s">
        <v>212</v>
      </c>
      <c r="B1455" s="12" t="s">
        <v>4</v>
      </c>
      <c r="C1455" s="12">
        <v>1</v>
      </c>
      <c r="D1455" s="12">
        <v>1</v>
      </c>
      <c r="E1455" s="12">
        <v>0</v>
      </c>
      <c r="F1455" s="12">
        <f>C1455-D1455-E1455</f>
        <v>0</v>
      </c>
      <c r="G1455" s="13">
        <f>D1455+E1455/2</f>
        <v>1</v>
      </c>
      <c r="H1455" s="14">
        <f t="shared" ref="H1455:H1457" si="659">G1455/C1455</f>
        <v>1</v>
      </c>
      <c r="K1455" s="23"/>
    </row>
    <row r="1456" spans="1:17" x14ac:dyDescent="0.3">
      <c r="A1456" s="12" t="s">
        <v>204</v>
      </c>
      <c r="B1456" s="12" t="s">
        <v>2</v>
      </c>
      <c r="C1456" s="12">
        <v>2</v>
      </c>
      <c r="D1456" s="12">
        <v>1</v>
      </c>
      <c r="E1456" s="12">
        <v>1</v>
      </c>
      <c r="F1456" s="12">
        <f>C1456-D1456-E1456</f>
        <v>0</v>
      </c>
      <c r="G1456" s="13">
        <f>D1456+E1456/2</f>
        <v>1.5</v>
      </c>
      <c r="H1456" s="14">
        <f t="shared" si="659"/>
        <v>0.75</v>
      </c>
      <c r="K1456" s="23"/>
    </row>
    <row r="1457" spans="1:17" x14ac:dyDescent="0.3">
      <c r="C1457" s="13">
        <f>SUM(C1454:C1456)</f>
        <v>4</v>
      </c>
      <c r="D1457" s="13">
        <f>SUM(D1454:D1456)</f>
        <v>3</v>
      </c>
      <c r="E1457" s="13">
        <f>SUM(E1454:E1456)</f>
        <v>1</v>
      </c>
      <c r="F1457" s="13">
        <f>SUM(F1454:F1456)</f>
        <v>0</v>
      </c>
      <c r="G1457" s="13">
        <f>SUM(G1454:G1456)</f>
        <v>3.5</v>
      </c>
      <c r="H1457" s="24">
        <f t="shared" si="659"/>
        <v>0.875</v>
      </c>
      <c r="I1457" s="15"/>
      <c r="J1457" s="13">
        <f>SUM(J1454:J1456)</f>
        <v>0</v>
      </c>
      <c r="K1457" s="25">
        <f t="shared" ref="K1457" si="660">J1457/C1457</f>
        <v>0</v>
      </c>
      <c r="P1457" s="28"/>
      <c r="Q1457" s="28"/>
    </row>
    <row r="1458" spans="1:17" x14ac:dyDescent="0.3">
      <c r="C1458" s="13"/>
      <c r="D1458" s="13"/>
      <c r="E1458" s="13"/>
      <c r="F1458" s="13"/>
      <c r="G1458" s="13"/>
      <c r="H1458" s="24"/>
      <c r="I1458" s="15"/>
      <c r="J1458" s="13"/>
      <c r="K1458" s="25"/>
    </row>
    <row r="1459" spans="1:17" x14ac:dyDescent="0.3">
      <c r="A1459" s="22" t="s">
        <v>135</v>
      </c>
      <c r="C1459" s="13"/>
      <c r="D1459" s="13"/>
      <c r="E1459" s="13"/>
      <c r="F1459" s="13"/>
      <c r="G1459" s="13"/>
      <c r="H1459" s="24"/>
      <c r="I1459" s="26"/>
      <c r="J1459" s="13"/>
      <c r="K1459" s="25"/>
    </row>
    <row r="1460" spans="1:17" x14ac:dyDescent="0.3">
      <c r="C1460" s="12" t="s">
        <v>74</v>
      </c>
      <c r="D1460" s="12" t="s">
        <v>75</v>
      </c>
      <c r="E1460" s="12" t="s">
        <v>76</v>
      </c>
      <c r="F1460" s="12" t="s">
        <v>74</v>
      </c>
      <c r="G1460" s="12" t="s">
        <v>0</v>
      </c>
      <c r="H1460" s="12" t="s">
        <v>5</v>
      </c>
      <c r="I1460" s="12" t="s">
        <v>78</v>
      </c>
      <c r="J1460" s="12" t="s">
        <v>14</v>
      </c>
      <c r="K1460" s="12" t="s">
        <v>1</v>
      </c>
      <c r="L1460" s="12" t="s">
        <v>77</v>
      </c>
    </row>
    <row r="1461" spans="1:17" x14ac:dyDescent="0.3">
      <c r="A1461" s="12" t="s">
        <v>134</v>
      </c>
      <c r="B1461" s="12" t="s">
        <v>4</v>
      </c>
      <c r="C1461" s="18">
        <v>8</v>
      </c>
      <c r="D1461" s="18">
        <v>3</v>
      </c>
      <c r="E1461" s="18">
        <v>3</v>
      </c>
      <c r="F1461" s="12">
        <f t="shared" ref="F1461:F1467" si="661">C1461-D1461-E1461</f>
        <v>2</v>
      </c>
      <c r="G1461" s="13">
        <f t="shared" ref="G1461:G1467" si="662">D1461+E1461/2</f>
        <v>4.5</v>
      </c>
      <c r="H1461" s="14">
        <f t="shared" ref="H1461:H1478" si="663">G1461/C1461</f>
        <v>0.5625</v>
      </c>
      <c r="I1461" s="18">
        <v>1673</v>
      </c>
      <c r="J1461" s="18">
        <v>13040</v>
      </c>
      <c r="K1461" s="23">
        <f t="shared" ref="K1461:K1478" si="664">J1461/C1461</f>
        <v>1630</v>
      </c>
      <c r="L1461" s="12">
        <v>1584</v>
      </c>
    </row>
    <row r="1462" spans="1:17" x14ac:dyDescent="0.3">
      <c r="B1462" s="12" t="s">
        <v>136</v>
      </c>
      <c r="C1462" s="18">
        <v>7</v>
      </c>
      <c r="D1462" s="18">
        <v>3</v>
      </c>
      <c r="E1462" s="18">
        <v>2</v>
      </c>
      <c r="F1462" s="12">
        <f t="shared" si="661"/>
        <v>2</v>
      </c>
      <c r="G1462" s="13">
        <f t="shared" si="662"/>
        <v>4</v>
      </c>
      <c r="H1462" s="14">
        <f t="shared" si="663"/>
        <v>0.5714285714285714</v>
      </c>
      <c r="I1462" s="18">
        <v>1740</v>
      </c>
      <c r="J1462" s="18">
        <v>11830</v>
      </c>
      <c r="K1462" s="23">
        <f t="shared" si="664"/>
        <v>1690</v>
      </c>
    </row>
    <row r="1463" spans="1:17" x14ac:dyDescent="0.3">
      <c r="B1463" s="12" t="s">
        <v>137</v>
      </c>
      <c r="C1463" s="18">
        <v>1</v>
      </c>
      <c r="D1463" s="18">
        <v>0</v>
      </c>
      <c r="E1463" s="18">
        <v>1</v>
      </c>
      <c r="F1463" s="12">
        <f t="shared" si="661"/>
        <v>0</v>
      </c>
      <c r="G1463" s="13">
        <f t="shared" si="662"/>
        <v>0.5</v>
      </c>
      <c r="H1463" s="14">
        <f t="shared" si="663"/>
        <v>0.5</v>
      </c>
      <c r="I1463" s="18">
        <v>1887</v>
      </c>
      <c r="J1463" s="18">
        <v>1887</v>
      </c>
      <c r="K1463" s="23">
        <f t="shared" si="664"/>
        <v>1887</v>
      </c>
    </row>
    <row r="1464" spans="1:17" x14ac:dyDescent="0.3">
      <c r="A1464" s="12" t="s">
        <v>141</v>
      </c>
      <c r="B1464" s="12" t="s">
        <v>4</v>
      </c>
      <c r="C1464" s="18">
        <v>5</v>
      </c>
      <c r="D1464" s="18">
        <v>3</v>
      </c>
      <c r="E1464" s="18">
        <v>2</v>
      </c>
      <c r="F1464" s="12">
        <f t="shared" si="661"/>
        <v>0</v>
      </c>
      <c r="G1464" s="13">
        <f t="shared" si="662"/>
        <v>4</v>
      </c>
      <c r="H1464" s="14">
        <f t="shared" si="663"/>
        <v>0.8</v>
      </c>
      <c r="I1464" s="18">
        <v>2111</v>
      </c>
      <c r="J1464" s="18">
        <v>9354</v>
      </c>
      <c r="K1464" s="23">
        <f t="shared" si="664"/>
        <v>1870.8</v>
      </c>
      <c r="L1464" s="12">
        <v>1800</v>
      </c>
    </row>
    <row r="1465" spans="1:17" x14ac:dyDescent="0.3">
      <c r="B1465" s="12" t="s">
        <v>136</v>
      </c>
      <c r="C1465" s="18">
        <v>3</v>
      </c>
      <c r="D1465" s="18">
        <v>2</v>
      </c>
      <c r="E1465" s="18">
        <v>1</v>
      </c>
      <c r="F1465" s="12">
        <f t="shared" si="661"/>
        <v>0</v>
      </c>
      <c r="G1465" s="13">
        <f t="shared" si="662"/>
        <v>2.5</v>
      </c>
      <c r="H1465" s="14">
        <f t="shared" si="663"/>
        <v>0.83333333333333337</v>
      </c>
      <c r="I1465" s="18">
        <v>1830</v>
      </c>
      <c r="J1465" s="18">
        <v>4670</v>
      </c>
      <c r="K1465" s="23">
        <f t="shared" si="664"/>
        <v>1556.6666666666667</v>
      </c>
    </row>
    <row r="1466" spans="1:17" x14ac:dyDescent="0.3">
      <c r="A1466" s="12" t="s">
        <v>148</v>
      </c>
      <c r="B1466" s="12" t="s">
        <v>157</v>
      </c>
      <c r="C1466" s="18">
        <v>2</v>
      </c>
      <c r="D1466" s="18">
        <v>2</v>
      </c>
      <c r="E1466" s="18">
        <v>0</v>
      </c>
      <c r="F1466" s="12">
        <f t="shared" si="661"/>
        <v>0</v>
      </c>
      <c r="G1466" s="13">
        <f t="shared" si="662"/>
        <v>2</v>
      </c>
      <c r="H1466" s="14">
        <f t="shared" si="663"/>
        <v>1</v>
      </c>
      <c r="I1466" s="18">
        <v>2848</v>
      </c>
      <c r="J1466" s="18">
        <v>4096</v>
      </c>
      <c r="K1466" s="23">
        <f t="shared" si="664"/>
        <v>2048</v>
      </c>
      <c r="L1466" s="12">
        <v>1739</v>
      </c>
    </row>
    <row r="1467" spans="1:17" x14ac:dyDescent="0.3">
      <c r="B1467" s="12" t="s">
        <v>4</v>
      </c>
      <c r="C1467" s="18">
        <v>4</v>
      </c>
      <c r="D1467" s="18">
        <v>2</v>
      </c>
      <c r="E1467" s="18">
        <v>1</v>
      </c>
      <c r="F1467" s="12">
        <f t="shared" si="661"/>
        <v>1</v>
      </c>
      <c r="G1467" s="13">
        <f t="shared" si="662"/>
        <v>2.5</v>
      </c>
      <c r="H1467" s="14">
        <f t="shared" si="663"/>
        <v>0.625</v>
      </c>
      <c r="I1467" s="18">
        <v>2149</v>
      </c>
      <c r="J1467" s="18">
        <v>8215</v>
      </c>
      <c r="K1467" s="23">
        <f t="shared" si="664"/>
        <v>2053.75</v>
      </c>
    </row>
    <row r="1468" spans="1:17" x14ac:dyDescent="0.3">
      <c r="B1468" s="12" t="s">
        <v>136</v>
      </c>
      <c r="C1468" s="18">
        <v>5</v>
      </c>
      <c r="D1468" s="18">
        <v>2</v>
      </c>
      <c r="E1468" s="18">
        <v>1</v>
      </c>
      <c r="F1468" s="12">
        <f t="shared" ref="F1468:F1477" si="665">C1468-D1468-E1468</f>
        <v>2</v>
      </c>
      <c r="G1468" s="13">
        <f t="shared" ref="G1468:G1477" si="666">D1468+E1468/2</f>
        <v>2.5</v>
      </c>
      <c r="H1468" s="14">
        <f t="shared" si="663"/>
        <v>0.5</v>
      </c>
      <c r="I1468" s="18">
        <v>1889</v>
      </c>
      <c r="J1468" s="18">
        <v>9443</v>
      </c>
      <c r="K1468" s="23">
        <f t="shared" si="664"/>
        <v>1888.6</v>
      </c>
    </row>
    <row r="1469" spans="1:17" x14ac:dyDescent="0.3">
      <c r="A1469" s="12" t="s">
        <v>159</v>
      </c>
      <c r="B1469" s="12" t="s">
        <v>157</v>
      </c>
      <c r="C1469" s="18">
        <v>3</v>
      </c>
      <c r="D1469" s="18">
        <v>0</v>
      </c>
      <c r="E1469" s="18">
        <v>2</v>
      </c>
      <c r="F1469" s="12">
        <f t="shared" si="665"/>
        <v>1</v>
      </c>
      <c r="G1469" s="13">
        <f t="shared" si="666"/>
        <v>1</v>
      </c>
      <c r="H1469" s="14">
        <f t="shared" si="663"/>
        <v>0.33333333333333331</v>
      </c>
      <c r="I1469" s="18">
        <v>1835</v>
      </c>
      <c r="J1469" s="18">
        <v>5881</v>
      </c>
      <c r="K1469" s="23">
        <f t="shared" si="664"/>
        <v>1960.3333333333333</v>
      </c>
      <c r="L1469" s="12">
        <v>1956</v>
      </c>
    </row>
    <row r="1470" spans="1:17" x14ac:dyDescent="0.3">
      <c r="B1470" s="12" t="s">
        <v>4</v>
      </c>
      <c r="C1470" s="18">
        <v>7</v>
      </c>
      <c r="D1470" s="18">
        <v>2</v>
      </c>
      <c r="E1470" s="18">
        <v>2</v>
      </c>
      <c r="F1470" s="12">
        <f t="shared" si="665"/>
        <v>3</v>
      </c>
      <c r="G1470" s="13">
        <f t="shared" si="666"/>
        <v>3</v>
      </c>
      <c r="H1470" s="14">
        <f t="shared" si="663"/>
        <v>0.42857142857142855</v>
      </c>
      <c r="I1470" s="18">
        <v>1986</v>
      </c>
      <c r="J1470" s="18">
        <v>14251</v>
      </c>
      <c r="K1470" s="23">
        <f t="shared" si="664"/>
        <v>2035.8571428571429</v>
      </c>
    </row>
    <row r="1471" spans="1:17" x14ac:dyDescent="0.3">
      <c r="B1471" s="12" t="s">
        <v>136</v>
      </c>
      <c r="C1471" s="18">
        <v>4</v>
      </c>
      <c r="D1471" s="18">
        <v>3</v>
      </c>
      <c r="E1471" s="18">
        <v>0</v>
      </c>
      <c r="F1471" s="12">
        <f t="shared" si="665"/>
        <v>1</v>
      </c>
      <c r="G1471" s="13">
        <f t="shared" si="666"/>
        <v>3</v>
      </c>
      <c r="H1471" s="14">
        <f>G1471/C1471</f>
        <v>0.75</v>
      </c>
      <c r="I1471" s="18">
        <v>2172</v>
      </c>
      <c r="J1471" s="18">
        <v>7915</v>
      </c>
      <c r="K1471" s="23">
        <f>J1471/C1471</f>
        <v>1978.75</v>
      </c>
    </row>
    <row r="1472" spans="1:17" x14ac:dyDescent="0.3">
      <c r="A1472" s="12" t="s">
        <v>172</v>
      </c>
      <c r="B1472" s="12" t="s">
        <v>157</v>
      </c>
      <c r="C1472" s="18">
        <v>5</v>
      </c>
      <c r="D1472" s="18">
        <v>2</v>
      </c>
      <c r="E1472" s="18">
        <v>2</v>
      </c>
      <c r="F1472" s="12">
        <f t="shared" si="665"/>
        <v>1</v>
      </c>
      <c r="G1472" s="13">
        <f t="shared" si="666"/>
        <v>3</v>
      </c>
      <c r="H1472" s="14">
        <f>G1472/C1472</f>
        <v>0.6</v>
      </c>
      <c r="I1472" s="18">
        <v>2147</v>
      </c>
      <c r="J1472" s="18">
        <v>10375</v>
      </c>
      <c r="K1472" s="23">
        <f>J1472/C1472</f>
        <v>2075</v>
      </c>
      <c r="L1472" s="12">
        <v>1978</v>
      </c>
    </row>
    <row r="1473" spans="1:17" x14ac:dyDescent="0.3">
      <c r="B1473" s="12" t="s">
        <v>4</v>
      </c>
      <c r="C1473" s="18">
        <v>8</v>
      </c>
      <c r="D1473" s="18">
        <v>4</v>
      </c>
      <c r="E1473" s="18">
        <v>2</v>
      </c>
      <c r="F1473" s="12">
        <f t="shared" si="665"/>
        <v>2</v>
      </c>
      <c r="G1473" s="13">
        <f t="shared" si="666"/>
        <v>5</v>
      </c>
      <c r="H1473" s="14">
        <f>G1473/C1473</f>
        <v>0.625</v>
      </c>
      <c r="I1473" s="18">
        <v>2027</v>
      </c>
      <c r="J1473" s="18">
        <v>15459</v>
      </c>
      <c r="K1473" s="23">
        <f>J1473/C1473</f>
        <v>1932.375</v>
      </c>
    </row>
    <row r="1474" spans="1:17" x14ac:dyDescent="0.3">
      <c r="B1474" s="12" t="s">
        <v>136</v>
      </c>
      <c r="C1474" s="18">
        <v>5</v>
      </c>
      <c r="D1474" s="18">
        <v>3</v>
      </c>
      <c r="E1474" s="18">
        <v>2</v>
      </c>
      <c r="F1474" s="12">
        <f t="shared" ref="F1474:F1476" si="667">C1474-D1474-E1474</f>
        <v>0</v>
      </c>
      <c r="G1474" s="13">
        <f t="shared" ref="G1474:G1476" si="668">D1474+E1474/2</f>
        <v>4</v>
      </c>
      <c r="H1474" s="14">
        <f t="shared" ref="H1474:H1476" si="669">G1474/C1474</f>
        <v>0.8</v>
      </c>
      <c r="I1474" s="18">
        <v>2217</v>
      </c>
      <c r="J1474" s="18">
        <v>9887</v>
      </c>
      <c r="K1474" s="23">
        <f t="shared" ref="K1474:K1476" si="670">J1474/C1474</f>
        <v>1977.4</v>
      </c>
    </row>
    <row r="1475" spans="1:17" x14ac:dyDescent="0.3">
      <c r="A1475" s="12" t="s">
        <v>177</v>
      </c>
      <c r="B1475" s="12" t="s">
        <v>157</v>
      </c>
      <c r="C1475" s="18">
        <v>3</v>
      </c>
      <c r="D1475" s="18">
        <v>0</v>
      </c>
      <c r="E1475" s="18">
        <v>1</v>
      </c>
      <c r="F1475" s="12">
        <f t="shared" si="667"/>
        <v>2</v>
      </c>
      <c r="G1475" s="13">
        <f t="shared" si="668"/>
        <v>0.5</v>
      </c>
      <c r="H1475" s="14">
        <f t="shared" si="669"/>
        <v>0.16666666666666666</v>
      </c>
      <c r="I1475" s="18">
        <v>1810</v>
      </c>
      <c r="J1475" s="18">
        <v>6250</v>
      </c>
      <c r="K1475" s="23">
        <f t="shared" si="670"/>
        <v>2083.3333333333335</v>
      </c>
      <c r="L1475" s="12">
        <v>2065</v>
      </c>
    </row>
    <row r="1476" spans="1:17" x14ac:dyDescent="0.3">
      <c r="B1476" s="12" t="s">
        <v>4</v>
      </c>
      <c r="C1476" s="18">
        <v>6</v>
      </c>
      <c r="D1476" s="18">
        <v>4</v>
      </c>
      <c r="E1476" s="18">
        <v>1</v>
      </c>
      <c r="F1476" s="12">
        <f t="shared" si="667"/>
        <v>1</v>
      </c>
      <c r="G1476" s="13">
        <f t="shared" si="668"/>
        <v>4.5</v>
      </c>
      <c r="H1476" s="14">
        <f t="shared" si="669"/>
        <v>0.75</v>
      </c>
      <c r="I1476" s="18">
        <v>2174</v>
      </c>
      <c r="J1476" s="18">
        <v>11886</v>
      </c>
      <c r="K1476" s="23">
        <f t="shared" si="670"/>
        <v>1981</v>
      </c>
    </row>
    <row r="1477" spans="1:17" x14ac:dyDescent="0.3">
      <c r="B1477" s="12" t="s">
        <v>179</v>
      </c>
      <c r="C1477" s="18">
        <v>4</v>
      </c>
      <c r="D1477" s="18">
        <v>1</v>
      </c>
      <c r="E1477" s="18">
        <v>1</v>
      </c>
      <c r="F1477" s="12">
        <f t="shared" si="665"/>
        <v>2</v>
      </c>
      <c r="G1477" s="13">
        <f t="shared" si="666"/>
        <v>1.5</v>
      </c>
      <c r="H1477" s="14">
        <f t="shared" si="663"/>
        <v>0.375</v>
      </c>
      <c r="I1477" s="18">
        <v>1911</v>
      </c>
      <c r="J1477" s="18">
        <v>7992</v>
      </c>
      <c r="K1477" s="23">
        <f t="shared" si="664"/>
        <v>1998</v>
      </c>
    </row>
    <row r="1478" spans="1:17" x14ac:dyDescent="0.3">
      <c r="C1478" s="13">
        <f>SUM(C1461:C1477)</f>
        <v>80</v>
      </c>
      <c r="D1478" s="13">
        <f>SUM(D1461:D1477)</f>
        <v>36</v>
      </c>
      <c r="E1478" s="13">
        <f>SUM(E1461:E1477)</f>
        <v>24</v>
      </c>
      <c r="F1478" s="13">
        <f>SUM(F1461:F1477)</f>
        <v>20</v>
      </c>
      <c r="G1478" s="13">
        <f>SUM(G1461:G1477)</f>
        <v>48</v>
      </c>
      <c r="H1478" s="24">
        <f t="shared" si="663"/>
        <v>0.6</v>
      </c>
      <c r="I1478" s="26">
        <v>1973</v>
      </c>
      <c r="J1478" s="13">
        <f>SUM(J1461:J1477)</f>
        <v>152431</v>
      </c>
      <c r="K1478" s="25">
        <f t="shared" si="664"/>
        <v>1905.3875</v>
      </c>
      <c r="P1478" s="28"/>
      <c r="Q1478" s="28"/>
    </row>
    <row r="1479" spans="1:17" x14ac:dyDescent="0.3">
      <c r="C1479" s="13"/>
      <c r="D1479" s="13"/>
      <c r="E1479" s="13"/>
      <c r="F1479" s="13"/>
      <c r="G1479" s="13"/>
      <c r="H1479" s="24"/>
      <c r="I1479" s="26"/>
      <c r="J1479" s="13"/>
      <c r="K1479" s="25"/>
      <c r="P1479" s="28"/>
      <c r="Q1479" s="28"/>
    </row>
    <row r="1480" spans="1:17" x14ac:dyDescent="0.3">
      <c r="A1480" s="22" t="s">
        <v>213</v>
      </c>
      <c r="P1480" s="28"/>
      <c r="Q1480" s="28"/>
    </row>
    <row r="1481" spans="1:17" x14ac:dyDescent="0.3">
      <c r="C1481" s="12" t="s">
        <v>74</v>
      </c>
      <c r="D1481" s="12" t="s">
        <v>75</v>
      </c>
      <c r="E1481" s="12" t="s">
        <v>76</v>
      </c>
      <c r="F1481" s="12" t="s">
        <v>74</v>
      </c>
      <c r="G1481" s="12" t="s">
        <v>0</v>
      </c>
      <c r="H1481" s="12" t="s">
        <v>5</v>
      </c>
      <c r="I1481" s="12" t="s">
        <v>78</v>
      </c>
      <c r="J1481" s="12" t="s">
        <v>14</v>
      </c>
      <c r="K1481" s="12" t="s">
        <v>1</v>
      </c>
      <c r="L1481" s="12" t="s">
        <v>77</v>
      </c>
      <c r="P1481" s="28"/>
      <c r="Q1481" s="28"/>
    </row>
    <row r="1482" spans="1:17" x14ac:dyDescent="0.3">
      <c r="A1482" s="31" t="s">
        <v>297</v>
      </c>
      <c r="B1482" s="31" t="s">
        <v>4</v>
      </c>
      <c r="C1482" s="31">
        <v>2</v>
      </c>
      <c r="D1482" s="31">
        <v>2</v>
      </c>
      <c r="E1482" s="31">
        <v>0</v>
      </c>
      <c r="F1482" s="31">
        <f t="shared" ref="F1482:F1487" si="671">C1482-D1482-E1482</f>
        <v>0</v>
      </c>
      <c r="G1482" s="32">
        <f t="shared" ref="G1482" si="672">D1482+E1482/2</f>
        <v>2</v>
      </c>
      <c r="H1482" s="33"/>
      <c r="I1482" s="31"/>
      <c r="J1482" s="31"/>
      <c r="K1482" s="34"/>
      <c r="L1482" s="31"/>
      <c r="P1482" s="28"/>
      <c r="Q1482" s="28"/>
    </row>
    <row r="1483" spans="1:17" x14ac:dyDescent="0.3">
      <c r="A1483" s="31" t="s">
        <v>295</v>
      </c>
      <c r="B1483" s="31" t="s">
        <v>4</v>
      </c>
      <c r="C1483" s="31">
        <v>1</v>
      </c>
      <c r="D1483" s="31">
        <v>1</v>
      </c>
      <c r="E1483" s="31">
        <v>0</v>
      </c>
      <c r="F1483" s="31">
        <f t="shared" si="671"/>
        <v>0</v>
      </c>
      <c r="G1483" s="32">
        <f t="shared" ref="G1483:G1506" si="673">D1483+E1483/2</f>
        <v>1</v>
      </c>
      <c r="H1483" s="33"/>
      <c r="I1483" s="31"/>
      <c r="J1483" s="31"/>
      <c r="K1483" s="34"/>
      <c r="L1483" s="31"/>
      <c r="P1483" s="28"/>
      <c r="Q1483" s="28"/>
    </row>
    <row r="1484" spans="1:17" x14ac:dyDescent="0.3">
      <c r="A1484" s="31" t="s">
        <v>292</v>
      </c>
      <c r="B1484" s="31" t="s">
        <v>4</v>
      </c>
      <c r="C1484" s="31">
        <v>1</v>
      </c>
      <c r="D1484" s="31">
        <v>0</v>
      </c>
      <c r="E1484" s="31">
        <v>0</v>
      </c>
      <c r="F1484" s="31">
        <f t="shared" si="671"/>
        <v>1</v>
      </c>
      <c r="G1484" s="32">
        <f t="shared" ref="G1484" si="674">D1484+E1484/2</f>
        <v>0</v>
      </c>
      <c r="H1484" s="33"/>
      <c r="I1484" s="31"/>
      <c r="J1484" s="31"/>
      <c r="K1484" s="34"/>
      <c r="L1484" s="31"/>
      <c r="P1484" s="28"/>
      <c r="Q1484" s="28"/>
    </row>
    <row r="1485" spans="1:17" x14ac:dyDescent="0.3">
      <c r="A1485" s="31" t="s">
        <v>291</v>
      </c>
      <c r="B1485" s="31" t="s">
        <v>4</v>
      </c>
      <c r="C1485" s="31">
        <v>1</v>
      </c>
      <c r="D1485" s="31">
        <v>0</v>
      </c>
      <c r="E1485" s="31">
        <v>0</v>
      </c>
      <c r="F1485" s="31">
        <f t="shared" si="671"/>
        <v>1</v>
      </c>
      <c r="G1485" s="32">
        <f t="shared" si="673"/>
        <v>0</v>
      </c>
      <c r="H1485" s="33"/>
      <c r="I1485" s="31"/>
      <c r="J1485" s="31"/>
      <c r="K1485" s="34"/>
      <c r="L1485" s="31"/>
      <c r="P1485" s="28"/>
      <c r="Q1485" s="28"/>
    </row>
    <row r="1486" spans="1:17" x14ac:dyDescent="0.3">
      <c r="A1486" s="31" t="s">
        <v>284</v>
      </c>
      <c r="B1486" s="31" t="s">
        <v>4</v>
      </c>
      <c r="C1486" s="31">
        <v>1</v>
      </c>
      <c r="D1486" s="31">
        <v>0</v>
      </c>
      <c r="E1486" s="31">
        <v>0</v>
      </c>
      <c r="F1486" s="31">
        <f t="shared" si="671"/>
        <v>1</v>
      </c>
      <c r="G1486" s="32">
        <f t="shared" ref="G1486" si="675">D1486+E1486/2</f>
        <v>0</v>
      </c>
      <c r="H1486" s="33"/>
      <c r="I1486" s="31"/>
      <c r="J1486" s="31"/>
      <c r="K1486" s="34"/>
      <c r="L1486" s="31"/>
      <c r="P1486" s="28"/>
      <c r="Q1486" s="28"/>
    </row>
    <row r="1487" spans="1:17" x14ac:dyDescent="0.3">
      <c r="A1487" s="31" t="s">
        <v>281</v>
      </c>
      <c r="B1487" s="31" t="s">
        <v>4</v>
      </c>
      <c r="C1487" s="31">
        <v>1</v>
      </c>
      <c r="D1487" s="31">
        <v>0</v>
      </c>
      <c r="E1487" s="31">
        <v>0</v>
      </c>
      <c r="F1487" s="31">
        <f t="shared" si="671"/>
        <v>1</v>
      </c>
      <c r="G1487" s="32">
        <f t="shared" si="673"/>
        <v>0</v>
      </c>
      <c r="H1487" s="33"/>
      <c r="I1487" s="31"/>
      <c r="J1487" s="31"/>
      <c r="K1487" s="34"/>
      <c r="L1487" s="31"/>
      <c r="P1487" s="28"/>
      <c r="Q1487" s="28"/>
    </row>
    <row r="1488" spans="1:17" x14ac:dyDescent="0.3">
      <c r="A1488" s="31" t="s">
        <v>278</v>
      </c>
      <c r="B1488" s="31" t="s">
        <v>4</v>
      </c>
      <c r="C1488" s="31">
        <v>1</v>
      </c>
      <c r="D1488" s="31">
        <v>0</v>
      </c>
      <c r="E1488" s="31">
        <v>1</v>
      </c>
      <c r="F1488" s="31">
        <f t="shared" ref="F1488:F1489" si="676">C1488-D1488-E1488</f>
        <v>0</v>
      </c>
      <c r="G1488" s="32">
        <f t="shared" ref="G1488:G1489" si="677">D1488+E1488/2</f>
        <v>0.5</v>
      </c>
      <c r="H1488" s="33"/>
      <c r="I1488" s="31"/>
      <c r="J1488" s="31"/>
      <c r="K1488" s="34"/>
      <c r="L1488" s="31"/>
      <c r="P1488" s="28"/>
      <c r="Q1488" s="28"/>
    </row>
    <row r="1489" spans="1:17" x14ac:dyDescent="0.3">
      <c r="A1489" s="31"/>
      <c r="B1489" s="31" t="s">
        <v>2</v>
      </c>
      <c r="C1489" s="31">
        <v>1</v>
      </c>
      <c r="D1489" s="31">
        <v>0</v>
      </c>
      <c r="E1489" s="31">
        <v>1</v>
      </c>
      <c r="F1489" s="31">
        <f t="shared" si="676"/>
        <v>0</v>
      </c>
      <c r="G1489" s="32">
        <f t="shared" si="677"/>
        <v>0.5</v>
      </c>
      <c r="H1489" s="33"/>
      <c r="I1489" s="31"/>
      <c r="J1489" s="31"/>
      <c r="K1489" s="34"/>
      <c r="L1489" s="31"/>
      <c r="P1489" s="28"/>
      <c r="Q1489" s="28"/>
    </row>
    <row r="1490" spans="1:17" x14ac:dyDescent="0.3">
      <c r="A1490" s="31" t="s">
        <v>274</v>
      </c>
      <c r="B1490" s="31" t="s">
        <v>4</v>
      </c>
      <c r="C1490" s="31">
        <v>1</v>
      </c>
      <c r="D1490" s="31">
        <v>1</v>
      </c>
      <c r="E1490" s="31">
        <v>0</v>
      </c>
      <c r="F1490" s="31">
        <f t="shared" ref="F1490:F1491" si="678">C1490-D1490-E1490</f>
        <v>0</v>
      </c>
      <c r="G1490" s="32">
        <f t="shared" ref="G1490:G1491" si="679">D1490+E1490/2</f>
        <v>1</v>
      </c>
      <c r="H1490" s="33"/>
      <c r="I1490" s="31"/>
      <c r="J1490" s="31"/>
      <c r="K1490" s="34"/>
      <c r="L1490" s="31"/>
      <c r="P1490" s="28"/>
      <c r="Q1490" s="28"/>
    </row>
    <row r="1491" spans="1:17" x14ac:dyDescent="0.3">
      <c r="A1491" s="31"/>
      <c r="B1491" s="31" t="s">
        <v>2</v>
      </c>
      <c r="C1491" s="31">
        <v>2</v>
      </c>
      <c r="D1491" s="31">
        <v>0</v>
      </c>
      <c r="E1491" s="31">
        <v>1</v>
      </c>
      <c r="F1491" s="31">
        <f t="shared" si="678"/>
        <v>1</v>
      </c>
      <c r="G1491" s="32">
        <f t="shared" si="679"/>
        <v>0.5</v>
      </c>
      <c r="H1491" s="33"/>
      <c r="I1491" s="31"/>
      <c r="J1491" s="31"/>
      <c r="K1491" s="34"/>
      <c r="L1491" s="31"/>
      <c r="P1491" s="28"/>
      <c r="Q1491" s="28"/>
    </row>
    <row r="1492" spans="1:17" x14ac:dyDescent="0.3">
      <c r="A1492" s="31" t="s">
        <v>270</v>
      </c>
      <c r="B1492" s="31" t="s">
        <v>4</v>
      </c>
      <c r="C1492" s="31">
        <v>1</v>
      </c>
      <c r="D1492" s="31">
        <v>0</v>
      </c>
      <c r="E1492" s="31">
        <v>1</v>
      </c>
      <c r="F1492" s="31">
        <f t="shared" ref="F1492:F1506" si="680">C1492-D1492-E1492</f>
        <v>0</v>
      </c>
      <c r="G1492" s="32">
        <f t="shared" si="673"/>
        <v>0.5</v>
      </c>
      <c r="H1492" s="33"/>
      <c r="I1492" s="31"/>
      <c r="J1492" s="31"/>
      <c r="K1492" s="34"/>
      <c r="L1492" s="31"/>
      <c r="P1492" s="28"/>
      <c r="Q1492" s="28"/>
    </row>
    <row r="1493" spans="1:17" x14ac:dyDescent="0.3">
      <c r="A1493" s="31"/>
      <c r="B1493" s="31" t="s">
        <v>2</v>
      </c>
      <c r="C1493" s="31">
        <v>2</v>
      </c>
      <c r="D1493" s="31">
        <v>1</v>
      </c>
      <c r="E1493" s="31">
        <v>0</v>
      </c>
      <c r="F1493" s="31">
        <f t="shared" ref="F1493" si="681">C1493-D1493-E1493</f>
        <v>1</v>
      </c>
      <c r="G1493" s="32">
        <f t="shared" ref="G1493" si="682">D1493+E1493/2</f>
        <v>1</v>
      </c>
      <c r="H1493" s="33"/>
      <c r="I1493" s="31"/>
      <c r="J1493" s="31"/>
      <c r="K1493" s="34"/>
      <c r="L1493" s="31"/>
      <c r="P1493" s="28"/>
      <c r="Q1493" s="28"/>
    </row>
    <row r="1494" spans="1:17" x14ac:dyDescent="0.3">
      <c r="A1494" s="31" t="s">
        <v>269</v>
      </c>
      <c r="B1494" s="31" t="s">
        <v>4</v>
      </c>
      <c r="C1494" s="31">
        <v>1</v>
      </c>
      <c r="D1494" s="31">
        <v>0</v>
      </c>
      <c r="E1494" s="31">
        <v>0</v>
      </c>
      <c r="F1494" s="31">
        <f t="shared" ref="F1494" si="683">C1494-D1494-E1494</f>
        <v>1</v>
      </c>
      <c r="G1494" s="32">
        <f t="shared" ref="G1494" si="684">D1494+E1494/2</f>
        <v>0</v>
      </c>
      <c r="H1494" s="33"/>
      <c r="I1494" s="31"/>
      <c r="J1494" s="31"/>
      <c r="K1494" s="34"/>
      <c r="L1494" s="31"/>
      <c r="P1494" s="28"/>
      <c r="Q1494" s="28"/>
    </row>
    <row r="1495" spans="1:17" x14ac:dyDescent="0.3">
      <c r="A1495" s="31" t="s">
        <v>266</v>
      </c>
      <c r="B1495" s="31" t="s">
        <v>4</v>
      </c>
      <c r="C1495" s="31">
        <v>1</v>
      </c>
      <c r="D1495" s="31">
        <v>0</v>
      </c>
      <c r="E1495" s="31">
        <v>1</v>
      </c>
      <c r="F1495" s="31">
        <f t="shared" si="680"/>
        <v>0</v>
      </c>
      <c r="G1495" s="32">
        <f t="shared" si="673"/>
        <v>0.5</v>
      </c>
      <c r="H1495" s="33"/>
      <c r="I1495" s="31"/>
      <c r="J1495" s="31"/>
      <c r="K1495" s="34"/>
      <c r="L1495" s="31"/>
      <c r="P1495" s="28"/>
      <c r="Q1495" s="28"/>
    </row>
    <row r="1496" spans="1:17" x14ac:dyDescent="0.3">
      <c r="A1496" s="31" t="s">
        <v>261</v>
      </c>
      <c r="B1496" s="31" t="s">
        <v>2</v>
      </c>
      <c r="C1496" s="31">
        <v>1</v>
      </c>
      <c r="D1496" s="31">
        <v>1</v>
      </c>
      <c r="E1496" s="31">
        <v>0</v>
      </c>
      <c r="F1496" s="31">
        <f t="shared" ref="F1496" si="685">C1496-D1496-E1496</f>
        <v>0</v>
      </c>
      <c r="G1496" s="32">
        <f t="shared" ref="G1496" si="686">D1496+E1496/2</f>
        <v>1</v>
      </c>
      <c r="H1496" s="33"/>
      <c r="I1496" s="31"/>
      <c r="J1496" s="31"/>
      <c r="K1496" s="34"/>
      <c r="L1496" s="31"/>
      <c r="P1496" s="28"/>
      <c r="Q1496" s="28"/>
    </row>
    <row r="1497" spans="1:17" x14ac:dyDescent="0.3">
      <c r="A1497" s="31" t="s">
        <v>259</v>
      </c>
      <c r="B1497" s="31" t="s">
        <v>4</v>
      </c>
      <c r="C1497" s="31">
        <v>1</v>
      </c>
      <c r="D1497" s="31">
        <v>0</v>
      </c>
      <c r="E1497" s="31">
        <v>1</v>
      </c>
      <c r="F1497" s="31">
        <f t="shared" si="680"/>
        <v>0</v>
      </c>
      <c r="G1497" s="32">
        <f t="shared" si="673"/>
        <v>0.5</v>
      </c>
      <c r="H1497" s="33"/>
      <c r="I1497" s="31"/>
      <c r="J1497" s="31"/>
      <c r="K1497" s="34"/>
      <c r="L1497" s="31"/>
      <c r="P1497" s="28"/>
      <c r="Q1497" s="28"/>
    </row>
    <row r="1498" spans="1:17" x14ac:dyDescent="0.3">
      <c r="A1498" s="31"/>
      <c r="B1498" s="31" t="s">
        <v>2</v>
      </c>
      <c r="C1498" s="31">
        <v>3</v>
      </c>
      <c r="D1498" s="31">
        <v>1</v>
      </c>
      <c r="E1498" s="31">
        <v>2</v>
      </c>
      <c r="F1498" s="31">
        <f t="shared" si="680"/>
        <v>0</v>
      </c>
      <c r="G1498" s="32">
        <f t="shared" si="673"/>
        <v>2</v>
      </c>
      <c r="H1498" s="33"/>
      <c r="I1498" s="31"/>
      <c r="J1498" s="31"/>
      <c r="K1498" s="34"/>
      <c r="L1498" s="31"/>
      <c r="P1498" s="28"/>
      <c r="Q1498" s="28"/>
    </row>
    <row r="1499" spans="1:17" x14ac:dyDescent="0.3">
      <c r="A1499" s="31" t="s">
        <v>257</v>
      </c>
      <c r="B1499" s="31" t="s">
        <v>2</v>
      </c>
      <c r="C1499" s="31">
        <v>4</v>
      </c>
      <c r="D1499" s="31">
        <v>3</v>
      </c>
      <c r="E1499" s="31">
        <v>1</v>
      </c>
      <c r="F1499" s="31">
        <f t="shared" ref="F1499" si="687">C1499-D1499-E1499</f>
        <v>0</v>
      </c>
      <c r="G1499" s="32">
        <f t="shared" ref="G1499" si="688">D1499+E1499/2</f>
        <v>3.5</v>
      </c>
      <c r="H1499" s="33"/>
      <c r="I1499" s="31"/>
      <c r="J1499" s="31"/>
      <c r="K1499" s="34"/>
      <c r="L1499" s="31"/>
      <c r="P1499" s="28"/>
      <c r="Q1499" s="28"/>
    </row>
    <row r="1500" spans="1:17" x14ac:dyDescent="0.3">
      <c r="A1500" s="31" t="s">
        <v>251</v>
      </c>
      <c r="B1500" s="31" t="s">
        <v>2</v>
      </c>
      <c r="C1500" s="31">
        <v>1</v>
      </c>
      <c r="D1500" s="31">
        <v>0</v>
      </c>
      <c r="E1500" s="31">
        <v>1</v>
      </c>
      <c r="F1500" s="31">
        <f t="shared" si="680"/>
        <v>0</v>
      </c>
      <c r="G1500" s="32">
        <f t="shared" si="673"/>
        <v>0.5</v>
      </c>
      <c r="H1500" s="33"/>
      <c r="I1500" s="31"/>
      <c r="J1500" s="31"/>
      <c r="K1500" s="34"/>
      <c r="L1500" s="31"/>
      <c r="P1500" s="28"/>
      <c r="Q1500" s="28"/>
    </row>
    <row r="1501" spans="1:17" x14ac:dyDescent="0.3">
      <c r="A1501" s="31" t="s">
        <v>247</v>
      </c>
      <c r="B1501" s="31" t="s">
        <v>2</v>
      </c>
      <c r="C1501" s="31">
        <v>3</v>
      </c>
      <c r="D1501" s="31">
        <v>0</v>
      </c>
      <c r="E1501" s="31">
        <v>2</v>
      </c>
      <c r="F1501" s="31">
        <f t="shared" si="680"/>
        <v>1</v>
      </c>
      <c r="G1501" s="32">
        <f t="shared" si="673"/>
        <v>1</v>
      </c>
      <c r="H1501" s="33"/>
      <c r="I1501" s="31"/>
      <c r="J1501" s="31"/>
      <c r="K1501" s="34"/>
      <c r="L1501" s="31"/>
      <c r="P1501" s="28"/>
      <c r="Q1501" s="28"/>
    </row>
    <row r="1502" spans="1:17" x14ac:dyDescent="0.3">
      <c r="A1502" s="31" t="s">
        <v>236</v>
      </c>
      <c r="B1502" s="31" t="s">
        <v>4</v>
      </c>
      <c r="C1502" s="31">
        <v>3</v>
      </c>
      <c r="D1502" s="31">
        <v>3</v>
      </c>
      <c r="E1502" s="31">
        <v>0</v>
      </c>
      <c r="F1502" s="31">
        <f t="shared" si="680"/>
        <v>0</v>
      </c>
      <c r="G1502" s="32">
        <f t="shared" si="673"/>
        <v>3</v>
      </c>
      <c r="H1502" s="33"/>
      <c r="I1502" s="31"/>
      <c r="J1502" s="31"/>
      <c r="K1502" s="34"/>
      <c r="L1502" s="31"/>
      <c r="P1502" s="28"/>
      <c r="Q1502" s="28"/>
    </row>
    <row r="1503" spans="1:17" x14ac:dyDescent="0.3">
      <c r="A1503" s="31" t="s">
        <v>226</v>
      </c>
      <c r="B1503" s="31" t="s">
        <v>4</v>
      </c>
      <c r="C1503" s="31">
        <v>1</v>
      </c>
      <c r="D1503" s="31">
        <v>0</v>
      </c>
      <c r="E1503" s="31">
        <v>0</v>
      </c>
      <c r="F1503" s="31">
        <f t="shared" si="680"/>
        <v>1</v>
      </c>
      <c r="G1503" s="32">
        <f t="shared" si="673"/>
        <v>0</v>
      </c>
      <c r="H1503" s="37"/>
      <c r="I1503" s="30"/>
      <c r="J1503" s="30"/>
      <c r="K1503" s="38"/>
      <c r="L1503" s="30"/>
      <c r="P1503" s="28"/>
      <c r="Q1503" s="28"/>
    </row>
    <row r="1504" spans="1:17" x14ac:dyDescent="0.3">
      <c r="A1504" s="31" t="s">
        <v>223</v>
      </c>
      <c r="B1504" s="31" t="s">
        <v>4</v>
      </c>
      <c r="C1504" s="31">
        <v>3</v>
      </c>
      <c r="D1504" s="31">
        <v>0</v>
      </c>
      <c r="E1504" s="31">
        <v>2</v>
      </c>
      <c r="F1504" s="31">
        <f t="shared" si="680"/>
        <v>1</v>
      </c>
      <c r="G1504" s="32">
        <f t="shared" si="673"/>
        <v>1</v>
      </c>
      <c r="H1504" s="33"/>
      <c r="I1504" s="31"/>
      <c r="J1504" s="31"/>
      <c r="K1504" s="34"/>
      <c r="L1504" s="31"/>
      <c r="P1504" s="28"/>
      <c r="Q1504" s="28"/>
    </row>
    <row r="1505" spans="1:17" x14ac:dyDescent="0.3">
      <c r="A1505" s="31" t="s">
        <v>219</v>
      </c>
      <c r="B1505" s="31" t="s">
        <v>2</v>
      </c>
      <c r="C1505" s="31">
        <v>1</v>
      </c>
      <c r="D1505" s="31">
        <v>0</v>
      </c>
      <c r="E1505" s="31">
        <v>0</v>
      </c>
      <c r="F1505" s="31">
        <f t="shared" si="680"/>
        <v>1</v>
      </c>
      <c r="G1505" s="32">
        <f t="shared" si="673"/>
        <v>0</v>
      </c>
      <c r="H1505" s="33"/>
      <c r="I1505" s="31"/>
      <c r="J1505" s="31"/>
      <c r="K1505" s="34"/>
      <c r="L1505" s="31"/>
      <c r="P1505" s="28"/>
      <c r="Q1505" s="28"/>
    </row>
    <row r="1506" spans="1:17" x14ac:dyDescent="0.3">
      <c r="A1506" s="30" t="s">
        <v>212</v>
      </c>
      <c r="B1506" s="30" t="s">
        <v>4</v>
      </c>
      <c r="C1506" s="30">
        <v>1</v>
      </c>
      <c r="D1506" s="30">
        <v>1</v>
      </c>
      <c r="E1506" s="30">
        <v>0</v>
      </c>
      <c r="F1506" s="30">
        <f t="shared" si="680"/>
        <v>0</v>
      </c>
      <c r="G1506" s="28">
        <f t="shared" si="673"/>
        <v>1</v>
      </c>
      <c r="H1506" s="37"/>
      <c r="I1506" s="30"/>
      <c r="J1506" s="30"/>
      <c r="K1506" s="38"/>
      <c r="L1506" s="30"/>
      <c r="P1506" s="28"/>
      <c r="Q1506" s="28"/>
    </row>
    <row r="1507" spans="1:17" x14ac:dyDescent="0.3">
      <c r="C1507" s="13">
        <f>SUM(C1482:C1506)</f>
        <v>39</v>
      </c>
      <c r="D1507" s="13">
        <f>SUM(D1482:D1506)</f>
        <v>14</v>
      </c>
      <c r="E1507" s="13">
        <f>SUM(E1482:E1506)</f>
        <v>14</v>
      </c>
      <c r="F1507" s="13">
        <f>SUM(F1482:F1506)</f>
        <v>11</v>
      </c>
      <c r="G1507" s="13">
        <f>SUM(G1482:G1506)</f>
        <v>21</v>
      </c>
      <c r="H1507" s="24">
        <f t="shared" ref="H1507" si="689">G1507/C1507</f>
        <v>0.53846153846153844</v>
      </c>
      <c r="I1507" s="26"/>
      <c r="J1507" s="13">
        <f>SUM(J1482:J1506)</f>
        <v>0</v>
      </c>
      <c r="K1507" s="25">
        <f t="shared" ref="K1507" si="690">J1507/C1507</f>
        <v>0</v>
      </c>
      <c r="P1507" s="28"/>
      <c r="Q1507" s="28"/>
    </row>
    <row r="1508" spans="1:17" x14ac:dyDescent="0.3">
      <c r="C1508" s="13"/>
      <c r="D1508" s="13"/>
      <c r="E1508" s="13"/>
      <c r="F1508" s="13"/>
      <c r="G1508" s="13"/>
      <c r="H1508" s="24"/>
      <c r="I1508" s="26"/>
      <c r="J1508" s="13"/>
      <c r="K1508" s="25"/>
      <c r="P1508" s="28"/>
      <c r="Q1508" s="28"/>
    </row>
    <row r="1509" spans="1:17" x14ac:dyDescent="0.3">
      <c r="A1509" s="22" t="s">
        <v>186</v>
      </c>
    </row>
    <row r="1510" spans="1:17" x14ac:dyDescent="0.3">
      <c r="C1510" s="12" t="s">
        <v>74</v>
      </c>
      <c r="D1510" s="12" t="s">
        <v>75</v>
      </c>
      <c r="E1510" s="12" t="s">
        <v>76</v>
      </c>
      <c r="F1510" s="12" t="s">
        <v>74</v>
      </c>
      <c r="G1510" s="12" t="s">
        <v>0</v>
      </c>
      <c r="H1510" s="12" t="s">
        <v>5</v>
      </c>
      <c r="I1510" s="12" t="s">
        <v>78</v>
      </c>
      <c r="J1510" s="12" t="s">
        <v>14</v>
      </c>
      <c r="K1510" s="12" t="s">
        <v>1</v>
      </c>
      <c r="L1510" s="12" t="s">
        <v>77</v>
      </c>
    </row>
    <row r="1511" spans="1:17" x14ac:dyDescent="0.3">
      <c r="A1511" s="31" t="s">
        <v>259</v>
      </c>
      <c r="B1511" s="31" t="s">
        <v>3</v>
      </c>
      <c r="C1511" s="31">
        <v>1</v>
      </c>
      <c r="D1511" s="31">
        <v>0</v>
      </c>
      <c r="E1511" s="31">
        <v>1</v>
      </c>
      <c r="F1511" s="31">
        <f t="shared" ref="F1511" si="691">C1511-D1511-E1511</f>
        <v>0</v>
      </c>
      <c r="G1511" s="32">
        <f t="shared" ref="G1511" si="692">D1511+E1511/2</f>
        <v>0.5</v>
      </c>
      <c r="H1511" s="33"/>
      <c r="I1511" s="31"/>
      <c r="J1511" s="31"/>
      <c r="K1511" s="34"/>
      <c r="L1511" s="31"/>
    </row>
    <row r="1512" spans="1:17" x14ac:dyDescent="0.3">
      <c r="A1512" s="30" t="s">
        <v>252</v>
      </c>
      <c r="B1512" s="30" t="s">
        <v>2</v>
      </c>
      <c r="C1512" s="30">
        <v>1</v>
      </c>
      <c r="D1512" s="30">
        <v>0</v>
      </c>
      <c r="E1512" s="30">
        <v>0</v>
      </c>
      <c r="F1512" s="30">
        <f t="shared" ref="F1512" si="693">C1512-D1512-E1512</f>
        <v>1</v>
      </c>
      <c r="G1512" s="28">
        <f t="shared" ref="G1512" si="694">D1512+E1512/2</f>
        <v>0</v>
      </c>
      <c r="H1512" s="37">
        <f>G1512/C1512</f>
        <v>0</v>
      </c>
      <c r="I1512" s="31"/>
      <c r="J1512" s="31"/>
      <c r="K1512" s="34"/>
      <c r="L1512" s="31"/>
    </row>
    <row r="1513" spans="1:17" x14ac:dyDescent="0.3">
      <c r="A1513" s="30"/>
      <c r="B1513" s="30" t="s">
        <v>3</v>
      </c>
      <c r="C1513" s="30">
        <v>5</v>
      </c>
      <c r="D1513" s="30">
        <v>1</v>
      </c>
      <c r="E1513" s="30">
        <v>0</v>
      </c>
      <c r="F1513" s="30">
        <f t="shared" ref="F1513" si="695">C1513-D1513-E1513</f>
        <v>4</v>
      </c>
      <c r="G1513" s="28">
        <f t="shared" ref="G1513" si="696">D1513+E1513/2</f>
        <v>1</v>
      </c>
      <c r="H1513" s="37">
        <f>G1513/C1513</f>
        <v>0.2</v>
      </c>
      <c r="I1513" s="31"/>
      <c r="J1513" s="31"/>
      <c r="K1513" s="34"/>
      <c r="L1513" s="31"/>
    </row>
    <row r="1514" spans="1:17" x14ac:dyDescent="0.3">
      <c r="A1514" s="31" t="s">
        <v>244</v>
      </c>
      <c r="B1514" s="31" t="s">
        <v>2</v>
      </c>
      <c r="C1514" s="31">
        <v>1</v>
      </c>
      <c r="D1514" s="31">
        <v>0</v>
      </c>
      <c r="E1514" s="31">
        <v>0</v>
      </c>
      <c r="F1514" s="31">
        <f t="shared" ref="F1514" si="697">C1514-D1514-E1514</f>
        <v>1</v>
      </c>
      <c r="G1514" s="32">
        <f t="shared" ref="G1514" si="698">D1514+E1514/2</f>
        <v>0</v>
      </c>
      <c r="H1514" s="33"/>
      <c r="I1514" s="31"/>
      <c r="J1514" s="31"/>
      <c r="K1514" s="34"/>
      <c r="L1514" s="31"/>
    </row>
    <row r="1515" spans="1:17" x14ac:dyDescent="0.3">
      <c r="A1515" s="31" t="s">
        <v>236</v>
      </c>
      <c r="B1515" s="31" t="s">
        <v>4</v>
      </c>
      <c r="C1515" s="31">
        <v>4</v>
      </c>
      <c r="D1515" s="31">
        <v>3</v>
      </c>
      <c r="E1515" s="31">
        <v>1</v>
      </c>
      <c r="F1515" s="31">
        <f t="shared" ref="F1515" si="699">C1515-D1515-E1515</f>
        <v>0</v>
      </c>
      <c r="G1515" s="32">
        <f t="shared" ref="G1515" si="700">D1515+E1515/2</f>
        <v>3.5</v>
      </c>
      <c r="H1515" s="33"/>
      <c r="I1515" s="31"/>
      <c r="J1515" s="31"/>
      <c r="K1515" s="34"/>
      <c r="L1515" s="31"/>
    </row>
    <row r="1516" spans="1:17" x14ac:dyDescent="0.3">
      <c r="A1516" s="31" t="s">
        <v>232</v>
      </c>
      <c r="B1516" s="31" t="s">
        <v>4</v>
      </c>
      <c r="C1516" s="31">
        <v>1</v>
      </c>
      <c r="D1516" s="31">
        <v>1</v>
      </c>
      <c r="E1516" s="31">
        <v>0</v>
      </c>
      <c r="F1516" s="31">
        <f t="shared" ref="F1516:F1522" si="701">C1516-D1516-E1516</f>
        <v>0</v>
      </c>
      <c r="G1516" s="32">
        <f t="shared" ref="G1516:G1522" si="702">D1516+E1516/2</f>
        <v>1</v>
      </c>
      <c r="H1516" s="33"/>
      <c r="I1516" s="31"/>
      <c r="J1516" s="31"/>
      <c r="K1516" s="34"/>
      <c r="L1516" s="31"/>
    </row>
    <row r="1517" spans="1:17" x14ac:dyDescent="0.3">
      <c r="A1517" s="31" t="s">
        <v>226</v>
      </c>
      <c r="B1517" s="31" t="s">
        <v>4</v>
      </c>
      <c r="C1517" s="31">
        <v>2</v>
      </c>
      <c r="D1517" s="31">
        <v>1</v>
      </c>
      <c r="E1517" s="31">
        <v>0</v>
      </c>
      <c r="F1517" s="31">
        <f t="shared" si="701"/>
        <v>1</v>
      </c>
      <c r="G1517" s="32">
        <f t="shared" si="702"/>
        <v>1</v>
      </c>
      <c r="H1517" s="33"/>
      <c r="I1517" s="31"/>
      <c r="J1517" s="31"/>
      <c r="K1517" s="34"/>
      <c r="L1517" s="31"/>
    </row>
    <row r="1518" spans="1:17" x14ac:dyDescent="0.3">
      <c r="A1518" s="31" t="s">
        <v>223</v>
      </c>
      <c r="B1518" s="31" t="s">
        <v>4</v>
      </c>
      <c r="C1518" s="31">
        <v>3</v>
      </c>
      <c r="D1518" s="31">
        <v>0</v>
      </c>
      <c r="E1518" s="31">
        <v>1</v>
      </c>
      <c r="F1518" s="31">
        <f t="shared" si="701"/>
        <v>2</v>
      </c>
      <c r="G1518" s="32">
        <f t="shared" si="702"/>
        <v>0.5</v>
      </c>
      <c r="H1518" s="33"/>
      <c r="I1518" s="31"/>
      <c r="J1518" s="31"/>
      <c r="K1518" s="34"/>
      <c r="L1518" s="31"/>
    </row>
    <row r="1519" spans="1:17" x14ac:dyDescent="0.3">
      <c r="A1519" s="30" t="s">
        <v>197</v>
      </c>
      <c r="B1519" s="30" t="s">
        <v>3</v>
      </c>
      <c r="C1519" s="30">
        <v>3</v>
      </c>
      <c r="D1519" s="30">
        <v>2</v>
      </c>
      <c r="E1519" s="30">
        <v>0</v>
      </c>
      <c r="F1519" s="30">
        <f t="shared" si="701"/>
        <v>1</v>
      </c>
      <c r="G1519" s="28">
        <f t="shared" si="702"/>
        <v>2</v>
      </c>
      <c r="H1519" s="37">
        <f>G1519/C1519</f>
        <v>0.66666666666666663</v>
      </c>
      <c r="I1519" s="30"/>
      <c r="J1519" s="30"/>
      <c r="K1519" s="38"/>
      <c r="L1519" s="30"/>
    </row>
    <row r="1520" spans="1:17" x14ac:dyDescent="0.3">
      <c r="A1520" s="31" t="s">
        <v>193</v>
      </c>
      <c r="B1520" s="31" t="s">
        <v>3</v>
      </c>
      <c r="C1520" s="31">
        <v>2</v>
      </c>
      <c r="D1520" s="31">
        <v>0</v>
      </c>
      <c r="E1520" s="31">
        <v>2</v>
      </c>
      <c r="F1520" s="31">
        <f t="shared" si="701"/>
        <v>0</v>
      </c>
      <c r="G1520" s="32">
        <f t="shared" si="702"/>
        <v>1</v>
      </c>
      <c r="H1520" s="33"/>
      <c r="I1520" s="31"/>
      <c r="J1520" s="31"/>
      <c r="K1520" s="34"/>
      <c r="L1520" s="31"/>
    </row>
    <row r="1521" spans="1:17" x14ac:dyDescent="0.3">
      <c r="A1521" s="31" t="s">
        <v>190</v>
      </c>
      <c r="B1521" s="31" t="s">
        <v>2</v>
      </c>
      <c r="C1521" s="31">
        <v>2</v>
      </c>
      <c r="D1521" s="31">
        <v>1</v>
      </c>
      <c r="E1521" s="31">
        <v>1</v>
      </c>
      <c r="F1521" s="31">
        <f t="shared" si="701"/>
        <v>0</v>
      </c>
      <c r="G1521" s="32">
        <f t="shared" si="702"/>
        <v>1.5</v>
      </c>
      <c r="H1521" s="33"/>
      <c r="I1521" s="31"/>
      <c r="J1521" s="31"/>
      <c r="K1521" s="34"/>
      <c r="L1521" s="31"/>
    </row>
    <row r="1522" spans="1:17" x14ac:dyDescent="0.3">
      <c r="A1522" s="31" t="s">
        <v>183</v>
      </c>
      <c r="B1522" s="31" t="s">
        <v>4</v>
      </c>
      <c r="C1522" s="31">
        <v>2</v>
      </c>
      <c r="D1522" s="31">
        <v>0</v>
      </c>
      <c r="E1522" s="31">
        <v>1</v>
      </c>
      <c r="F1522" s="31">
        <f t="shared" si="701"/>
        <v>1</v>
      </c>
      <c r="G1522" s="32">
        <f t="shared" si="702"/>
        <v>0.5</v>
      </c>
      <c r="H1522" s="33"/>
      <c r="I1522" s="31"/>
      <c r="J1522" s="31"/>
      <c r="K1522" s="34"/>
      <c r="L1522" s="31"/>
    </row>
    <row r="1523" spans="1:17" x14ac:dyDescent="0.3">
      <c r="C1523" s="13">
        <f>SUM(C1511:C1522)</f>
        <v>27</v>
      </c>
      <c r="D1523" s="13">
        <f>SUM(D1511:D1522)</f>
        <v>9</v>
      </c>
      <c r="E1523" s="13">
        <f>SUM(E1511:E1522)</f>
        <v>7</v>
      </c>
      <c r="F1523" s="13">
        <f>SUM(F1511:F1522)</f>
        <v>11</v>
      </c>
      <c r="G1523" s="13">
        <f>SUM(G1511:G1522)</f>
        <v>12.5</v>
      </c>
      <c r="H1523" s="24">
        <f t="shared" ref="H1523" si="703">G1523/C1523</f>
        <v>0.46296296296296297</v>
      </c>
      <c r="I1523" s="26"/>
      <c r="J1523" s="13">
        <f>SUM(J1511:J1522)</f>
        <v>0</v>
      </c>
      <c r="K1523" s="25">
        <f t="shared" ref="K1523" si="704">J1523/C1523</f>
        <v>0</v>
      </c>
      <c r="P1523" s="28"/>
      <c r="Q1523" s="28"/>
    </row>
    <row r="1525" spans="1:17" x14ac:dyDescent="0.3">
      <c r="A1525" s="22" t="s">
        <v>58</v>
      </c>
    </row>
    <row r="1526" spans="1:17" x14ac:dyDescent="0.3">
      <c r="C1526" s="12" t="s">
        <v>74</v>
      </c>
      <c r="D1526" s="12" t="s">
        <v>75</v>
      </c>
      <c r="E1526" s="12" t="s">
        <v>76</v>
      </c>
      <c r="F1526" s="12" t="s">
        <v>74</v>
      </c>
      <c r="G1526" s="12" t="s">
        <v>0</v>
      </c>
      <c r="H1526" s="12" t="s">
        <v>5</v>
      </c>
      <c r="I1526" s="12" t="s">
        <v>78</v>
      </c>
      <c r="J1526" s="12" t="s">
        <v>14</v>
      </c>
      <c r="K1526" s="12" t="s">
        <v>1</v>
      </c>
      <c r="L1526" s="12" t="s">
        <v>77</v>
      </c>
    </row>
    <row r="1527" spans="1:17" x14ac:dyDescent="0.3">
      <c r="A1527" s="31" t="s">
        <v>214</v>
      </c>
      <c r="B1527" s="31" t="s">
        <v>3</v>
      </c>
      <c r="C1527" s="31">
        <v>2</v>
      </c>
      <c r="D1527" s="31">
        <v>0</v>
      </c>
      <c r="E1527" s="31">
        <v>1</v>
      </c>
      <c r="F1527" s="31">
        <f t="shared" ref="F1527:F1541" si="705">C1527-D1527-E1527</f>
        <v>1</v>
      </c>
      <c r="G1527" s="32">
        <f t="shared" ref="G1527:G1541" si="706">D1527+E1527/2</f>
        <v>0.5</v>
      </c>
      <c r="H1527" s="33"/>
      <c r="I1527" s="31"/>
      <c r="J1527" s="31"/>
      <c r="K1527" s="34"/>
      <c r="L1527" s="31"/>
    </row>
    <row r="1528" spans="1:17" x14ac:dyDescent="0.3">
      <c r="A1528" s="31" t="s">
        <v>212</v>
      </c>
      <c r="B1528" s="31" t="s">
        <v>2</v>
      </c>
      <c r="C1528" s="31">
        <v>1</v>
      </c>
      <c r="D1528" s="31">
        <v>0</v>
      </c>
      <c r="E1528" s="31">
        <v>0</v>
      </c>
      <c r="F1528" s="31">
        <f t="shared" ref="F1528" si="707">C1528-D1528-E1528</f>
        <v>1</v>
      </c>
      <c r="G1528" s="32">
        <f t="shared" ref="G1528" si="708">D1528+E1528/2</f>
        <v>0</v>
      </c>
      <c r="H1528" s="33"/>
      <c r="I1528" s="31"/>
      <c r="J1528" s="31"/>
      <c r="K1528" s="34"/>
      <c r="L1528" s="31"/>
    </row>
    <row r="1529" spans="1:17" x14ac:dyDescent="0.3">
      <c r="A1529" s="31" t="s">
        <v>201</v>
      </c>
      <c r="B1529" s="31" t="s">
        <v>2</v>
      </c>
      <c r="C1529" s="31">
        <v>1</v>
      </c>
      <c r="D1529" s="31">
        <v>0</v>
      </c>
      <c r="E1529" s="31">
        <v>0</v>
      </c>
      <c r="F1529" s="31">
        <f t="shared" ref="F1529" si="709">C1529-D1529-E1529</f>
        <v>1</v>
      </c>
      <c r="G1529" s="32">
        <f t="shared" ref="G1529" si="710">D1529+E1529/2</f>
        <v>0</v>
      </c>
      <c r="H1529" s="33"/>
      <c r="I1529" s="31"/>
      <c r="J1529" s="31"/>
      <c r="K1529" s="34"/>
      <c r="L1529" s="31"/>
    </row>
    <row r="1530" spans="1:17" x14ac:dyDescent="0.3">
      <c r="A1530" s="30" t="s">
        <v>197</v>
      </c>
      <c r="B1530" s="30" t="s">
        <v>3</v>
      </c>
      <c r="C1530" s="30">
        <v>5</v>
      </c>
      <c r="D1530" s="30">
        <v>1</v>
      </c>
      <c r="E1530" s="30">
        <v>4</v>
      </c>
      <c r="F1530" s="30">
        <f t="shared" ref="F1530" si="711">C1530-D1530-E1530</f>
        <v>0</v>
      </c>
      <c r="G1530" s="28">
        <f t="shared" ref="G1530" si="712">D1530+E1530/2</f>
        <v>3</v>
      </c>
      <c r="H1530" s="37">
        <f>G1530/C1530</f>
        <v>0.6</v>
      </c>
      <c r="I1530" s="30"/>
      <c r="J1530" s="30"/>
      <c r="K1530" s="38"/>
      <c r="L1530" s="30"/>
    </row>
    <row r="1531" spans="1:17" x14ac:dyDescent="0.3">
      <c r="A1531" s="31" t="s">
        <v>193</v>
      </c>
      <c r="B1531" s="31" t="s">
        <v>3</v>
      </c>
      <c r="C1531" s="31">
        <v>2</v>
      </c>
      <c r="D1531" s="31">
        <v>0</v>
      </c>
      <c r="E1531" s="31">
        <v>1</v>
      </c>
      <c r="F1531" s="31">
        <f t="shared" ref="F1531" si="713">C1531-D1531-E1531</f>
        <v>1</v>
      </c>
      <c r="G1531" s="32">
        <f t="shared" ref="G1531" si="714">D1531+E1531/2</f>
        <v>0.5</v>
      </c>
      <c r="H1531" s="33"/>
      <c r="I1531" s="31"/>
      <c r="J1531" s="31"/>
      <c r="K1531" s="34"/>
      <c r="L1531" s="31"/>
    </row>
    <row r="1532" spans="1:17" x14ac:dyDescent="0.3">
      <c r="A1532" s="31" t="s">
        <v>190</v>
      </c>
      <c r="B1532" s="31" t="s">
        <v>2</v>
      </c>
      <c r="C1532" s="31">
        <v>1</v>
      </c>
      <c r="D1532" s="31">
        <v>0</v>
      </c>
      <c r="E1532" s="31">
        <v>1</v>
      </c>
      <c r="F1532" s="31">
        <f t="shared" ref="F1532" si="715">C1532-D1532-E1532</f>
        <v>0</v>
      </c>
      <c r="G1532" s="32">
        <f t="shared" ref="G1532" si="716">D1532+E1532/2</f>
        <v>0.5</v>
      </c>
      <c r="H1532" s="33"/>
      <c r="I1532" s="31"/>
      <c r="J1532" s="31"/>
      <c r="K1532" s="34"/>
      <c r="L1532" s="31"/>
    </row>
    <row r="1533" spans="1:17" x14ac:dyDescent="0.3">
      <c r="A1533" s="12" t="s">
        <v>183</v>
      </c>
      <c r="B1533" s="12" t="s">
        <v>2</v>
      </c>
      <c r="C1533" s="12">
        <v>1</v>
      </c>
      <c r="D1533" s="12">
        <v>0</v>
      </c>
      <c r="E1533" s="12">
        <v>1</v>
      </c>
      <c r="F1533" s="12">
        <f t="shared" ref="F1533" si="717">C1533-D1533-E1533</f>
        <v>0</v>
      </c>
      <c r="G1533" s="13">
        <f t="shared" ref="G1533" si="718">D1533+E1533/2</f>
        <v>0.5</v>
      </c>
      <c r="H1533" s="14">
        <f>G1533/C1533</f>
        <v>0.5</v>
      </c>
      <c r="K1533" s="23"/>
    </row>
    <row r="1534" spans="1:17" x14ac:dyDescent="0.3">
      <c r="A1534" s="12" t="s">
        <v>105</v>
      </c>
      <c r="B1534" s="12" t="s">
        <v>4</v>
      </c>
      <c r="C1534" s="12">
        <v>2</v>
      </c>
      <c r="D1534" s="12">
        <v>1</v>
      </c>
      <c r="E1534" s="12">
        <v>1</v>
      </c>
      <c r="F1534" s="12">
        <f t="shared" ref="F1534" si="719">C1534-D1534-E1534</f>
        <v>0</v>
      </c>
      <c r="G1534" s="13">
        <f t="shared" ref="G1534" si="720">D1534+E1534/2</f>
        <v>1.5</v>
      </c>
      <c r="H1534" s="14">
        <f>G1534/C1534</f>
        <v>0.75</v>
      </c>
      <c r="I1534" s="12">
        <v>1443</v>
      </c>
      <c r="J1534" s="12">
        <v>2500</v>
      </c>
      <c r="K1534" s="23">
        <f>J1534/C1534</f>
        <v>1250</v>
      </c>
      <c r="L1534" s="12">
        <v>1649</v>
      </c>
    </row>
    <row r="1535" spans="1:17" x14ac:dyDescent="0.3">
      <c r="B1535" s="12" t="s">
        <v>2</v>
      </c>
      <c r="C1535" s="12">
        <v>5</v>
      </c>
      <c r="D1535" s="12">
        <v>2</v>
      </c>
      <c r="E1535" s="12">
        <v>3</v>
      </c>
      <c r="F1535" s="12">
        <f t="shared" si="705"/>
        <v>0</v>
      </c>
      <c r="G1535" s="13">
        <f t="shared" si="706"/>
        <v>3.5</v>
      </c>
      <c r="H1535" s="14">
        <f>G1535/C1535</f>
        <v>0.7</v>
      </c>
      <c r="I1535" s="12">
        <v>1609</v>
      </c>
      <c r="J1535" s="12">
        <v>7301</v>
      </c>
      <c r="K1535" s="23">
        <f>J1535/C1535</f>
        <v>1460.2</v>
      </c>
    </row>
    <row r="1536" spans="1:17" x14ac:dyDescent="0.3">
      <c r="A1536" s="12" t="s">
        <v>6</v>
      </c>
      <c r="B1536" s="12" t="s">
        <v>2</v>
      </c>
      <c r="C1536" s="12">
        <v>5</v>
      </c>
      <c r="D1536" s="12">
        <v>3</v>
      </c>
      <c r="E1536" s="12">
        <v>1</v>
      </c>
      <c r="F1536" s="12">
        <f t="shared" si="705"/>
        <v>1</v>
      </c>
      <c r="G1536" s="13">
        <f t="shared" si="706"/>
        <v>3.5</v>
      </c>
      <c r="H1536" s="14">
        <f>G1536/C1536</f>
        <v>0.7</v>
      </c>
      <c r="I1536" s="12">
        <v>1562</v>
      </c>
      <c r="J1536" s="12">
        <v>7067</v>
      </c>
      <c r="K1536" s="23">
        <f>J1536/C1536</f>
        <v>1413.4</v>
      </c>
      <c r="L1536" s="12">
        <v>1646</v>
      </c>
    </row>
    <row r="1537" spans="1:17" x14ac:dyDescent="0.3">
      <c r="A1537" s="12" t="s">
        <v>7</v>
      </c>
      <c r="B1537" s="12" t="s">
        <v>2</v>
      </c>
      <c r="C1537" s="12">
        <v>3</v>
      </c>
      <c r="D1537" s="12">
        <v>0</v>
      </c>
      <c r="E1537" s="12">
        <v>0</v>
      </c>
      <c r="F1537" s="12">
        <f t="shared" si="705"/>
        <v>3</v>
      </c>
      <c r="G1537" s="13">
        <f t="shared" si="706"/>
        <v>0</v>
      </c>
      <c r="H1537" s="14">
        <f t="shared" ref="H1537:H1542" si="721">G1537/C1537</f>
        <v>0</v>
      </c>
      <c r="J1537" s="12">
        <v>5446</v>
      </c>
      <c r="K1537" s="23">
        <f t="shared" ref="K1537:K1541" si="722">J1537/C1537</f>
        <v>1815.3333333333333</v>
      </c>
      <c r="L1537" s="12">
        <v>1646</v>
      </c>
    </row>
    <row r="1538" spans="1:17" x14ac:dyDescent="0.3">
      <c r="A1538" s="12" t="s">
        <v>8</v>
      </c>
      <c r="B1538" s="12" t="s">
        <v>4</v>
      </c>
      <c r="C1538" s="12">
        <v>2</v>
      </c>
      <c r="D1538" s="12">
        <v>0</v>
      </c>
      <c r="E1538" s="12">
        <v>2</v>
      </c>
      <c r="F1538" s="12">
        <f t="shared" si="705"/>
        <v>0</v>
      </c>
      <c r="G1538" s="13">
        <f t="shared" si="706"/>
        <v>1</v>
      </c>
      <c r="H1538" s="14">
        <f t="shared" si="721"/>
        <v>0.5</v>
      </c>
      <c r="I1538" s="12">
        <v>1410</v>
      </c>
      <c r="J1538" s="12">
        <v>2819</v>
      </c>
      <c r="K1538" s="23">
        <f t="shared" si="722"/>
        <v>1409.5</v>
      </c>
      <c r="L1538" s="12">
        <v>1633</v>
      </c>
    </row>
    <row r="1539" spans="1:17" x14ac:dyDescent="0.3">
      <c r="B1539" s="12" t="s">
        <v>3</v>
      </c>
      <c r="C1539" s="12">
        <v>4</v>
      </c>
      <c r="D1539" s="12">
        <v>1</v>
      </c>
      <c r="E1539" s="12">
        <v>3</v>
      </c>
      <c r="F1539" s="12">
        <f t="shared" si="705"/>
        <v>0</v>
      </c>
      <c r="G1539" s="13">
        <f t="shared" si="706"/>
        <v>2.5</v>
      </c>
      <c r="H1539" s="14">
        <f t="shared" si="721"/>
        <v>0.625</v>
      </c>
      <c r="I1539" s="12">
        <v>1513</v>
      </c>
      <c r="J1539" s="12">
        <v>5671</v>
      </c>
      <c r="K1539" s="23">
        <f t="shared" si="722"/>
        <v>1417.75</v>
      </c>
    </row>
    <row r="1540" spans="1:17" x14ac:dyDescent="0.3">
      <c r="A1540" s="12" t="s">
        <v>9</v>
      </c>
      <c r="B1540" s="12" t="s">
        <v>2</v>
      </c>
      <c r="C1540" s="12">
        <v>1</v>
      </c>
      <c r="D1540" s="12">
        <v>1</v>
      </c>
      <c r="E1540" s="12">
        <v>0</v>
      </c>
      <c r="F1540" s="12">
        <f t="shared" si="705"/>
        <v>0</v>
      </c>
      <c r="G1540" s="13">
        <f t="shared" si="706"/>
        <v>1</v>
      </c>
      <c r="H1540" s="14">
        <f t="shared" si="721"/>
        <v>1</v>
      </c>
      <c r="I1540" s="12">
        <v>2427</v>
      </c>
      <c r="J1540" s="12">
        <v>1627</v>
      </c>
      <c r="K1540" s="23">
        <f t="shared" si="722"/>
        <v>1627</v>
      </c>
      <c r="L1540" s="12">
        <v>1615</v>
      </c>
    </row>
    <row r="1541" spans="1:17" x14ac:dyDescent="0.3">
      <c r="A1541" s="12" t="s">
        <v>12</v>
      </c>
      <c r="B1541" s="12" t="s">
        <v>4</v>
      </c>
      <c r="C1541" s="12">
        <v>1</v>
      </c>
      <c r="D1541" s="12">
        <v>0</v>
      </c>
      <c r="E1541" s="12">
        <v>0</v>
      </c>
      <c r="F1541" s="12">
        <f t="shared" si="705"/>
        <v>1</v>
      </c>
      <c r="G1541" s="13">
        <f t="shared" si="706"/>
        <v>0</v>
      </c>
      <c r="H1541" s="14">
        <f t="shared" si="721"/>
        <v>0</v>
      </c>
      <c r="J1541" s="12">
        <v>1952</v>
      </c>
      <c r="K1541" s="23">
        <f t="shared" si="722"/>
        <v>1952</v>
      </c>
      <c r="L1541" s="12">
        <v>1620</v>
      </c>
    </row>
    <row r="1542" spans="1:17" x14ac:dyDescent="0.3">
      <c r="C1542" s="13">
        <f>SUM(C1527:C1541)</f>
        <v>36</v>
      </c>
      <c r="D1542" s="13">
        <f>SUM(D1527:D1541)</f>
        <v>9</v>
      </c>
      <c r="E1542" s="13">
        <f>SUM(E1527:E1541)</f>
        <v>18</v>
      </c>
      <c r="F1542" s="13">
        <f>SUM(F1527:F1541)</f>
        <v>9</v>
      </c>
      <c r="G1542" s="13">
        <f>SUM(G1527:G1541)</f>
        <v>18</v>
      </c>
      <c r="H1542" s="24">
        <f t="shared" si="721"/>
        <v>0.5</v>
      </c>
      <c r="I1542" s="26">
        <v>1545</v>
      </c>
      <c r="J1542" s="13">
        <f>SUM(J1527:J1541)</f>
        <v>34383</v>
      </c>
      <c r="K1542" s="25">
        <f>J1542/SUM(C1534:C1541)</f>
        <v>1494.9130434782608</v>
      </c>
      <c r="P1542" s="28"/>
      <c r="Q1542" s="28"/>
    </row>
    <row r="1544" spans="1:17" x14ac:dyDescent="0.3">
      <c r="A1544" s="22" t="s">
        <v>233</v>
      </c>
      <c r="C1544" s="13"/>
      <c r="D1544" s="13"/>
      <c r="E1544" s="13"/>
      <c r="F1544" s="13"/>
      <c r="G1544" s="13"/>
      <c r="H1544" s="24"/>
      <c r="I1544" s="26"/>
      <c r="J1544" s="13"/>
      <c r="K1544" s="25"/>
    </row>
    <row r="1545" spans="1:17" x14ac:dyDescent="0.3">
      <c r="C1545" s="12" t="s">
        <v>74</v>
      </c>
      <c r="D1545" s="12" t="s">
        <v>75</v>
      </c>
      <c r="E1545" s="12" t="s">
        <v>76</v>
      </c>
      <c r="F1545" s="12" t="s">
        <v>74</v>
      </c>
      <c r="G1545" s="12" t="s">
        <v>0</v>
      </c>
      <c r="H1545" s="12" t="s">
        <v>5</v>
      </c>
      <c r="I1545" s="12" t="s">
        <v>78</v>
      </c>
      <c r="J1545" s="12" t="s">
        <v>14</v>
      </c>
      <c r="K1545" s="12" t="s">
        <v>1</v>
      </c>
      <c r="L1545" s="12" t="s">
        <v>77</v>
      </c>
    </row>
    <row r="1546" spans="1:17" x14ac:dyDescent="0.3">
      <c r="A1546" s="31" t="s">
        <v>232</v>
      </c>
      <c r="B1546" s="31" t="s">
        <v>2</v>
      </c>
      <c r="C1546" s="36">
        <v>1</v>
      </c>
      <c r="D1546" s="36">
        <v>0</v>
      </c>
      <c r="E1546" s="36">
        <v>0</v>
      </c>
      <c r="F1546" s="31">
        <f>C1546-D1546-E1546</f>
        <v>1</v>
      </c>
      <c r="G1546" s="32">
        <f>D1546+E1546/2</f>
        <v>0</v>
      </c>
      <c r="H1546" s="33"/>
      <c r="I1546" s="36"/>
      <c r="J1546" s="36"/>
      <c r="K1546" s="34"/>
      <c r="L1546" s="31"/>
    </row>
    <row r="1547" spans="1:17" x14ac:dyDescent="0.3">
      <c r="C1547" s="13">
        <f>SUM(C1546:C1546)</f>
        <v>1</v>
      </c>
      <c r="D1547" s="13">
        <f>SUM(D1546:D1546)</f>
        <v>0</v>
      </c>
      <c r="E1547" s="13">
        <f>SUM(E1546:E1546)</f>
        <v>0</v>
      </c>
      <c r="F1547" s="13">
        <f>SUM(F1546:F1546)</f>
        <v>1</v>
      </c>
      <c r="G1547" s="13">
        <f>SUM(G1546:G1546)</f>
        <v>0</v>
      </c>
      <c r="H1547" s="24">
        <f>G1547/C1547</f>
        <v>0</v>
      </c>
      <c r="I1547" s="26"/>
      <c r="J1547" s="13">
        <f>SUM(J1546:J1546)</f>
        <v>0</v>
      </c>
      <c r="K1547" s="25">
        <f>J1547/C1547</f>
        <v>0</v>
      </c>
    </row>
    <row r="1549" spans="1:17" x14ac:dyDescent="0.3">
      <c r="A1549" s="22" t="s">
        <v>131</v>
      </c>
      <c r="C1549" s="13"/>
      <c r="D1549" s="13"/>
      <c r="E1549" s="13"/>
      <c r="F1549" s="13"/>
      <c r="G1549" s="13"/>
      <c r="H1549" s="24"/>
      <c r="I1549" s="26"/>
      <c r="J1549" s="13"/>
      <c r="K1549" s="25"/>
    </row>
    <row r="1550" spans="1:17" x14ac:dyDescent="0.3">
      <c r="C1550" s="12" t="s">
        <v>74</v>
      </c>
      <c r="D1550" s="12" t="s">
        <v>75</v>
      </c>
      <c r="E1550" s="12" t="s">
        <v>76</v>
      </c>
      <c r="F1550" s="12" t="s">
        <v>74</v>
      </c>
      <c r="G1550" s="12" t="s">
        <v>0</v>
      </c>
      <c r="H1550" s="12" t="s">
        <v>5</v>
      </c>
      <c r="I1550" s="12" t="s">
        <v>78</v>
      </c>
      <c r="J1550" s="12" t="s">
        <v>14</v>
      </c>
      <c r="K1550" s="12" t="s">
        <v>1</v>
      </c>
      <c r="L1550" s="12" t="s">
        <v>77</v>
      </c>
    </row>
    <row r="1551" spans="1:17" x14ac:dyDescent="0.3">
      <c r="A1551" s="12" t="s">
        <v>126</v>
      </c>
      <c r="B1551" s="12" t="s">
        <v>2</v>
      </c>
      <c r="C1551" s="18">
        <v>1</v>
      </c>
      <c r="D1551" s="18">
        <v>0</v>
      </c>
      <c r="E1551" s="18">
        <v>0</v>
      </c>
      <c r="F1551" s="12">
        <f>C1551-D1551-E1551</f>
        <v>1</v>
      </c>
      <c r="G1551" s="13">
        <f>D1551+E1551/2</f>
        <v>0</v>
      </c>
      <c r="H1551" s="14">
        <f>G1551/C1551</f>
        <v>0</v>
      </c>
      <c r="I1551" s="18"/>
      <c r="J1551" s="18">
        <v>1703</v>
      </c>
      <c r="K1551" s="23">
        <f>J1551/C1551</f>
        <v>1703</v>
      </c>
      <c r="L1551" s="12">
        <v>1100</v>
      </c>
    </row>
    <row r="1552" spans="1:17" x14ac:dyDescent="0.3">
      <c r="A1552" s="12" t="s">
        <v>134</v>
      </c>
      <c r="B1552" s="12" t="s">
        <v>2</v>
      </c>
      <c r="C1552" s="18">
        <v>1</v>
      </c>
      <c r="D1552" s="18">
        <v>0</v>
      </c>
      <c r="E1552" s="18">
        <v>0</v>
      </c>
      <c r="F1552" s="12">
        <f>C1552-D1552-E1552</f>
        <v>1</v>
      </c>
      <c r="G1552" s="13">
        <f>D1552+E1552/2</f>
        <v>0</v>
      </c>
      <c r="H1552" s="14">
        <f>G1552/C1552</f>
        <v>0</v>
      </c>
      <c r="I1552" s="18"/>
      <c r="J1552" s="18">
        <v>1250</v>
      </c>
      <c r="K1552" s="23">
        <f>J1552/C1552</f>
        <v>1250</v>
      </c>
      <c r="L1552" s="12">
        <v>1100</v>
      </c>
    </row>
    <row r="1553" spans="1:17" x14ac:dyDescent="0.3">
      <c r="C1553" s="13">
        <f>SUM(C1551:C1552)</f>
        <v>2</v>
      </c>
      <c r="D1553" s="13">
        <f>SUM(D1551:D1552)</f>
        <v>0</v>
      </c>
      <c r="E1553" s="13">
        <f>SUM(E1551:E1552)</f>
        <v>0</v>
      </c>
      <c r="F1553" s="13">
        <f>SUM(F1551:F1552)</f>
        <v>2</v>
      </c>
      <c r="G1553" s="13">
        <f>SUM(G1551:G1552)</f>
        <v>0</v>
      </c>
      <c r="H1553" s="24">
        <f>G1553/C1553</f>
        <v>0</v>
      </c>
      <c r="I1553" s="26"/>
      <c r="J1553" s="13">
        <f>SUM(J1551:J1552)</f>
        <v>2953</v>
      </c>
      <c r="K1553" s="25">
        <f>J1553/C1553</f>
        <v>1476.5</v>
      </c>
      <c r="P1553" s="28"/>
      <c r="Q1553" s="28"/>
    </row>
    <row r="1555" spans="1:17" x14ac:dyDescent="0.3">
      <c r="A1555" s="22" t="s">
        <v>132</v>
      </c>
      <c r="C1555" s="13"/>
      <c r="D1555" s="13"/>
      <c r="E1555" s="13"/>
      <c r="F1555" s="13"/>
      <c r="G1555" s="13"/>
      <c r="H1555" s="24"/>
      <c r="I1555" s="26"/>
      <c r="J1555" s="13"/>
      <c r="K1555" s="25"/>
    </row>
    <row r="1556" spans="1:17" x14ac:dyDescent="0.3">
      <c r="C1556" s="12" t="s">
        <v>74</v>
      </c>
      <c r="D1556" s="12" t="s">
        <v>75</v>
      </c>
      <c r="E1556" s="12" t="s">
        <v>76</v>
      </c>
      <c r="F1556" s="12" t="s">
        <v>74</v>
      </c>
      <c r="G1556" s="12" t="s">
        <v>0</v>
      </c>
      <c r="H1556" s="12" t="s">
        <v>5</v>
      </c>
      <c r="I1556" s="12" t="s">
        <v>78</v>
      </c>
      <c r="J1556" s="12" t="s">
        <v>14</v>
      </c>
      <c r="K1556" s="12" t="s">
        <v>1</v>
      </c>
      <c r="L1556" s="12" t="s">
        <v>77</v>
      </c>
    </row>
    <row r="1557" spans="1:17" x14ac:dyDescent="0.3">
      <c r="A1557" s="12" t="s">
        <v>126</v>
      </c>
      <c r="B1557" s="12" t="s">
        <v>2</v>
      </c>
      <c r="C1557" s="18">
        <v>1</v>
      </c>
      <c r="D1557" s="18">
        <v>0</v>
      </c>
      <c r="E1557" s="18">
        <v>0</v>
      </c>
      <c r="F1557" s="12">
        <f>C1557-D1557-E1557</f>
        <v>1</v>
      </c>
      <c r="G1557" s="13">
        <f>D1557+E1557/2</f>
        <v>0</v>
      </c>
      <c r="H1557" s="14">
        <f>G1557/C1557</f>
        <v>0</v>
      </c>
      <c r="I1557" s="18"/>
      <c r="J1557" s="18">
        <v>1644</v>
      </c>
      <c r="K1557" s="23">
        <f>J1557/C1557</f>
        <v>1644</v>
      </c>
      <c r="L1557" s="12">
        <v>1100</v>
      </c>
    </row>
    <row r="1558" spans="1:17" x14ac:dyDescent="0.3">
      <c r="A1558" s="12" t="s">
        <v>134</v>
      </c>
      <c r="B1558" s="12" t="s">
        <v>2</v>
      </c>
      <c r="C1558" s="18">
        <v>1</v>
      </c>
      <c r="D1558" s="18">
        <v>0</v>
      </c>
      <c r="E1558" s="18">
        <v>0</v>
      </c>
      <c r="F1558" s="12">
        <f>C1558-D1558-E1558</f>
        <v>1</v>
      </c>
      <c r="G1558" s="13">
        <f>D1558+E1558/2</f>
        <v>0</v>
      </c>
      <c r="H1558" s="14">
        <f>G1558/C1558</f>
        <v>0</v>
      </c>
      <c r="I1558" s="18"/>
      <c r="J1558" s="18">
        <v>1250</v>
      </c>
      <c r="K1558" s="23">
        <f>J1558/C1558</f>
        <v>1250</v>
      </c>
      <c r="L1558" s="12">
        <v>1099</v>
      </c>
    </row>
    <row r="1559" spans="1:17" x14ac:dyDescent="0.3">
      <c r="C1559" s="13">
        <f>SUM(C1557:C1558)</f>
        <v>2</v>
      </c>
      <c r="D1559" s="13">
        <f>SUM(D1557:D1558)</f>
        <v>0</v>
      </c>
      <c r="E1559" s="13">
        <f>SUM(E1557:E1558)</f>
        <v>0</v>
      </c>
      <c r="F1559" s="13">
        <f>SUM(F1557:F1558)</f>
        <v>2</v>
      </c>
      <c r="G1559" s="13">
        <f>SUM(G1557:G1558)</f>
        <v>0</v>
      </c>
      <c r="H1559" s="24">
        <f>G1559/C1559</f>
        <v>0</v>
      </c>
      <c r="I1559" s="26"/>
      <c r="J1559" s="13">
        <f>SUM(J1557:J1558)</f>
        <v>2894</v>
      </c>
      <c r="K1559" s="25">
        <f>J1559/C1559</f>
        <v>1447</v>
      </c>
      <c r="P1559" s="28"/>
      <c r="Q1559" s="28"/>
    </row>
    <row r="1560" spans="1:17" x14ac:dyDescent="0.3">
      <c r="C1560" s="13"/>
      <c r="D1560" s="13"/>
      <c r="E1560" s="13"/>
      <c r="F1560" s="13"/>
      <c r="G1560" s="13"/>
      <c r="H1560" s="24"/>
      <c r="I1560" s="26"/>
      <c r="J1560" s="13"/>
      <c r="K1560" s="25"/>
    </row>
    <row r="1561" spans="1:17" x14ac:dyDescent="0.3">
      <c r="A1561" s="22" t="s">
        <v>249</v>
      </c>
      <c r="C1561" s="13"/>
      <c r="D1561" s="13"/>
      <c r="E1561" s="13"/>
      <c r="F1561" s="13"/>
      <c r="G1561" s="13"/>
      <c r="H1561" s="24"/>
      <c r="I1561" s="26"/>
      <c r="J1561" s="13"/>
      <c r="K1561" s="25"/>
    </row>
    <row r="1562" spans="1:17" x14ac:dyDescent="0.3">
      <c r="C1562" s="12" t="s">
        <v>74</v>
      </c>
      <c r="D1562" s="12" t="s">
        <v>75</v>
      </c>
      <c r="E1562" s="12" t="s">
        <v>76</v>
      </c>
      <c r="F1562" s="12" t="s">
        <v>74</v>
      </c>
      <c r="G1562" s="12" t="s">
        <v>0</v>
      </c>
      <c r="H1562" s="12" t="s">
        <v>5</v>
      </c>
      <c r="I1562" s="12" t="s">
        <v>78</v>
      </c>
      <c r="J1562" s="12" t="s">
        <v>14</v>
      </c>
      <c r="K1562" s="12" t="s">
        <v>1</v>
      </c>
      <c r="L1562" s="12" t="s">
        <v>77</v>
      </c>
    </row>
    <row r="1563" spans="1:17" x14ac:dyDescent="0.3">
      <c r="A1563" s="31" t="s">
        <v>270</v>
      </c>
      <c r="B1563" s="31" t="s">
        <v>4</v>
      </c>
      <c r="C1563" s="36">
        <v>1</v>
      </c>
      <c r="D1563" s="36">
        <v>1</v>
      </c>
      <c r="E1563" s="36">
        <v>0</v>
      </c>
      <c r="F1563" s="31">
        <f t="shared" ref="F1563:F1570" si="723">C1563-D1563-E1563</f>
        <v>0</v>
      </c>
      <c r="G1563" s="32">
        <f t="shared" ref="G1563" si="724">D1563+E1563/2</f>
        <v>1</v>
      </c>
      <c r="H1563" s="14"/>
      <c r="I1563" s="18"/>
      <c r="J1563" s="18"/>
      <c r="K1563" s="23"/>
    </row>
    <row r="1564" spans="1:17" x14ac:dyDescent="0.3">
      <c r="A1564" s="31" t="s">
        <v>269</v>
      </c>
      <c r="B1564" s="31" t="s">
        <v>4</v>
      </c>
      <c r="C1564" s="36">
        <v>1</v>
      </c>
      <c r="D1564" s="36">
        <v>0</v>
      </c>
      <c r="E1564" s="36">
        <v>1</v>
      </c>
      <c r="F1564" s="31">
        <f t="shared" ref="F1564" si="725">C1564-D1564-E1564</f>
        <v>0</v>
      </c>
      <c r="G1564" s="32">
        <f t="shared" ref="G1564" si="726">D1564+E1564/2</f>
        <v>0.5</v>
      </c>
      <c r="H1564" s="14"/>
      <c r="I1564" s="18"/>
      <c r="J1564" s="18"/>
      <c r="K1564" s="23"/>
    </row>
    <row r="1565" spans="1:17" x14ac:dyDescent="0.3">
      <c r="A1565" s="31" t="s">
        <v>266</v>
      </c>
      <c r="B1565" s="31" t="s">
        <v>4</v>
      </c>
      <c r="C1565" s="36">
        <v>2</v>
      </c>
      <c r="D1565" s="36">
        <v>0</v>
      </c>
      <c r="E1565" s="36">
        <v>2</v>
      </c>
      <c r="F1565" s="31">
        <f t="shared" si="723"/>
        <v>0</v>
      </c>
      <c r="G1565" s="32">
        <f t="shared" ref="G1565:G1572" si="727">D1565+E1565/2</f>
        <v>1</v>
      </c>
      <c r="H1565" s="14"/>
      <c r="I1565" s="18"/>
      <c r="J1565" s="18"/>
      <c r="K1565" s="23"/>
    </row>
    <row r="1566" spans="1:17" x14ac:dyDescent="0.3">
      <c r="A1566" s="31" t="s">
        <v>264</v>
      </c>
      <c r="B1566" s="31" t="s">
        <v>4</v>
      </c>
      <c r="C1566" s="36">
        <v>5</v>
      </c>
      <c r="D1566" s="36">
        <v>4</v>
      </c>
      <c r="E1566" s="36">
        <v>1</v>
      </c>
      <c r="F1566" s="31">
        <f t="shared" si="723"/>
        <v>0</v>
      </c>
      <c r="G1566" s="32">
        <f t="shared" si="727"/>
        <v>4.5</v>
      </c>
      <c r="H1566" s="14"/>
      <c r="I1566" s="18"/>
      <c r="J1566" s="18"/>
      <c r="K1566" s="23"/>
    </row>
    <row r="1567" spans="1:17" x14ac:dyDescent="0.3">
      <c r="A1567" s="31" t="s">
        <v>261</v>
      </c>
      <c r="B1567" s="31" t="s">
        <v>4</v>
      </c>
      <c r="C1567" s="36">
        <v>4</v>
      </c>
      <c r="D1567" s="36">
        <v>3</v>
      </c>
      <c r="E1567" s="36">
        <v>1</v>
      </c>
      <c r="F1567" s="31">
        <f t="shared" si="723"/>
        <v>0</v>
      </c>
      <c r="G1567" s="32">
        <f t="shared" si="727"/>
        <v>3.5</v>
      </c>
      <c r="H1567" s="14"/>
      <c r="I1567" s="18"/>
      <c r="J1567" s="18"/>
      <c r="K1567" s="23"/>
    </row>
    <row r="1568" spans="1:17" x14ac:dyDescent="0.3">
      <c r="A1568" s="31" t="s">
        <v>259</v>
      </c>
      <c r="B1568" s="31" t="s">
        <v>4</v>
      </c>
      <c r="C1568" s="36">
        <v>5</v>
      </c>
      <c r="D1568" s="36">
        <v>4</v>
      </c>
      <c r="E1568" s="36">
        <v>1</v>
      </c>
      <c r="F1568" s="31">
        <f t="shared" si="723"/>
        <v>0</v>
      </c>
      <c r="G1568" s="32">
        <f t="shared" si="727"/>
        <v>4.5</v>
      </c>
      <c r="H1568" s="14"/>
      <c r="I1568" s="18"/>
      <c r="J1568" s="18"/>
      <c r="K1568" s="23"/>
    </row>
    <row r="1569" spans="1:12" x14ac:dyDescent="0.3">
      <c r="A1569" s="31" t="s">
        <v>257</v>
      </c>
      <c r="B1569" s="31" t="s">
        <v>4</v>
      </c>
      <c r="C1569" s="36">
        <v>1</v>
      </c>
      <c r="D1569" s="36">
        <v>0</v>
      </c>
      <c r="E1569" s="36">
        <v>0</v>
      </c>
      <c r="F1569" s="31">
        <f t="shared" si="723"/>
        <v>1</v>
      </c>
      <c r="G1569" s="32">
        <f t="shared" si="727"/>
        <v>0</v>
      </c>
      <c r="H1569" s="14"/>
      <c r="I1569" s="18"/>
      <c r="J1569" s="18"/>
      <c r="K1569" s="23"/>
    </row>
    <row r="1570" spans="1:12" x14ac:dyDescent="0.3">
      <c r="A1570" s="12" t="s">
        <v>252</v>
      </c>
      <c r="B1570" s="30" t="s">
        <v>4</v>
      </c>
      <c r="C1570" s="18">
        <v>9</v>
      </c>
      <c r="D1570" s="18">
        <v>4</v>
      </c>
      <c r="E1570" s="18">
        <v>1</v>
      </c>
      <c r="F1570" s="12">
        <f t="shared" si="723"/>
        <v>4</v>
      </c>
      <c r="G1570" s="13">
        <f t="shared" si="727"/>
        <v>4.5</v>
      </c>
      <c r="H1570" s="14">
        <f t="shared" ref="H1570:H1573" si="728">G1570/C1570</f>
        <v>0.5</v>
      </c>
      <c r="I1570" s="18"/>
      <c r="J1570" s="18"/>
      <c r="K1570" s="23"/>
    </row>
    <row r="1571" spans="1:12" x14ac:dyDescent="0.3">
      <c r="A1571" s="31" t="s">
        <v>251</v>
      </c>
      <c r="B1571" s="31" t="s">
        <v>4</v>
      </c>
      <c r="C1571" s="36">
        <v>5</v>
      </c>
      <c r="D1571" s="36">
        <v>4</v>
      </c>
      <c r="E1571" s="36">
        <v>1</v>
      </c>
      <c r="F1571" s="31">
        <v>1</v>
      </c>
      <c r="G1571" s="32">
        <f t="shared" si="727"/>
        <v>4.5</v>
      </c>
      <c r="H1571" s="14"/>
      <c r="I1571" s="18"/>
      <c r="J1571" s="18"/>
      <c r="K1571" s="23"/>
    </row>
    <row r="1572" spans="1:12" x14ac:dyDescent="0.3">
      <c r="A1572" s="31" t="s">
        <v>247</v>
      </c>
      <c r="B1572" s="31" t="s">
        <v>4</v>
      </c>
      <c r="C1572" s="36">
        <v>1</v>
      </c>
      <c r="D1572" s="36">
        <v>1</v>
      </c>
      <c r="E1572" s="36">
        <v>0</v>
      </c>
      <c r="F1572" s="31">
        <f t="shared" ref="F1572" si="729">C1572-D1572-E1572</f>
        <v>0</v>
      </c>
      <c r="G1572" s="32">
        <f t="shared" si="727"/>
        <v>1</v>
      </c>
      <c r="H1572" s="14"/>
      <c r="I1572" s="18"/>
      <c r="J1572" s="18"/>
      <c r="K1572" s="23"/>
    </row>
    <row r="1573" spans="1:12" x14ac:dyDescent="0.3">
      <c r="C1573" s="13">
        <f>SUM(C1563:C1572)</f>
        <v>34</v>
      </c>
      <c r="D1573" s="13">
        <f>SUM(D1563:D1572)</f>
        <v>21</v>
      </c>
      <c r="E1573" s="13">
        <f>SUM(E1563:E1572)</f>
        <v>8</v>
      </c>
      <c r="F1573" s="13">
        <f>SUM(F1563:F1572)</f>
        <v>6</v>
      </c>
      <c r="G1573" s="13">
        <f>SUM(G1563:G1572)</f>
        <v>25</v>
      </c>
      <c r="H1573" s="24">
        <f t="shared" si="728"/>
        <v>0.73529411764705888</v>
      </c>
      <c r="I1573" s="26"/>
      <c r="J1573" s="13">
        <f>SUM(J1563:J1572)</f>
        <v>0</v>
      </c>
      <c r="K1573" s="25">
        <f t="shared" ref="K1573" si="730">J1573/C1573</f>
        <v>0</v>
      </c>
    </row>
    <row r="1574" spans="1:12" x14ac:dyDescent="0.3">
      <c r="C1574" s="13"/>
      <c r="D1574" s="13"/>
      <c r="E1574" s="13"/>
      <c r="F1574" s="13"/>
      <c r="G1574" s="13"/>
      <c r="H1574" s="24"/>
      <c r="I1574" s="26"/>
      <c r="J1574" s="13"/>
      <c r="K1574" s="25"/>
    </row>
    <row r="1575" spans="1:12" x14ac:dyDescent="0.3">
      <c r="A1575" s="22" t="s">
        <v>167</v>
      </c>
      <c r="C1575" s="13"/>
      <c r="D1575" s="13"/>
      <c r="E1575" s="13"/>
      <c r="F1575" s="13"/>
      <c r="G1575" s="13"/>
      <c r="H1575" s="24"/>
      <c r="I1575" s="26"/>
      <c r="J1575" s="13"/>
      <c r="K1575" s="25"/>
    </row>
    <row r="1576" spans="1:12" x14ac:dyDescent="0.3">
      <c r="C1576" s="12" t="s">
        <v>74</v>
      </c>
      <c r="D1576" s="12" t="s">
        <v>75</v>
      </c>
      <c r="E1576" s="12" t="s">
        <v>76</v>
      </c>
      <c r="F1576" s="12" t="s">
        <v>74</v>
      </c>
      <c r="G1576" s="12" t="s">
        <v>0</v>
      </c>
      <c r="H1576" s="12" t="s">
        <v>5</v>
      </c>
      <c r="I1576" s="12" t="s">
        <v>78</v>
      </c>
      <c r="J1576" s="12" t="s">
        <v>14</v>
      </c>
      <c r="K1576" s="12" t="s">
        <v>1</v>
      </c>
      <c r="L1576" s="12" t="s">
        <v>77</v>
      </c>
    </row>
    <row r="1577" spans="1:12" x14ac:dyDescent="0.3">
      <c r="A1577" s="12" t="s">
        <v>159</v>
      </c>
      <c r="B1577" s="12" t="s">
        <v>4</v>
      </c>
      <c r="C1577" s="18">
        <v>1</v>
      </c>
      <c r="D1577" s="18">
        <v>0</v>
      </c>
      <c r="E1577" s="18">
        <v>0</v>
      </c>
      <c r="F1577" s="12">
        <f t="shared" ref="F1577:F1585" si="731">C1577-D1577-E1577</f>
        <v>1</v>
      </c>
      <c r="G1577" s="13">
        <f t="shared" ref="G1577:G1585" si="732">D1577+E1577/2</f>
        <v>0</v>
      </c>
      <c r="H1577" s="14">
        <f t="shared" ref="H1577:H1586" si="733">G1577/C1577</f>
        <v>0</v>
      </c>
      <c r="I1577" s="18"/>
      <c r="J1577" s="18">
        <v>1782</v>
      </c>
      <c r="K1577" s="23">
        <f t="shared" ref="K1577:K1586" si="734">J1577/C1577</f>
        <v>1782</v>
      </c>
      <c r="L1577" s="12" t="s">
        <v>37</v>
      </c>
    </row>
    <row r="1578" spans="1:12" x14ac:dyDescent="0.3">
      <c r="B1578" s="12" t="s">
        <v>2</v>
      </c>
      <c r="C1578" s="18">
        <v>7</v>
      </c>
      <c r="D1578" s="18">
        <v>2</v>
      </c>
      <c r="E1578" s="18">
        <v>2</v>
      </c>
      <c r="F1578" s="12">
        <f t="shared" si="731"/>
        <v>3</v>
      </c>
      <c r="G1578" s="13">
        <f t="shared" si="732"/>
        <v>3</v>
      </c>
      <c r="H1578" s="14">
        <f t="shared" si="733"/>
        <v>0.42857142857142855</v>
      </c>
      <c r="I1578" s="18">
        <v>1579</v>
      </c>
      <c r="J1578" s="18">
        <v>11404</v>
      </c>
      <c r="K1578" s="23">
        <f t="shared" si="734"/>
        <v>1629.1428571428571</v>
      </c>
    </row>
    <row r="1579" spans="1:12" x14ac:dyDescent="0.3">
      <c r="B1579" s="12" t="s">
        <v>3</v>
      </c>
      <c r="C1579" s="18">
        <v>8</v>
      </c>
      <c r="D1579" s="18">
        <v>3</v>
      </c>
      <c r="E1579" s="18">
        <v>3</v>
      </c>
      <c r="F1579" s="12">
        <f t="shared" si="731"/>
        <v>2</v>
      </c>
      <c r="G1579" s="13">
        <f t="shared" si="732"/>
        <v>4.5</v>
      </c>
      <c r="H1579" s="14">
        <f t="shared" si="733"/>
        <v>0.5625</v>
      </c>
      <c r="I1579" s="18">
        <v>1497</v>
      </c>
      <c r="J1579" s="18">
        <v>11630</v>
      </c>
      <c r="K1579" s="23">
        <f t="shared" si="734"/>
        <v>1453.75</v>
      </c>
    </row>
    <row r="1580" spans="1:12" x14ac:dyDescent="0.3">
      <c r="A1580" s="12" t="s">
        <v>172</v>
      </c>
      <c r="B1580" s="12" t="s">
        <v>4</v>
      </c>
      <c r="C1580" s="18">
        <v>6</v>
      </c>
      <c r="D1580" s="18">
        <v>3</v>
      </c>
      <c r="E1580" s="18">
        <v>1</v>
      </c>
      <c r="F1580" s="12">
        <f t="shared" si="731"/>
        <v>2</v>
      </c>
      <c r="G1580" s="13">
        <f t="shared" si="732"/>
        <v>3.5</v>
      </c>
      <c r="H1580" s="14">
        <f t="shared" si="733"/>
        <v>0.58333333333333337</v>
      </c>
      <c r="I1580" s="18">
        <v>1804</v>
      </c>
      <c r="J1580" s="18">
        <v>10482</v>
      </c>
      <c r="K1580" s="23">
        <f t="shared" si="734"/>
        <v>1747</v>
      </c>
      <c r="L1580" s="12">
        <v>1513</v>
      </c>
    </row>
    <row r="1581" spans="1:12" x14ac:dyDescent="0.3">
      <c r="B1581" s="12" t="s">
        <v>2</v>
      </c>
      <c r="C1581" s="18">
        <v>5</v>
      </c>
      <c r="D1581" s="18">
        <v>2</v>
      </c>
      <c r="E1581" s="18">
        <v>1</v>
      </c>
      <c r="F1581" s="12">
        <f t="shared" si="731"/>
        <v>2</v>
      </c>
      <c r="G1581" s="13">
        <f t="shared" si="732"/>
        <v>2.5</v>
      </c>
      <c r="H1581" s="14">
        <f t="shared" si="733"/>
        <v>0.5</v>
      </c>
      <c r="I1581" s="18">
        <v>1797</v>
      </c>
      <c r="J1581" s="18">
        <v>8984</v>
      </c>
      <c r="K1581" s="23">
        <f t="shared" si="734"/>
        <v>1796.8</v>
      </c>
    </row>
    <row r="1582" spans="1:12" x14ac:dyDescent="0.3">
      <c r="B1582" s="12" t="s">
        <v>3</v>
      </c>
      <c r="C1582" s="18">
        <v>5</v>
      </c>
      <c r="D1582" s="18">
        <v>3</v>
      </c>
      <c r="E1582" s="18">
        <v>0</v>
      </c>
      <c r="F1582" s="12">
        <f t="shared" ref="F1582:F1583" si="735">C1582-D1582-E1582</f>
        <v>2</v>
      </c>
      <c r="G1582" s="13">
        <f t="shared" ref="G1582:G1583" si="736">D1582+E1582/2</f>
        <v>3</v>
      </c>
      <c r="H1582" s="14">
        <f t="shared" ref="H1582:H1583" si="737">G1582/C1582</f>
        <v>0.6</v>
      </c>
      <c r="I1582" s="18">
        <v>1672</v>
      </c>
      <c r="J1582" s="18">
        <v>8000</v>
      </c>
      <c r="K1582" s="23">
        <f t="shared" ref="K1582:K1584" si="738">J1582/C1582</f>
        <v>1600</v>
      </c>
    </row>
    <row r="1583" spans="1:12" x14ac:dyDescent="0.3">
      <c r="A1583" s="12" t="s">
        <v>177</v>
      </c>
      <c r="B1583" s="12" t="s">
        <v>4</v>
      </c>
      <c r="C1583" s="18">
        <v>8</v>
      </c>
      <c r="D1583" s="18">
        <v>3</v>
      </c>
      <c r="E1583" s="18">
        <v>2</v>
      </c>
      <c r="F1583" s="12">
        <f t="shared" si="735"/>
        <v>3</v>
      </c>
      <c r="G1583" s="13">
        <f t="shared" si="736"/>
        <v>4</v>
      </c>
      <c r="H1583" s="14">
        <f t="shared" si="737"/>
        <v>0.5</v>
      </c>
      <c r="I1583" s="18">
        <v>1813</v>
      </c>
      <c r="J1583" s="18">
        <v>14500</v>
      </c>
      <c r="K1583" s="23">
        <f t="shared" si="738"/>
        <v>1812.5</v>
      </c>
      <c r="L1583" s="12">
        <v>1733</v>
      </c>
    </row>
    <row r="1584" spans="1:12" x14ac:dyDescent="0.3">
      <c r="B1584" s="12" t="s">
        <v>119</v>
      </c>
      <c r="C1584" s="18">
        <v>9</v>
      </c>
      <c r="D1584" s="18">
        <v>4</v>
      </c>
      <c r="E1584" s="18">
        <v>4</v>
      </c>
      <c r="F1584" s="12">
        <v>1</v>
      </c>
      <c r="G1584" s="13">
        <f t="shared" ref="G1584" si="739">D1584+E1584/2</f>
        <v>6</v>
      </c>
      <c r="H1584" s="14">
        <f t="shared" ref="H1584" si="740">G1584/C1584</f>
        <v>0.66666666666666663</v>
      </c>
      <c r="I1584" s="18">
        <v>1957</v>
      </c>
      <c r="J1584" s="18">
        <v>16492</v>
      </c>
      <c r="K1584" s="23">
        <f t="shared" si="738"/>
        <v>1832.4444444444443</v>
      </c>
    </row>
    <row r="1585" spans="1:17" x14ac:dyDescent="0.3">
      <c r="B1585" s="12" t="s">
        <v>2</v>
      </c>
      <c r="C1585" s="18">
        <v>2</v>
      </c>
      <c r="D1585" s="18">
        <v>2</v>
      </c>
      <c r="E1585" s="18">
        <v>0</v>
      </c>
      <c r="F1585" s="12">
        <f t="shared" si="731"/>
        <v>0</v>
      </c>
      <c r="G1585" s="13">
        <f t="shared" si="732"/>
        <v>2</v>
      </c>
      <c r="H1585" s="14">
        <f t="shared" si="733"/>
        <v>1</v>
      </c>
      <c r="I1585" s="18">
        <v>2639</v>
      </c>
      <c r="J1585" s="18">
        <v>3677</v>
      </c>
      <c r="K1585" s="23">
        <f t="shared" si="734"/>
        <v>1838.5</v>
      </c>
    </row>
    <row r="1586" spans="1:17" x14ac:dyDescent="0.3">
      <c r="C1586" s="13">
        <f>SUM(C1577:C1585)</f>
        <v>51</v>
      </c>
      <c r="D1586" s="13">
        <f>SUM(D1577:D1585)</f>
        <v>22</v>
      </c>
      <c r="E1586" s="13">
        <f>SUM(E1577:E1585)</f>
        <v>13</v>
      </c>
      <c r="F1586" s="13">
        <f>SUM(F1577:F1585)</f>
        <v>16</v>
      </c>
      <c r="G1586" s="13">
        <f>SUM(G1577:G1585)</f>
        <v>28.5</v>
      </c>
      <c r="H1586" s="24">
        <f t="shared" si="733"/>
        <v>0.55882352941176472</v>
      </c>
      <c r="I1586" s="26">
        <v>1748</v>
      </c>
      <c r="J1586" s="13">
        <f>SUM(J1577:J1585)</f>
        <v>86951</v>
      </c>
      <c r="K1586" s="25">
        <f t="shared" si="734"/>
        <v>1704.9215686274511</v>
      </c>
      <c r="P1586" s="28"/>
      <c r="Q1586" s="28"/>
    </row>
    <row r="1587" spans="1:17" x14ac:dyDescent="0.3">
      <c r="C1587" s="13"/>
      <c r="D1587" s="13"/>
      <c r="E1587" s="13"/>
      <c r="F1587" s="13"/>
      <c r="G1587" s="13"/>
      <c r="H1587" s="24"/>
      <c r="I1587" s="26"/>
      <c r="J1587" s="13"/>
      <c r="K1587" s="25"/>
      <c r="P1587" s="28"/>
      <c r="Q1587" s="28"/>
    </row>
    <row r="1588" spans="1:17" x14ac:dyDescent="0.3">
      <c r="A1588" s="22" t="s">
        <v>205</v>
      </c>
      <c r="C1588" s="13"/>
      <c r="D1588" s="13"/>
      <c r="E1588" s="13"/>
      <c r="F1588" s="13"/>
      <c r="G1588" s="13"/>
      <c r="H1588" s="24"/>
      <c r="I1588" s="26"/>
      <c r="J1588" s="13"/>
      <c r="K1588" s="25"/>
    </row>
    <row r="1589" spans="1:17" x14ac:dyDescent="0.3">
      <c r="C1589" s="12" t="s">
        <v>74</v>
      </c>
      <c r="D1589" s="12" t="s">
        <v>75</v>
      </c>
      <c r="E1589" s="12" t="s">
        <v>76</v>
      </c>
      <c r="F1589" s="12" t="s">
        <v>74</v>
      </c>
      <c r="G1589" s="12" t="s">
        <v>0</v>
      </c>
      <c r="H1589" s="12" t="s">
        <v>5</v>
      </c>
      <c r="I1589" s="12" t="s">
        <v>78</v>
      </c>
      <c r="J1589" s="12" t="s">
        <v>14</v>
      </c>
      <c r="K1589" s="12" t="s">
        <v>1</v>
      </c>
      <c r="L1589" s="12" t="s">
        <v>77</v>
      </c>
    </row>
    <row r="1590" spans="1:17" x14ac:dyDescent="0.3">
      <c r="A1590" s="31" t="s">
        <v>214</v>
      </c>
      <c r="B1590" s="31" t="s">
        <v>3</v>
      </c>
      <c r="C1590" s="36">
        <v>2</v>
      </c>
      <c r="D1590" s="36">
        <v>1</v>
      </c>
      <c r="E1590" s="36">
        <v>0</v>
      </c>
      <c r="F1590" s="31">
        <f>C1590-D1590-E1590</f>
        <v>1</v>
      </c>
      <c r="G1590" s="32">
        <f>D1590+E1590/2</f>
        <v>1</v>
      </c>
      <c r="H1590" s="33"/>
      <c r="I1590" s="36"/>
      <c r="J1590" s="36"/>
      <c r="K1590" s="34"/>
      <c r="L1590" s="31"/>
    </row>
    <row r="1591" spans="1:17" x14ac:dyDescent="0.3">
      <c r="A1591" s="31" t="s">
        <v>212</v>
      </c>
      <c r="B1591" s="31" t="s">
        <v>2</v>
      </c>
      <c r="C1591" s="36">
        <v>1</v>
      </c>
      <c r="D1591" s="36">
        <v>0</v>
      </c>
      <c r="E1591" s="36">
        <v>0</v>
      </c>
      <c r="F1591" s="31">
        <f>C1591-D1591-E1591</f>
        <v>1</v>
      </c>
      <c r="G1591" s="32">
        <f>D1591+E1591/2</f>
        <v>0</v>
      </c>
      <c r="H1591" s="33"/>
      <c r="I1591" s="36"/>
      <c r="J1591" s="36"/>
      <c r="K1591" s="34"/>
      <c r="L1591" s="31"/>
    </row>
    <row r="1592" spans="1:17" x14ac:dyDescent="0.3">
      <c r="A1592" s="31" t="s">
        <v>204</v>
      </c>
      <c r="B1592" s="31" t="s">
        <v>3</v>
      </c>
      <c r="C1592" s="36">
        <v>1</v>
      </c>
      <c r="D1592" s="36">
        <v>0</v>
      </c>
      <c r="E1592" s="36">
        <v>0</v>
      </c>
      <c r="F1592" s="31">
        <f>C1592-D1592-E1592</f>
        <v>1</v>
      </c>
      <c r="G1592" s="32">
        <f>D1592+E1592/2</f>
        <v>0</v>
      </c>
      <c r="H1592" s="33"/>
      <c r="I1592" s="36"/>
      <c r="J1592" s="36"/>
      <c r="K1592" s="34"/>
      <c r="L1592" s="31"/>
    </row>
    <row r="1593" spans="1:17" x14ac:dyDescent="0.3">
      <c r="C1593" s="13">
        <f>SUM(C1590:C1592)</f>
        <v>4</v>
      </c>
      <c r="D1593" s="13">
        <f>SUM(D1590:D1592)</f>
        <v>1</v>
      </c>
      <c r="E1593" s="13">
        <f>SUM(E1590:E1592)</f>
        <v>0</v>
      </c>
      <c r="F1593" s="13">
        <f>SUM(F1590:F1592)</f>
        <v>3</v>
      </c>
      <c r="G1593" s="13">
        <f>SUM(G1590:G1592)</f>
        <v>1</v>
      </c>
      <c r="H1593" s="24">
        <f>G1593/C1593</f>
        <v>0.25</v>
      </c>
      <c r="I1593" s="26"/>
      <c r="J1593" s="13">
        <f>SUM(J1590:J1592)</f>
        <v>0</v>
      </c>
      <c r="K1593" s="25">
        <f>J1593/C1593</f>
        <v>0</v>
      </c>
      <c r="P1593" s="28"/>
      <c r="Q1593" s="28"/>
    </row>
    <row r="1594" spans="1:17" x14ac:dyDescent="0.3">
      <c r="C1594" s="13"/>
      <c r="D1594" s="13"/>
      <c r="E1594" s="13"/>
      <c r="F1594" s="13"/>
      <c r="G1594" s="13"/>
      <c r="H1594" s="24"/>
      <c r="I1594" s="26"/>
      <c r="J1594" s="13"/>
      <c r="K1594" s="25"/>
      <c r="P1594" s="28"/>
      <c r="Q1594" s="28"/>
    </row>
    <row r="1595" spans="1:17" x14ac:dyDescent="0.3">
      <c r="A1595" s="22" t="s">
        <v>206</v>
      </c>
      <c r="C1595" s="13"/>
      <c r="D1595" s="13"/>
      <c r="E1595" s="13"/>
      <c r="F1595" s="13"/>
      <c r="G1595" s="13"/>
      <c r="H1595" s="24"/>
      <c r="I1595" s="26"/>
      <c r="J1595" s="13"/>
      <c r="K1595" s="25"/>
    </row>
    <row r="1596" spans="1:17" x14ac:dyDescent="0.3">
      <c r="C1596" s="12" t="s">
        <v>74</v>
      </c>
      <c r="D1596" s="12" t="s">
        <v>75</v>
      </c>
      <c r="E1596" s="12" t="s">
        <v>76</v>
      </c>
      <c r="F1596" s="12" t="s">
        <v>74</v>
      </c>
      <c r="G1596" s="12" t="s">
        <v>0</v>
      </c>
      <c r="H1596" s="12" t="s">
        <v>5</v>
      </c>
      <c r="I1596" s="12" t="s">
        <v>78</v>
      </c>
      <c r="J1596" s="12" t="s">
        <v>14</v>
      </c>
      <c r="K1596" s="12" t="s">
        <v>1</v>
      </c>
      <c r="L1596" s="12" t="s">
        <v>77</v>
      </c>
    </row>
    <row r="1597" spans="1:17" x14ac:dyDescent="0.3">
      <c r="A1597" s="31" t="s">
        <v>212</v>
      </c>
      <c r="B1597" s="31" t="s">
        <v>2</v>
      </c>
      <c r="C1597" s="36">
        <v>1</v>
      </c>
      <c r="D1597" s="36">
        <v>0</v>
      </c>
      <c r="E1597" s="36">
        <v>0</v>
      </c>
      <c r="F1597" s="31">
        <f>C1597-D1597-E1597</f>
        <v>1</v>
      </c>
      <c r="G1597" s="32">
        <f>D1597+E1597/2</f>
        <v>0</v>
      </c>
      <c r="H1597" s="33"/>
      <c r="I1597" s="36"/>
      <c r="J1597" s="36"/>
      <c r="K1597" s="34"/>
      <c r="L1597" s="31"/>
    </row>
    <row r="1598" spans="1:17" x14ac:dyDescent="0.3">
      <c r="A1598" s="31" t="s">
        <v>204</v>
      </c>
      <c r="B1598" s="31" t="s">
        <v>3</v>
      </c>
      <c r="C1598" s="36">
        <v>1</v>
      </c>
      <c r="D1598" s="36">
        <v>0</v>
      </c>
      <c r="E1598" s="36">
        <v>1</v>
      </c>
      <c r="F1598" s="31">
        <f>C1598-D1598-E1598</f>
        <v>0</v>
      </c>
      <c r="G1598" s="32">
        <f>D1598+E1598/2</f>
        <v>0.5</v>
      </c>
      <c r="H1598" s="33"/>
      <c r="I1598" s="36"/>
      <c r="J1598" s="36"/>
      <c r="K1598" s="34"/>
      <c r="L1598" s="31"/>
    </row>
    <row r="1599" spans="1:17" x14ac:dyDescent="0.3">
      <c r="C1599" s="13">
        <f>SUM(C1597:C1598)</f>
        <v>2</v>
      </c>
      <c r="D1599" s="13">
        <f>SUM(D1597:D1598)</f>
        <v>0</v>
      </c>
      <c r="E1599" s="13">
        <f>SUM(E1597:E1598)</f>
        <v>1</v>
      </c>
      <c r="F1599" s="13">
        <f>SUM(F1597:F1598)</f>
        <v>1</v>
      </c>
      <c r="G1599" s="13">
        <f>SUM(G1597:G1598)</f>
        <v>0.5</v>
      </c>
      <c r="H1599" s="24">
        <f>G1599/C1599</f>
        <v>0.25</v>
      </c>
      <c r="I1599" s="26"/>
      <c r="J1599" s="13">
        <f>SUM(J1597:J1598)</f>
        <v>0</v>
      </c>
      <c r="K1599" s="25">
        <f>J1599/C1599</f>
        <v>0</v>
      </c>
      <c r="P1599" s="28"/>
      <c r="Q1599" s="28"/>
    </row>
    <row r="1600" spans="1:17" x14ac:dyDescent="0.3">
      <c r="C1600" s="13"/>
      <c r="D1600" s="13"/>
      <c r="E1600" s="13"/>
      <c r="F1600" s="13"/>
      <c r="G1600" s="13"/>
      <c r="H1600" s="24"/>
      <c r="I1600" s="26"/>
      <c r="J1600" s="13"/>
      <c r="K1600" s="25"/>
    </row>
    <row r="1601" spans="1:17" x14ac:dyDescent="0.3">
      <c r="A1601" s="22" t="s">
        <v>160</v>
      </c>
      <c r="C1601" s="13"/>
      <c r="D1601" s="13"/>
      <c r="E1601" s="13"/>
      <c r="F1601" s="13"/>
      <c r="G1601" s="13"/>
      <c r="H1601" s="24"/>
      <c r="I1601" s="26"/>
      <c r="J1601" s="13"/>
      <c r="K1601" s="25"/>
    </row>
    <row r="1602" spans="1:17" x14ac:dyDescent="0.3">
      <c r="C1602" s="12" t="s">
        <v>74</v>
      </c>
      <c r="D1602" s="12" t="s">
        <v>75</v>
      </c>
      <c r="E1602" s="12" t="s">
        <v>76</v>
      </c>
      <c r="F1602" s="12" t="s">
        <v>74</v>
      </c>
      <c r="G1602" s="12" t="s">
        <v>0</v>
      </c>
      <c r="H1602" s="12" t="s">
        <v>5</v>
      </c>
      <c r="I1602" s="12" t="s">
        <v>78</v>
      </c>
      <c r="J1602" s="12" t="s">
        <v>14</v>
      </c>
      <c r="K1602" s="12" t="s">
        <v>1</v>
      </c>
      <c r="L1602" s="12" t="s">
        <v>77</v>
      </c>
    </row>
    <row r="1603" spans="1:17" x14ac:dyDescent="0.3">
      <c r="A1603" s="12" t="s">
        <v>159</v>
      </c>
      <c r="B1603" s="12" t="s">
        <v>161</v>
      </c>
      <c r="C1603" s="18">
        <v>4</v>
      </c>
      <c r="D1603" s="18">
        <v>3</v>
      </c>
      <c r="E1603" s="18">
        <v>1</v>
      </c>
      <c r="F1603" s="12">
        <f>C1603-D1603-E1603</f>
        <v>0</v>
      </c>
      <c r="G1603" s="13">
        <f>D1603+E1603/2</f>
        <v>3.5</v>
      </c>
      <c r="H1603" s="14">
        <f>G1603/C1603</f>
        <v>0.875</v>
      </c>
      <c r="I1603" s="18">
        <v>2438</v>
      </c>
      <c r="J1603" s="18">
        <v>8407</v>
      </c>
      <c r="K1603" s="23">
        <f>J1603/C1603</f>
        <v>2101.75</v>
      </c>
      <c r="L1603" s="12">
        <v>2031</v>
      </c>
    </row>
    <row r="1604" spans="1:17" x14ac:dyDescent="0.3">
      <c r="B1604" s="12" t="s">
        <v>162</v>
      </c>
      <c r="C1604" s="18">
        <v>6</v>
      </c>
      <c r="D1604" s="18">
        <v>4</v>
      </c>
      <c r="E1604" s="18">
        <v>1</v>
      </c>
      <c r="F1604" s="12">
        <f>C1604-D1604-E1604</f>
        <v>1</v>
      </c>
      <c r="G1604" s="13">
        <f>D1604+E1604/2</f>
        <v>4.5</v>
      </c>
      <c r="H1604" s="14">
        <f>G1604/C1604</f>
        <v>0.75</v>
      </c>
      <c r="I1604" s="18">
        <v>2184</v>
      </c>
      <c r="J1604" s="18">
        <v>11946</v>
      </c>
      <c r="K1604" s="23">
        <f>J1604/C1604</f>
        <v>1991</v>
      </c>
    </row>
    <row r="1605" spans="1:17" x14ac:dyDescent="0.3">
      <c r="B1605" s="12" t="s">
        <v>4</v>
      </c>
      <c r="C1605" s="18">
        <v>3</v>
      </c>
      <c r="D1605" s="18">
        <v>2</v>
      </c>
      <c r="E1605" s="18">
        <v>1</v>
      </c>
      <c r="F1605" s="12">
        <f>C1605-D1605-E1605</f>
        <v>0</v>
      </c>
      <c r="G1605" s="13">
        <f>D1605+E1605/2</f>
        <v>2.5</v>
      </c>
      <c r="H1605" s="14">
        <f>G1605/C1605</f>
        <v>0.83333333333333337</v>
      </c>
      <c r="I1605" s="18">
        <v>2308</v>
      </c>
      <c r="J1605" s="18">
        <v>6104</v>
      </c>
      <c r="K1605" s="23">
        <f>J1605/C1605</f>
        <v>2034.6666666666667</v>
      </c>
    </row>
    <row r="1606" spans="1:17" x14ac:dyDescent="0.3">
      <c r="C1606" s="13">
        <f>SUM(C1603:C1605)</f>
        <v>13</v>
      </c>
      <c r="D1606" s="13">
        <f>SUM(D1603:D1605)</f>
        <v>9</v>
      </c>
      <c r="E1606" s="13">
        <f>SUM(E1603:E1605)</f>
        <v>3</v>
      </c>
      <c r="F1606" s="13">
        <f>SUM(F1603:F1605)</f>
        <v>1</v>
      </c>
      <c r="G1606" s="13">
        <f>SUM(G1603:G1605)</f>
        <v>10.5</v>
      </c>
      <c r="H1606" s="24">
        <f>G1606/C1606</f>
        <v>0.80769230769230771</v>
      </c>
      <c r="I1606" s="26">
        <v>2286</v>
      </c>
      <c r="J1606" s="13">
        <f>SUM(J1603:J1605)</f>
        <v>26457</v>
      </c>
      <c r="K1606" s="25">
        <f>J1606/C1606</f>
        <v>2035.1538461538462</v>
      </c>
      <c r="P1606" s="28"/>
      <c r="Q1606" s="28"/>
    </row>
    <row r="1608" spans="1:17" x14ac:dyDescent="0.3">
      <c r="A1608" s="22" t="s">
        <v>113</v>
      </c>
      <c r="C1608" s="13"/>
      <c r="D1608" s="13"/>
      <c r="E1608" s="13"/>
      <c r="F1608" s="13"/>
      <c r="G1608" s="13"/>
      <c r="H1608" s="24"/>
      <c r="I1608" s="26"/>
      <c r="J1608" s="13"/>
      <c r="K1608" s="25"/>
    </row>
    <row r="1609" spans="1:17" x14ac:dyDescent="0.3">
      <c r="C1609" s="12" t="s">
        <v>74</v>
      </c>
      <c r="D1609" s="12" t="s">
        <v>75</v>
      </c>
      <c r="E1609" s="12" t="s">
        <v>76</v>
      </c>
      <c r="F1609" s="12" t="s">
        <v>74</v>
      </c>
      <c r="G1609" s="12" t="s">
        <v>0</v>
      </c>
      <c r="H1609" s="12" t="s">
        <v>5</v>
      </c>
      <c r="I1609" s="12" t="s">
        <v>78</v>
      </c>
      <c r="J1609" s="12" t="s">
        <v>14</v>
      </c>
      <c r="K1609" s="12" t="s">
        <v>1</v>
      </c>
      <c r="L1609" s="12" t="s">
        <v>77</v>
      </c>
    </row>
    <row r="1610" spans="1:17" x14ac:dyDescent="0.3">
      <c r="A1610" s="12" t="s">
        <v>112</v>
      </c>
      <c r="B1610" s="12" t="s">
        <v>4</v>
      </c>
      <c r="C1610" s="18">
        <v>9</v>
      </c>
      <c r="D1610" s="18">
        <v>1</v>
      </c>
      <c r="E1610" s="18">
        <v>4</v>
      </c>
      <c r="F1610" s="12">
        <f t="shared" ref="F1610:F1615" si="741">C1610-D1610-E1610</f>
        <v>4</v>
      </c>
      <c r="G1610" s="13">
        <f t="shared" ref="G1610:G1615" si="742">D1610+E1610/2</f>
        <v>3</v>
      </c>
      <c r="H1610" s="14">
        <f t="shared" ref="H1610:H1616" si="743">G1610/C1610</f>
        <v>0.33333333333333331</v>
      </c>
      <c r="I1610" s="12">
        <v>1695</v>
      </c>
      <c r="J1610" s="12">
        <v>16382</v>
      </c>
      <c r="K1610" s="23">
        <f t="shared" ref="K1610:K1616" si="744">J1610/C1610</f>
        <v>1820.2222222222222</v>
      </c>
      <c r="L1610" s="12">
        <v>1773</v>
      </c>
    </row>
    <row r="1611" spans="1:17" x14ac:dyDescent="0.3">
      <c r="B1611" s="12" t="s">
        <v>79</v>
      </c>
      <c r="C1611" s="18">
        <v>10</v>
      </c>
      <c r="D1611" s="18">
        <v>2</v>
      </c>
      <c r="E1611" s="18">
        <v>6</v>
      </c>
      <c r="F1611" s="12">
        <f t="shared" si="741"/>
        <v>2</v>
      </c>
      <c r="G1611" s="13">
        <f t="shared" si="742"/>
        <v>5</v>
      </c>
      <c r="H1611" s="14">
        <f t="shared" si="743"/>
        <v>0.5</v>
      </c>
      <c r="I1611" s="12">
        <v>1711</v>
      </c>
      <c r="J1611" s="12">
        <v>17110</v>
      </c>
      <c r="K1611" s="23">
        <f t="shared" si="744"/>
        <v>1711</v>
      </c>
    </row>
    <row r="1612" spans="1:17" x14ac:dyDescent="0.3">
      <c r="B1612" s="12" t="s">
        <v>30</v>
      </c>
      <c r="C1612" s="18">
        <v>9</v>
      </c>
      <c r="D1612" s="18">
        <v>1</v>
      </c>
      <c r="E1612" s="18">
        <v>5</v>
      </c>
      <c r="F1612" s="12">
        <f t="shared" si="741"/>
        <v>3</v>
      </c>
      <c r="G1612" s="13">
        <f t="shared" si="742"/>
        <v>3.5</v>
      </c>
      <c r="H1612" s="14">
        <f t="shared" si="743"/>
        <v>0.3888888888888889</v>
      </c>
      <c r="I1612" s="12">
        <v>1774</v>
      </c>
      <c r="J1612" s="12">
        <v>16685</v>
      </c>
      <c r="K1612" s="23">
        <f t="shared" si="744"/>
        <v>1853.8888888888889</v>
      </c>
    </row>
    <row r="1613" spans="1:17" x14ac:dyDescent="0.3">
      <c r="A1613" s="12" t="s">
        <v>116</v>
      </c>
      <c r="B1613" s="12" t="s">
        <v>118</v>
      </c>
      <c r="C1613" s="18">
        <v>5</v>
      </c>
      <c r="D1613" s="18">
        <v>0</v>
      </c>
      <c r="E1613" s="18">
        <v>2</v>
      </c>
      <c r="F1613" s="12">
        <f t="shared" si="741"/>
        <v>3</v>
      </c>
      <c r="G1613" s="13">
        <f t="shared" si="742"/>
        <v>1</v>
      </c>
      <c r="H1613" s="14">
        <f t="shared" si="743"/>
        <v>0.2</v>
      </c>
      <c r="I1613" s="12">
        <v>1795</v>
      </c>
      <c r="J1613" s="12">
        <v>10175</v>
      </c>
      <c r="K1613" s="23">
        <f t="shared" si="744"/>
        <v>2035</v>
      </c>
      <c r="L1613" s="12">
        <v>1730</v>
      </c>
    </row>
    <row r="1614" spans="1:17" x14ac:dyDescent="0.3">
      <c r="B1614" s="12" t="s">
        <v>4</v>
      </c>
      <c r="C1614" s="18">
        <v>9</v>
      </c>
      <c r="D1614" s="18">
        <v>3</v>
      </c>
      <c r="E1614" s="18">
        <v>3</v>
      </c>
      <c r="F1614" s="12">
        <f t="shared" si="741"/>
        <v>3</v>
      </c>
      <c r="G1614" s="13">
        <f t="shared" si="742"/>
        <v>4.5</v>
      </c>
      <c r="H1614" s="14">
        <f t="shared" si="743"/>
        <v>0.5</v>
      </c>
      <c r="I1614" s="12">
        <v>1900</v>
      </c>
      <c r="J1614" s="12">
        <v>17099</v>
      </c>
      <c r="K1614" s="23">
        <f t="shared" si="744"/>
        <v>1899.8888888888889</v>
      </c>
    </row>
    <row r="1615" spans="1:17" x14ac:dyDescent="0.3">
      <c r="B1615" s="12" t="s">
        <v>79</v>
      </c>
      <c r="C1615" s="18">
        <v>11</v>
      </c>
      <c r="D1615" s="18">
        <v>6</v>
      </c>
      <c r="E1615" s="18">
        <v>3</v>
      </c>
      <c r="F1615" s="12">
        <f t="shared" si="741"/>
        <v>2</v>
      </c>
      <c r="G1615" s="13">
        <f t="shared" si="742"/>
        <v>7.5</v>
      </c>
      <c r="H1615" s="14">
        <f t="shared" si="743"/>
        <v>0.68181818181818177</v>
      </c>
      <c r="I1615" s="12">
        <v>1887</v>
      </c>
      <c r="J1615" s="12">
        <v>19298</v>
      </c>
      <c r="K1615" s="23">
        <f t="shared" si="744"/>
        <v>1754.3636363636363</v>
      </c>
    </row>
    <row r="1616" spans="1:17" x14ac:dyDescent="0.3">
      <c r="C1616" s="13">
        <f>SUM(C1610:C1615)</f>
        <v>53</v>
      </c>
      <c r="D1616" s="13">
        <f>SUM(D1610:D1615)</f>
        <v>13</v>
      </c>
      <c r="E1616" s="13">
        <f>SUM(E1610:E1615)</f>
        <v>23</v>
      </c>
      <c r="F1616" s="13">
        <f>SUM(F1610:F1615)</f>
        <v>17</v>
      </c>
      <c r="G1616" s="13">
        <f>SUM(G1610:G1615)</f>
        <v>24.5</v>
      </c>
      <c r="H1616" s="24">
        <f t="shared" si="743"/>
        <v>0.46226415094339623</v>
      </c>
      <c r="I1616" s="26">
        <v>1796</v>
      </c>
      <c r="J1616" s="13">
        <f>SUM(J1610:J1615)</f>
        <v>96749</v>
      </c>
      <c r="K1616" s="25">
        <f t="shared" si="744"/>
        <v>1825.4528301886792</v>
      </c>
      <c r="P1616" s="28"/>
      <c r="Q1616" s="28"/>
    </row>
    <row r="1617" spans="1:17" x14ac:dyDescent="0.3">
      <c r="C1617" s="13"/>
      <c r="D1617" s="13"/>
      <c r="E1617" s="13"/>
      <c r="F1617" s="13"/>
      <c r="G1617" s="13"/>
      <c r="H1617" s="24"/>
      <c r="I1617" s="26"/>
      <c r="J1617" s="13"/>
      <c r="K1617" s="25"/>
      <c r="P1617" s="28"/>
      <c r="Q1617" s="28"/>
    </row>
    <row r="1618" spans="1:17" x14ac:dyDescent="0.3">
      <c r="A1618" s="22" t="s">
        <v>301</v>
      </c>
      <c r="C1618" s="13"/>
      <c r="D1618" s="13"/>
      <c r="E1618" s="13"/>
      <c r="F1618" s="13"/>
      <c r="G1618" s="13"/>
      <c r="H1618" s="24"/>
      <c r="I1618" s="26"/>
      <c r="J1618" s="13"/>
      <c r="K1618" s="25"/>
      <c r="P1618" s="28"/>
      <c r="Q1618" s="28"/>
    </row>
    <row r="1619" spans="1:17" x14ac:dyDescent="0.3">
      <c r="C1619" s="12" t="s">
        <v>74</v>
      </c>
      <c r="D1619" s="12" t="s">
        <v>75</v>
      </c>
      <c r="E1619" s="12" t="s">
        <v>76</v>
      </c>
      <c r="F1619" s="12" t="s">
        <v>74</v>
      </c>
      <c r="G1619" s="12" t="s">
        <v>0</v>
      </c>
      <c r="H1619" s="12" t="s">
        <v>5</v>
      </c>
      <c r="I1619" s="12" t="s">
        <v>78</v>
      </c>
      <c r="J1619" s="12" t="s">
        <v>14</v>
      </c>
      <c r="K1619" s="12" t="s">
        <v>1</v>
      </c>
      <c r="L1619" s="12" t="s">
        <v>77</v>
      </c>
      <c r="P1619" s="28"/>
      <c r="Q1619" s="28"/>
    </row>
    <row r="1620" spans="1:17" x14ac:dyDescent="0.3">
      <c r="A1620" s="31" t="s">
        <v>297</v>
      </c>
      <c r="B1620" s="31" t="s">
        <v>4</v>
      </c>
      <c r="C1620" s="36">
        <v>2</v>
      </c>
      <c r="D1620" s="36">
        <v>2</v>
      </c>
      <c r="E1620" s="36">
        <v>0</v>
      </c>
      <c r="F1620" s="31">
        <f t="shared" ref="F1620" si="745">C1620-D1620-E1620</f>
        <v>0</v>
      </c>
      <c r="G1620" s="32">
        <f t="shared" ref="G1620" si="746">D1620+E1620/2</f>
        <v>2</v>
      </c>
      <c r="H1620" s="14"/>
      <c r="K1620" s="23"/>
      <c r="P1620" s="28"/>
      <c r="Q1620" s="28"/>
    </row>
    <row r="1621" spans="1:17" x14ac:dyDescent="0.3">
      <c r="C1621" s="13">
        <f>SUM(C1620:C1620)</f>
        <v>2</v>
      </c>
      <c r="D1621" s="13">
        <f>SUM(D1620:D1620)</f>
        <v>2</v>
      </c>
      <c r="E1621" s="13">
        <f>SUM(E1620:E1620)</f>
        <v>0</v>
      </c>
      <c r="F1621" s="13">
        <f>SUM(F1620:F1620)</f>
        <v>0</v>
      </c>
      <c r="G1621" s="13">
        <f>SUM(G1620:G1620)</f>
        <v>2</v>
      </c>
      <c r="H1621" s="24">
        <f t="shared" ref="H1621" si="747">G1621/C1621</f>
        <v>1</v>
      </c>
      <c r="I1621" s="26"/>
      <c r="J1621" s="13">
        <f>SUM(J1620:J1620)</f>
        <v>0</v>
      </c>
      <c r="K1621" s="25">
        <f t="shared" ref="K1621" si="748">J1621/C1621</f>
        <v>0</v>
      </c>
      <c r="P1621" s="28"/>
      <c r="Q1621" s="28"/>
    </row>
    <row r="1622" spans="1:17" x14ac:dyDescent="0.3">
      <c r="C1622" s="13"/>
      <c r="D1622" s="13"/>
      <c r="E1622" s="13"/>
      <c r="F1622" s="13"/>
      <c r="G1622" s="13"/>
      <c r="H1622" s="24"/>
      <c r="I1622" s="26"/>
      <c r="J1622" s="13"/>
      <c r="K1622" s="25"/>
      <c r="P1622" s="28"/>
      <c r="Q1622" s="28"/>
    </row>
    <row r="1623" spans="1:17" x14ac:dyDescent="0.3">
      <c r="A1623" s="22" t="s">
        <v>277</v>
      </c>
      <c r="C1623" s="13"/>
      <c r="D1623" s="13"/>
      <c r="E1623" s="13"/>
      <c r="F1623" s="13"/>
      <c r="G1623" s="13"/>
      <c r="H1623" s="24"/>
      <c r="I1623" s="26"/>
      <c r="J1623" s="13"/>
      <c r="K1623" s="25"/>
      <c r="P1623" s="28"/>
      <c r="Q1623" s="28"/>
    </row>
    <row r="1624" spans="1:17" x14ac:dyDescent="0.3">
      <c r="C1624" s="12" t="s">
        <v>74</v>
      </c>
      <c r="D1624" s="12" t="s">
        <v>75</v>
      </c>
      <c r="E1624" s="12" t="s">
        <v>76</v>
      </c>
      <c r="F1624" s="12" t="s">
        <v>74</v>
      </c>
      <c r="G1624" s="12" t="s">
        <v>0</v>
      </c>
      <c r="H1624" s="12" t="s">
        <v>5</v>
      </c>
      <c r="I1624" s="12" t="s">
        <v>78</v>
      </c>
      <c r="J1624" s="12" t="s">
        <v>14</v>
      </c>
      <c r="K1624" s="12" t="s">
        <v>1</v>
      </c>
      <c r="L1624" s="12" t="s">
        <v>77</v>
      </c>
      <c r="P1624" s="28"/>
      <c r="Q1624" s="28"/>
    </row>
    <row r="1625" spans="1:17" x14ac:dyDescent="0.3">
      <c r="A1625" s="31" t="s">
        <v>295</v>
      </c>
      <c r="B1625" s="31" t="s">
        <v>4</v>
      </c>
      <c r="C1625" s="36">
        <v>1</v>
      </c>
      <c r="D1625" s="36">
        <v>1</v>
      </c>
      <c r="E1625" s="36">
        <v>0</v>
      </c>
      <c r="F1625" s="31">
        <f t="shared" ref="F1625:F1632" si="749">C1625-D1625-E1625</f>
        <v>0</v>
      </c>
      <c r="G1625" s="32">
        <f t="shared" ref="G1625:G1632" si="750">D1625+E1625/2</f>
        <v>1</v>
      </c>
      <c r="H1625" s="14"/>
      <c r="K1625" s="23"/>
      <c r="P1625" s="28"/>
      <c r="Q1625" s="28"/>
    </row>
    <row r="1626" spans="1:17" x14ac:dyDescent="0.3">
      <c r="A1626" s="31" t="s">
        <v>292</v>
      </c>
      <c r="B1626" s="31" t="s">
        <v>4</v>
      </c>
      <c r="C1626" s="36">
        <v>1</v>
      </c>
      <c r="D1626" s="36">
        <v>0</v>
      </c>
      <c r="E1626" s="36">
        <v>1</v>
      </c>
      <c r="F1626" s="31">
        <f t="shared" si="749"/>
        <v>0</v>
      </c>
      <c r="G1626" s="32">
        <f t="shared" si="750"/>
        <v>0.5</v>
      </c>
      <c r="H1626" s="14"/>
      <c r="K1626" s="23"/>
      <c r="P1626" s="28"/>
      <c r="Q1626" s="28"/>
    </row>
    <row r="1627" spans="1:17" x14ac:dyDescent="0.3">
      <c r="A1627" s="31" t="s">
        <v>291</v>
      </c>
      <c r="B1627" s="31" t="s">
        <v>4</v>
      </c>
      <c r="C1627" s="36">
        <v>1</v>
      </c>
      <c r="D1627" s="36">
        <v>1</v>
      </c>
      <c r="E1627" s="36">
        <v>0</v>
      </c>
      <c r="F1627" s="31">
        <f t="shared" ref="F1627" si="751">C1627-D1627-E1627</f>
        <v>0</v>
      </c>
      <c r="G1627" s="32">
        <f t="shared" ref="G1627" si="752">D1627+E1627/2</f>
        <v>1</v>
      </c>
      <c r="H1627" s="14"/>
      <c r="K1627" s="23"/>
      <c r="P1627" s="28"/>
      <c r="Q1627" s="28"/>
    </row>
    <row r="1628" spans="1:17" x14ac:dyDescent="0.3">
      <c r="A1628" s="31" t="s">
        <v>286</v>
      </c>
      <c r="B1628" s="31" t="s">
        <v>4</v>
      </c>
      <c r="C1628" s="36">
        <v>1</v>
      </c>
      <c r="D1628" s="36">
        <v>0</v>
      </c>
      <c r="E1628" s="36">
        <v>0</v>
      </c>
      <c r="F1628" s="31">
        <f t="shared" si="749"/>
        <v>1</v>
      </c>
      <c r="G1628" s="32">
        <f t="shared" si="750"/>
        <v>0</v>
      </c>
      <c r="H1628" s="14"/>
      <c r="K1628" s="23"/>
      <c r="P1628" s="28"/>
      <c r="Q1628" s="28"/>
    </row>
    <row r="1629" spans="1:17" x14ac:dyDescent="0.3">
      <c r="A1629" s="31" t="s">
        <v>284</v>
      </c>
      <c r="B1629" s="31" t="s">
        <v>4</v>
      </c>
      <c r="C1629" s="36">
        <v>1</v>
      </c>
      <c r="D1629" s="36">
        <v>0</v>
      </c>
      <c r="E1629" s="36">
        <v>1</v>
      </c>
      <c r="F1629" s="31">
        <f t="shared" si="749"/>
        <v>0</v>
      </c>
      <c r="G1629" s="32">
        <f t="shared" si="750"/>
        <v>0.5</v>
      </c>
      <c r="H1629" s="14"/>
      <c r="K1629" s="23"/>
      <c r="P1629" s="28"/>
      <c r="Q1629" s="28"/>
    </row>
    <row r="1630" spans="1:17" x14ac:dyDescent="0.3">
      <c r="A1630" s="31" t="s">
        <v>281</v>
      </c>
      <c r="B1630" s="31" t="s">
        <v>4</v>
      </c>
      <c r="C1630" s="36">
        <v>1</v>
      </c>
      <c r="D1630" s="36">
        <v>0</v>
      </c>
      <c r="E1630" s="36">
        <v>0</v>
      </c>
      <c r="F1630" s="31">
        <f t="shared" si="749"/>
        <v>1</v>
      </c>
      <c r="G1630" s="32">
        <f t="shared" si="750"/>
        <v>0</v>
      </c>
      <c r="H1630" s="14"/>
      <c r="K1630" s="23"/>
      <c r="P1630" s="28"/>
      <c r="Q1630" s="28"/>
    </row>
    <row r="1631" spans="1:17" x14ac:dyDescent="0.3">
      <c r="A1631" s="31" t="s">
        <v>278</v>
      </c>
      <c r="B1631" s="31" t="s">
        <v>4</v>
      </c>
      <c r="C1631" s="36">
        <v>1</v>
      </c>
      <c r="D1631" s="36">
        <v>0</v>
      </c>
      <c r="E1631" s="36">
        <v>0</v>
      </c>
      <c r="F1631" s="31">
        <f t="shared" si="749"/>
        <v>1</v>
      </c>
      <c r="G1631" s="32">
        <f t="shared" si="750"/>
        <v>0</v>
      </c>
      <c r="H1631" s="14"/>
      <c r="K1631" s="23"/>
      <c r="P1631" s="28"/>
      <c r="Q1631" s="28"/>
    </row>
    <row r="1632" spans="1:17" x14ac:dyDescent="0.3">
      <c r="A1632" s="31" t="s">
        <v>274</v>
      </c>
      <c r="B1632" s="31" t="s">
        <v>4</v>
      </c>
      <c r="C1632" s="36">
        <v>1</v>
      </c>
      <c r="D1632" s="36">
        <v>0</v>
      </c>
      <c r="E1632" s="36">
        <v>0</v>
      </c>
      <c r="F1632" s="31">
        <f t="shared" si="749"/>
        <v>1</v>
      </c>
      <c r="G1632" s="32">
        <f t="shared" si="750"/>
        <v>0</v>
      </c>
      <c r="H1632" s="14"/>
      <c r="K1632" s="23"/>
      <c r="P1632" s="28"/>
      <c r="Q1632" s="28"/>
    </row>
    <row r="1633" spans="1:17" x14ac:dyDescent="0.3">
      <c r="C1633" s="13">
        <f>SUM(C1625:C1632)</f>
        <v>8</v>
      </c>
      <c r="D1633" s="13">
        <f>SUM(D1625:D1632)</f>
        <v>2</v>
      </c>
      <c r="E1633" s="13">
        <f>SUM(E1625:E1632)</f>
        <v>2</v>
      </c>
      <c r="F1633" s="13">
        <f>SUM(F1625:F1632)</f>
        <v>4</v>
      </c>
      <c r="G1633" s="13">
        <f>SUM(G1625:G1632)</f>
        <v>3</v>
      </c>
      <c r="H1633" s="24">
        <f t="shared" ref="H1633" si="753">G1633/C1633</f>
        <v>0.375</v>
      </c>
      <c r="I1633" s="26"/>
      <c r="J1633" s="13">
        <f>SUM(J1625:J1632)</f>
        <v>0</v>
      </c>
      <c r="K1633" s="25">
        <f t="shared" ref="K1633" si="754">J1633/C1633</f>
        <v>0</v>
      </c>
      <c r="P1633" s="28"/>
      <c r="Q1633" s="28"/>
    </row>
    <row r="1635" spans="1:17" x14ac:dyDescent="0.3">
      <c r="A1635" s="22" t="s">
        <v>59</v>
      </c>
    </row>
    <row r="1636" spans="1:17" x14ac:dyDescent="0.3">
      <c r="C1636" s="12" t="s">
        <v>74</v>
      </c>
      <c r="D1636" s="12" t="s">
        <v>75</v>
      </c>
      <c r="E1636" s="12" t="s">
        <v>76</v>
      </c>
      <c r="F1636" s="12" t="s">
        <v>74</v>
      </c>
      <c r="G1636" s="12" t="s">
        <v>0</v>
      </c>
      <c r="H1636" s="12" t="s">
        <v>5</v>
      </c>
      <c r="I1636" s="12" t="s">
        <v>78</v>
      </c>
      <c r="J1636" s="12" t="s">
        <v>14</v>
      </c>
      <c r="K1636" s="12" t="s">
        <v>1</v>
      </c>
      <c r="L1636" s="12" t="s">
        <v>77</v>
      </c>
    </row>
    <row r="1637" spans="1:17" x14ac:dyDescent="0.3">
      <c r="A1637" s="31" t="s">
        <v>214</v>
      </c>
      <c r="B1637" s="31" t="s">
        <v>3</v>
      </c>
      <c r="C1637" s="31">
        <v>2</v>
      </c>
      <c r="D1637" s="31">
        <v>0</v>
      </c>
      <c r="E1637" s="31">
        <v>1</v>
      </c>
      <c r="F1637" s="31">
        <f>C1637-D1637-E1637</f>
        <v>1</v>
      </c>
      <c r="G1637" s="32">
        <f>D1637+E1637/2</f>
        <v>0.5</v>
      </c>
      <c r="H1637" s="33"/>
      <c r="I1637" s="31"/>
      <c r="J1637" s="31"/>
      <c r="K1637" s="34"/>
      <c r="L1637" s="31"/>
    </row>
    <row r="1638" spans="1:17" x14ac:dyDescent="0.3">
      <c r="A1638" s="31" t="s">
        <v>201</v>
      </c>
      <c r="B1638" s="31" t="s">
        <v>2</v>
      </c>
      <c r="C1638" s="31">
        <v>1</v>
      </c>
      <c r="D1638" s="31">
        <v>0</v>
      </c>
      <c r="E1638" s="31">
        <v>1</v>
      </c>
      <c r="F1638" s="31">
        <f>C1638-D1638-E1638</f>
        <v>0</v>
      </c>
      <c r="G1638" s="32">
        <f>D1638+E1638/2</f>
        <v>0.5</v>
      </c>
      <c r="H1638" s="33"/>
      <c r="I1638" s="31"/>
      <c r="J1638" s="31"/>
      <c r="K1638" s="34"/>
      <c r="L1638" s="31"/>
    </row>
    <row r="1639" spans="1:17" x14ac:dyDescent="0.3">
      <c r="A1639" s="12" t="s">
        <v>183</v>
      </c>
      <c r="B1639" s="12" t="s">
        <v>3</v>
      </c>
      <c r="C1639" s="12">
        <v>7</v>
      </c>
      <c r="D1639" s="12">
        <v>1</v>
      </c>
      <c r="E1639" s="12">
        <v>4</v>
      </c>
      <c r="F1639" s="12">
        <f>C1639-D1639-E1639</f>
        <v>2</v>
      </c>
      <c r="G1639" s="13">
        <f>D1639+E1639/2</f>
        <v>3</v>
      </c>
      <c r="H1639" s="14">
        <f t="shared" ref="H1639" si="755">G1639/C1639</f>
        <v>0.42857142857142855</v>
      </c>
      <c r="K1639" s="23"/>
    </row>
    <row r="1640" spans="1:17" x14ac:dyDescent="0.3">
      <c r="A1640" s="12" t="s">
        <v>105</v>
      </c>
      <c r="B1640" s="12" t="s">
        <v>2</v>
      </c>
      <c r="C1640" s="12">
        <v>1</v>
      </c>
      <c r="D1640" s="12">
        <v>0</v>
      </c>
      <c r="E1640" s="12">
        <v>1</v>
      </c>
      <c r="F1640" s="12">
        <f>C1640-D1640-E1640</f>
        <v>0</v>
      </c>
      <c r="G1640" s="13">
        <f>D1640+E1640/2</f>
        <v>0.5</v>
      </c>
      <c r="H1640" s="14">
        <f t="shared" ref="H1640" si="756">G1640/C1640</f>
        <v>0.5</v>
      </c>
      <c r="I1640" s="12">
        <v>1250</v>
      </c>
      <c r="J1640" s="12">
        <v>1250</v>
      </c>
      <c r="K1640" s="23">
        <f t="shared" ref="K1640" si="757">J1640/C1640</f>
        <v>1250</v>
      </c>
      <c r="L1640" s="12">
        <v>1537</v>
      </c>
    </row>
    <row r="1641" spans="1:17" x14ac:dyDescent="0.3">
      <c r="A1641" s="12" t="s">
        <v>6</v>
      </c>
      <c r="B1641" s="12" t="s">
        <v>2</v>
      </c>
      <c r="C1641" s="12">
        <v>3</v>
      </c>
      <c r="D1641" s="12">
        <v>0</v>
      </c>
      <c r="E1641" s="12">
        <v>3</v>
      </c>
      <c r="F1641" s="12">
        <f>C1641-D1641-E1641</f>
        <v>0</v>
      </c>
      <c r="G1641" s="13">
        <f>D1641+E1641/2</f>
        <v>1.5</v>
      </c>
      <c r="H1641" s="14">
        <f t="shared" ref="H1641:H1649" si="758">G1641/C1641</f>
        <v>0.5</v>
      </c>
      <c r="I1641" s="12">
        <v>1581</v>
      </c>
      <c r="J1641" s="12">
        <v>4744</v>
      </c>
      <c r="K1641" s="23">
        <f t="shared" ref="K1641:K1649" si="759">J1641/C1641</f>
        <v>1581.3333333333333</v>
      </c>
      <c r="L1641" s="12">
        <v>1537</v>
      </c>
    </row>
    <row r="1642" spans="1:17" x14ac:dyDescent="0.3">
      <c r="A1642" s="12" t="s">
        <v>7</v>
      </c>
      <c r="B1642" s="12" t="s">
        <v>4</v>
      </c>
      <c r="C1642" s="12">
        <v>1</v>
      </c>
      <c r="D1642" s="12">
        <v>0</v>
      </c>
      <c r="E1642" s="12">
        <v>0</v>
      </c>
      <c r="F1642" s="12">
        <f t="shared" ref="F1642:F1649" si="760">C1642-D1642-E1642</f>
        <v>1</v>
      </c>
      <c r="G1642" s="13">
        <f t="shared" ref="G1642:G1649" si="761">D1642+E1642/2</f>
        <v>0</v>
      </c>
      <c r="H1642" s="14">
        <f t="shared" si="758"/>
        <v>0</v>
      </c>
      <c r="J1642" s="12">
        <v>1956</v>
      </c>
      <c r="K1642" s="23">
        <f t="shared" si="759"/>
        <v>1956</v>
      </c>
      <c r="L1642" s="12">
        <v>1539</v>
      </c>
    </row>
    <row r="1643" spans="1:17" x14ac:dyDescent="0.3">
      <c r="A1643" s="12" t="s">
        <v>8</v>
      </c>
      <c r="B1643" s="12" t="s">
        <v>4</v>
      </c>
      <c r="C1643" s="12">
        <v>2</v>
      </c>
      <c r="D1643" s="12">
        <v>0</v>
      </c>
      <c r="E1643" s="12">
        <v>1</v>
      </c>
      <c r="F1643" s="12">
        <f t="shared" si="760"/>
        <v>1</v>
      </c>
      <c r="G1643" s="13">
        <f t="shared" si="761"/>
        <v>0.5</v>
      </c>
      <c r="H1643" s="14">
        <f t="shared" si="758"/>
        <v>0.25</v>
      </c>
      <c r="I1643" s="12">
        <v>1408</v>
      </c>
      <c r="J1643" s="12">
        <v>3201</v>
      </c>
      <c r="K1643" s="23">
        <f t="shared" si="759"/>
        <v>1600.5</v>
      </c>
      <c r="L1643" s="12">
        <v>1538</v>
      </c>
    </row>
    <row r="1644" spans="1:17" x14ac:dyDescent="0.3">
      <c r="A1644" s="12" t="s">
        <v>11</v>
      </c>
      <c r="B1644" s="12" t="s">
        <v>4</v>
      </c>
      <c r="C1644" s="12">
        <v>1</v>
      </c>
      <c r="D1644" s="12">
        <v>0</v>
      </c>
      <c r="E1644" s="12">
        <v>0</v>
      </c>
      <c r="F1644" s="12">
        <f t="shared" si="760"/>
        <v>1</v>
      </c>
      <c r="G1644" s="13">
        <f t="shared" si="761"/>
        <v>0</v>
      </c>
      <c r="H1644" s="14">
        <f t="shared" si="758"/>
        <v>0</v>
      </c>
      <c r="J1644" s="12">
        <v>1913</v>
      </c>
      <c r="K1644" s="23">
        <f t="shared" si="759"/>
        <v>1913</v>
      </c>
      <c r="L1644" s="12">
        <v>1533</v>
      </c>
    </row>
    <row r="1645" spans="1:17" x14ac:dyDescent="0.3">
      <c r="B1645" s="12" t="s">
        <v>3</v>
      </c>
      <c r="C1645" s="12">
        <v>2</v>
      </c>
      <c r="D1645" s="12">
        <v>0</v>
      </c>
      <c r="E1645" s="12">
        <v>0</v>
      </c>
      <c r="F1645" s="12">
        <f t="shared" si="760"/>
        <v>2</v>
      </c>
      <c r="G1645" s="13">
        <f t="shared" si="761"/>
        <v>0</v>
      </c>
      <c r="H1645" s="14">
        <f t="shared" si="758"/>
        <v>0</v>
      </c>
      <c r="J1645" s="12">
        <v>3338</v>
      </c>
      <c r="K1645" s="23">
        <f t="shared" si="759"/>
        <v>1669</v>
      </c>
    </row>
    <row r="1646" spans="1:17" x14ac:dyDescent="0.3">
      <c r="A1646" s="12" t="s">
        <v>12</v>
      </c>
      <c r="B1646" s="12" t="s">
        <v>4</v>
      </c>
      <c r="C1646" s="12">
        <v>2</v>
      </c>
      <c r="D1646" s="12">
        <v>1</v>
      </c>
      <c r="E1646" s="12">
        <v>0</v>
      </c>
      <c r="F1646" s="12">
        <f t="shared" si="760"/>
        <v>1</v>
      </c>
      <c r="G1646" s="13">
        <f t="shared" si="761"/>
        <v>1</v>
      </c>
      <c r="H1646" s="14">
        <f t="shared" si="758"/>
        <v>0.5</v>
      </c>
      <c r="I1646" s="12">
        <v>1820</v>
      </c>
      <c r="J1646" s="12">
        <v>3639</v>
      </c>
      <c r="K1646" s="23">
        <f t="shared" si="759"/>
        <v>1819.5</v>
      </c>
      <c r="L1646" s="12">
        <v>1523</v>
      </c>
    </row>
    <row r="1647" spans="1:17" x14ac:dyDescent="0.3">
      <c r="B1647" s="12" t="s">
        <v>2</v>
      </c>
      <c r="C1647" s="12">
        <v>2</v>
      </c>
      <c r="D1647" s="12">
        <v>2</v>
      </c>
      <c r="E1647" s="12">
        <v>0</v>
      </c>
      <c r="F1647" s="12">
        <f t="shared" si="760"/>
        <v>0</v>
      </c>
      <c r="G1647" s="13">
        <f t="shared" si="761"/>
        <v>2</v>
      </c>
      <c r="H1647" s="14">
        <f t="shared" si="758"/>
        <v>1</v>
      </c>
      <c r="I1647" s="12">
        <v>2540</v>
      </c>
      <c r="J1647" s="12">
        <v>3479</v>
      </c>
      <c r="K1647" s="23">
        <f t="shared" si="759"/>
        <v>1739.5</v>
      </c>
    </row>
    <row r="1648" spans="1:17" x14ac:dyDescent="0.3">
      <c r="A1648" s="12" t="s">
        <v>13</v>
      </c>
      <c r="B1648" s="12" t="s">
        <v>4</v>
      </c>
      <c r="C1648" s="12">
        <v>1</v>
      </c>
      <c r="D1648" s="12">
        <v>1</v>
      </c>
      <c r="E1648" s="12">
        <v>0</v>
      </c>
      <c r="F1648" s="12">
        <f t="shared" si="760"/>
        <v>0</v>
      </c>
      <c r="G1648" s="13">
        <f t="shared" si="761"/>
        <v>1</v>
      </c>
      <c r="H1648" s="14">
        <f t="shared" si="758"/>
        <v>1</v>
      </c>
      <c r="I1648" s="12">
        <v>2455</v>
      </c>
      <c r="J1648" s="12">
        <v>1655</v>
      </c>
      <c r="K1648" s="23">
        <f t="shared" si="759"/>
        <v>1655</v>
      </c>
      <c r="L1648" s="12">
        <v>1557</v>
      </c>
    </row>
    <row r="1649" spans="1:17" x14ac:dyDescent="0.3">
      <c r="B1649" s="12" t="s">
        <v>2</v>
      </c>
      <c r="C1649" s="12">
        <v>2</v>
      </c>
      <c r="D1649" s="12">
        <v>0</v>
      </c>
      <c r="E1649" s="12">
        <v>1</v>
      </c>
      <c r="F1649" s="12">
        <f t="shared" si="760"/>
        <v>1</v>
      </c>
      <c r="G1649" s="13">
        <f t="shared" si="761"/>
        <v>0.5</v>
      </c>
      <c r="H1649" s="14">
        <f t="shared" si="758"/>
        <v>0.25</v>
      </c>
      <c r="I1649" s="12">
        <v>1449</v>
      </c>
      <c r="J1649" s="12">
        <v>3283</v>
      </c>
      <c r="K1649" s="23">
        <f t="shared" si="759"/>
        <v>1641.5</v>
      </c>
    </row>
    <row r="1650" spans="1:17" x14ac:dyDescent="0.3">
      <c r="A1650" s="12" t="s">
        <v>80</v>
      </c>
      <c r="B1650" s="12" t="s">
        <v>4</v>
      </c>
      <c r="C1650" s="12">
        <v>3</v>
      </c>
      <c r="D1650" s="12">
        <v>0</v>
      </c>
      <c r="E1650" s="12">
        <v>0</v>
      </c>
      <c r="F1650" s="12">
        <f t="shared" ref="F1650:F1657" si="762">C1650-D1650-E1650</f>
        <v>3</v>
      </c>
      <c r="G1650" s="13">
        <f t="shared" ref="G1650:G1657" si="763">D1650+E1650/2</f>
        <v>0</v>
      </c>
      <c r="H1650" s="14">
        <f t="shared" ref="H1650:H1657" si="764">G1650/C1650</f>
        <v>0</v>
      </c>
      <c r="J1650" s="12">
        <v>5208</v>
      </c>
      <c r="K1650" s="23">
        <f t="shared" ref="K1650:K1657" si="765">J1650/C1650</f>
        <v>1736</v>
      </c>
      <c r="L1650" s="12">
        <v>1562</v>
      </c>
    </row>
    <row r="1651" spans="1:17" x14ac:dyDescent="0.3">
      <c r="B1651" s="12" t="s">
        <v>2</v>
      </c>
      <c r="C1651" s="12">
        <v>2</v>
      </c>
      <c r="D1651" s="12">
        <v>0</v>
      </c>
      <c r="E1651" s="12">
        <v>0</v>
      </c>
      <c r="F1651" s="12">
        <f t="shared" si="762"/>
        <v>2</v>
      </c>
      <c r="G1651" s="13">
        <f t="shared" si="763"/>
        <v>0</v>
      </c>
      <c r="H1651" s="14">
        <f t="shared" si="764"/>
        <v>0</v>
      </c>
      <c r="J1651" s="12">
        <v>3572</v>
      </c>
      <c r="K1651" s="23">
        <f t="shared" si="765"/>
        <v>1786</v>
      </c>
    </row>
    <row r="1652" spans="1:17" x14ac:dyDescent="0.3">
      <c r="A1652" s="12" t="s">
        <v>85</v>
      </c>
      <c r="B1652" s="12" t="s">
        <v>4</v>
      </c>
      <c r="C1652" s="12">
        <v>1</v>
      </c>
      <c r="D1652" s="12">
        <v>0</v>
      </c>
      <c r="E1652" s="12">
        <v>0</v>
      </c>
      <c r="F1652" s="12">
        <f t="shared" si="762"/>
        <v>1</v>
      </c>
      <c r="G1652" s="13">
        <f t="shared" si="763"/>
        <v>0</v>
      </c>
      <c r="H1652" s="14">
        <f t="shared" si="764"/>
        <v>0</v>
      </c>
      <c r="J1652" s="12">
        <v>1781</v>
      </c>
      <c r="K1652" s="23">
        <f t="shared" si="765"/>
        <v>1781</v>
      </c>
      <c r="L1652" s="12">
        <v>1544</v>
      </c>
    </row>
    <row r="1653" spans="1:17" x14ac:dyDescent="0.3">
      <c r="B1653" s="12" t="s">
        <v>2</v>
      </c>
      <c r="C1653" s="12">
        <v>1</v>
      </c>
      <c r="D1653" s="12">
        <v>0</v>
      </c>
      <c r="E1653" s="12">
        <v>0</v>
      </c>
      <c r="F1653" s="12">
        <f t="shared" si="762"/>
        <v>1</v>
      </c>
      <c r="G1653" s="13">
        <f t="shared" si="763"/>
        <v>0</v>
      </c>
      <c r="H1653" s="14">
        <f t="shared" si="764"/>
        <v>0</v>
      </c>
      <c r="J1653" s="12">
        <v>1596</v>
      </c>
      <c r="K1653" s="23">
        <f t="shared" si="765"/>
        <v>1596</v>
      </c>
    </row>
    <row r="1654" spans="1:17" x14ac:dyDescent="0.3">
      <c r="A1654" s="12" t="s">
        <v>92</v>
      </c>
      <c r="B1654" s="12" t="s">
        <v>4</v>
      </c>
      <c r="C1654" s="12">
        <v>1</v>
      </c>
      <c r="D1654" s="12">
        <v>1</v>
      </c>
      <c r="E1654" s="12">
        <v>0</v>
      </c>
      <c r="F1654" s="12">
        <f t="shared" si="762"/>
        <v>0</v>
      </c>
      <c r="G1654" s="13">
        <f t="shared" si="763"/>
        <v>1</v>
      </c>
      <c r="H1654" s="14">
        <f t="shared" si="764"/>
        <v>1</v>
      </c>
      <c r="I1654" s="12">
        <v>2362</v>
      </c>
      <c r="J1654" s="12">
        <v>1562</v>
      </c>
      <c r="K1654" s="23">
        <f t="shared" si="765"/>
        <v>1562</v>
      </c>
      <c r="L1654" s="12">
        <v>1535</v>
      </c>
    </row>
    <row r="1655" spans="1:17" x14ac:dyDescent="0.3">
      <c r="B1655" s="12" t="s">
        <v>2</v>
      </c>
      <c r="C1655" s="12">
        <v>2</v>
      </c>
      <c r="D1655" s="12">
        <v>0</v>
      </c>
      <c r="E1655" s="12">
        <v>0</v>
      </c>
      <c r="F1655" s="12">
        <f t="shared" si="762"/>
        <v>2</v>
      </c>
      <c r="G1655" s="13">
        <f t="shared" si="763"/>
        <v>0</v>
      </c>
      <c r="H1655" s="14">
        <f t="shared" si="764"/>
        <v>0</v>
      </c>
      <c r="J1655" s="12">
        <v>3586</v>
      </c>
      <c r="K1655" s="23">
        <f t="shared" si="765"/>
        <v>1793</v>
      </c>
    </row>
    <row r="1656" spans="1:17" x14ac:dyDescent="0.3">
      <c r="A1656" s="12" t="s">
        <v>97</v>
      </c>
      <c r="B1656" s="12" t="s">
        <v>2</v>
      </c>
      <c r="C1656" s="12">
        <v>2</v>
      </c>
      <c r="D1656" s="12">
        <v>0</v>
      </c>
      <c r="E1656" s="12">
        <v>1</v>
      </c>
      <c r="F1656" s="12">
        <f t="shared" si="762"/>
        <v>1</v>
      </c>
      <c r="G1656" s="13">
        <f t="shared" si="763"/>
        <v>0.5</v>
      </c>
      <c r="H1656" s="14">
        <f t="shared" si="764"/>
        <v>0.25</v>
      </c>
      <c r="I1656" s="12">
        <v>1549</v>
      </c>
      <c r="J1656" s="12">
        <v>3484</v>
      </c>
      <c r="K1656" s="23">
        <f t="shared" si="765"/>
        <v>1742</v>
      </c>
      <c r="L1656" s="12">
        <v>1538</v>
      </c>
    </row>
    <row r="1657" spans="1:17" x14ac:dyDescent="0.3">
      <c r="A1657" s="12" t="s">
        <v>112</v>
      </c>
      <c r="B1657" s="12" t="s">
        <v>2</v>
      </c>
      <c r="C1657" s="12">
        <v>1</v>
      </c>
      <c r="D1657" s="12">
        <v>0</v>
      </c>
      <c r="E1657" s="12">
        <v>1</v>
      </c>
      <c r="F1657" s="12">
        <f t="shared" si="762"/>
        <v>0</v>
      </c>
      <c r="G1657" s="13">
        <f t="shared" si="763"/>
        <v>0.5</v>
      </c>
      <c r="H1657" s="14">
        <f t="shared" si="764"/>
        <v>0.5</v>
      </c>
      <c r="I1657" s="12">
        <v>1464</v>
      </c>
      <c r="J1657" s="12">
        <v>1464</v>
      </c>
      <c r="K1657" s="23">
        <f t="shared" si="765"/>
        <v>1464</v>
      </c>
      <c r="L1657" s="12">
        <v>1538</v>
      </c>
    </row>
    <row r="1658" spans="1:17" x14ac:dyDescent="0.3">
      <c r="A1658" s="12" t="s">
        <v>116</v>
      </c>
      <c r="B1658" s="12" t="s">
        <v>2</v>
      </c>
      <c r="C1658" s="12">
        <v>3</v>
      </c>
      <c r="D1658" s="12">
        <v>0</v>
      </c>
      <c r="E1658" s="12">
        <v>1</v>
      </c>
      <c r="F1658" s="12">
        <f>C1658-D1658-E1658</f>
        <v>2</v>
      </c>
      <c r="G1658" s="13">
        <f>D1658+E1658/2</f>
        <v>0.5</v>
      </c>
      <c r="H1658" s="14">
        <f>G1658/C1658</f>
        <v>0.16666666666666666</v>
      </c>
      <c r="I1658" s="12">
        <v>1355</v>
      </c>
      <c r="J1658" s="12">
        <v>4883</v>
      </c>
      <c r="K1658" s="23">
        <f>J1658/C1658</f>
        <v>1627.6666666666667</v>
      </c>
      <c r="L1658" s="12">
        <v>1537</v>
      </c>
    </row>
    <row r="1659" spans="1:17" x14ac:dyDescent="0.3">
      <c r="A1659" s="12" t="s">
        <v>120</v>
      </c>
      <c r="B1659" s="12" t="s">
        <v>2</v>
      </c>
      <c r="C1659" s="12">
        <v>2</v>
      </c>
      <c r="D1659" s="12">
        <v>0</v>
      </c>
      <c r="E1659" s="12">
        <v>0</v>
      </c>
      <c r="F1659" s="12">
        <f>C1659-D1659-E1659</f>
        <v>2</v>
      </c>
      <c r="G1659" s="13">
        <f>D1659+E1659/2</f>
        <v>0</v>
      </c>
      <c r="H1659" s="14">
        <f>G1659/C1659</f>
        <v>0</v>
      </c>
      <c r="J1659" s="12">
        <v>3188</v>
      </c>
      <c r="K1659" s="23">
        <f>J1659/C1659</f>
        <v>1594</v>
      </c>
      <c r="L1659" s="12">
        <v>1527</v>
      </c>
    </row>
    <row r="1660" spans="1:17" x14ac:dyDescent="0.3">
      <c r="A1660" s="12" t="s">
        <v>126</v>
      </c>
      <c r="B1660" s="12" t="s">
        <v>4</v>
      </c>
      <c r="C1660" s="12">
        <v>3</v>
      </c>
      <c r="D1660" s="12">
        <v>0</v>
      </c>
      <c r="E1660" s="12">
        <v>2</v>
      </c>
      <c r="F1660" s="12">
        <f>C1660-D1660-E1660</f>
        <v>1</v>
      </c>
      <c r="G1660" s="13">
        <f>D1660+E1660/2</f>
        <v>1</v>
      </c>
      <c r="H1660" s="14">
        <f>G1660/C1660</f>
        <v>0.33333333333333331</v>
      </c>
      <c r="I1660" s="12">
        <v>1425</v>
      </c>
      <c r="J1660" s="12">
        <v>4649</v>
      </c>
      <c r="K1660" s="23">
        <f>J1660/C1660</f>
        <v>1549.6666666666667</v>
      </c>
      <c r="L1660" s="12">
        <v>1526</v>
      </c>
    </row>
    <row r="1661" spans="1:17" x14ac:dyDescent="0.3">
      <c r="A1661" s="12" t="s">
        <v>134</v>
      </c>
      <c r="B1661" s="12" t="s">
        <v>2</v>
      </c>
      <c r="C1661" s="12">
        <v>4</v>
      </c>
      <c r="D1661" s="12">
        <v>0</v>
      </c>
      <c r="E1661" s="12">
        <v>0</v>
      </c>
      <c r="F1661" s="12">
        <f>C1661-D1661-E1661</f>
        <v>4</v>
      </c>
      <c r="G1661" s="13">
        <f>D1661+E1661/2</f>
        <v>0</v>
      </c>
      <c r="H1661" s="14">
        <f>G1661/C1661</f>
        <v>0</v>
      </c>
      <c r="J1661" s="12">
        <v>5950</v>
      </c>
      <c r="K1661" s="23">
        <f>J1661/C1661</f>
        <v>1487.5</v>
      </c>
      <c r="L1661" s="12">
        <v>1518</v>
      </c>
    </row>
    <row r="1662" spans="1:17" x14ac:dyDescent="0.3">
      <c r="C1662" s="13">
        <f>SUM(C1637:C1661)</f>
        <v>52</v>
      </c>
      <c r="D1662" s="13">
        <f>SUM(D1637:D1661)</f>
        <v>6</v>
      </c>
      <c r="E1662" s="13">
        <f>SUM(E1637:E1661)</f>
        <v>17</v>
      </c>
      <c r="F1662" s="13">
        <f>SUM(F1637:F1661)</f>
        <v>29</v>
      </c>
      <c r="G1662" s="13">
        <f>SUM(G1637:G1661)</f>
        <v>14.5</v>
      </c>
      <c r="H1662" s="24">
        <f>G1662/C1662</f>
        <v>0.27884615384615385</v>
      </c>
      <c r="I1662" s="26">
        <v>1459</v>
      </c>
      <c r="J1662" s="13">
        <f>SUM(J1637:J1661)</f>
        <v>69381</v>
      </c>
      <c r="K1662" s="25">
        <f>J1662/SUM(C1640:C1661)</f>
        <v>1651.9285714285713</v>
      </c>
      <c r="P1662" s="28"/>
      <c r="Q1662" s="28"/>
    </row>
    <row r="1663" spans="1:17" x14ac:dyDescent="0.3">
      <c r="C1663" s="13"/>
      <c r="D1663" s="13"/>
      <c r="E1663" s="13"/>
      <c r="F1663" s="13"/>
      <c r="G1663" s="13"/>
      <c r="H1663" s="24"/>
      <c r="I1663" s="26"/>
      <c r="J1663" s="13"/>
      <c r="K1663" s="25"/>
    </row>
    <row r="1664" spans="1:17" x14ac:dyDescent="0.3">
      <c r="A1664" s="22" t="s">
        <v>114</v>
      </c>
      <c r="C1664" s="13"/>
      <c r="D1664" s="13"/>
      <c r="E1664" s="13"/>
      <c r="F1664" s="13"/>
      <c r="G1664" s="13"/>
      <c r="H1664" s="24"/>
      <c r="I1664" s="26"/>
      <c r="J1664" s="13"/>
      <c r="K1664" s="25"/>
    </row>
    <row r="1665" spans="1:17" x14ac:dyDescent="0.3">
      <c r="C1665" s="12" t="s">
        <v>74</v>
      </c>
      <c r="D1665" s="12" t="s">
        <v>75</v>
      </c>
      <c r="E1665" s="12" t="s">
        <v>76</v>
      </c>
      <c r="F1665" s="12" t="s">
        <v>74</v>
      </c>
      <c r="G1665" s="12" t="s">
        <v>0</v>
      </c>
      <c r="H1665" s="12" t="s">
        <v>5</v>
      </c>
      <c r="I1665" s="12" t="s">
        <v>78</v>
      </c>
      <c r="J1665" s="12" t="s">
        <v>14</v>
      </c>
      <c r="K1665" s="12" t="s">
        <v>1</v>
      </c>
      <c r="L1665" s="12" t="s">
        <v>77</v>
      </c>
    </row>
    <row r="1666" spans="1:17" x14ac:dyDescent="0.3">
      <c r="A1666" s="12" t="s">
        <v>112</v>
      </c>
      <c r="B1666" s="12" t="s">
        <v>4</v>
      </c>
      <c r="C1666" s="18">
        <v>6</v>
      </c>
      <c r="D1666" s="18">
        <v>3</v>
      </c>
      <c r="E1666" s="18">
        <v>0</v>
      </c>
      <c r="F1666" s="12">
        <f t="shared" ref="F1666:F1673" si="766">C1666-D1666-E1666</f>
        <v>3</v>
      </c>
      <c r="G1666" s="13">
        <f t="shared" ref="G1666:G1673" si="767">D1666+E1666/2</f>
        <v>3</v>
      </c>
      <c r="H1666" s="14">
        <f t="shared" ref="H1666:H1674" si="768">G1666/C1666</f>
        <v>0.5</v>
      </c>
      <c r="I1666" s="12">
        <v>1657</v>
      </c>
      <c r="J1666" s="12">
        <v>9944</v>
      </c>
      <c r="K1666" s="23">
        <f t="shared" ref="K1666:K1674" si="769">J1666/C1666</f>
        <v>1657.3333333333333</v>
      </c>
      <c r="L1666" s="12">
        <v>1818</v>
      </c>
    </row>
    <row r="1667" spans="1:17" x14ac:dyDescent="0.3">
      <c r="B1667" s="12" t="s">
        <v>30</v>
      </c>
      <c r="C1667" s="18">
        <v>9</v>
      </c>
      <c r="D1667" s="18">
        <v>2</v>
      </c>
      <c r="E1667" s="18">
        <v>2</v>
      </c>
      <c r="F1667" s="12">
        <f t="shared" si="766"/>
        <v>5</v>
      </c>
      <c r="G1667" s="13">
        <f t="shared" si="767"/>
        <v>3</v>
      </c>
      <c r="H1667" s="14">
        <f t="shared" si="768"/>
        <v>0.33333333333333331</v>
      </c>
      <c r="I1667" s="12">
        <v>1817</v>
      </c>
      <c r="J1667" s="12">
        <v>17479</v>
      </c>
      <c r="K1667" s="23">
        <f t="shared" si="769"/>
        <v>1942.1111111111111</v>
      </c>
    </row>
    <row r="1668" spans="1:17" x14ac:dyDescent="0.3">
      <c r="A1668" s="12" t="s">
        <v>116</v>
      </c>
      <c r="B1668" s="12" t="s">
        <v>4</v>
      </c>
      <c r="C1668" s="18">
        <v>1</v>
      </c>
      <c r="D1668" s="18">
        <v>0</v>
      </c>
      <c r="E1668" s="18">
        <v>1</v>
      </c>
      <c r="F1668" s="12">
        <f t="shared" si="766"/>
        <v>0</v>
      </c>
      <c r="G1668" s="13">
        <f t="shared" si="767"/>
        <v>0.5</v>
      </c>
      <c r="H1668" s="14">
        <f t="shared" si="768"/>
        <v>0.5</v>
      </c>
      <c r="I1668" s="12">
        <v>1800</v>
      </c>
      <c r="J1668" s="12">
        <v>1800</v>
      </c>
      <c r="K1668" s="23">
        <f t="shared" si="769"/>
        <v>1800</v>
      </c>
      <c r="L1668" s="12">
        <v>1804</v>
      </c>
    </row>
    <row r="1669" spans="1:17" x14ac:dyDescent="0.3">
      <c r="B1669" s="12" t="s">
        <v>79</v>
      </c>
      <c r="C1669" s="18">
        <v>4</v>
      </c>
      <c r="D1669" s="18">
        <v>0</v>
      </c>
      <c r="E1669" s="18">
        <v>1</v>
      </c>
      <c r="F1669" s="12">
        <f t="shared" si="766"/>
        <v>3</v>
      </c>
      <c r="G1669" s="13">
        <f t="shared" si="767"/>
        <v>0.5</v>
      </c>
      <c r="H1669" s="14">
        <f t="shared" si="768"/>
        <v>0.125</v>
      </c>
      <c r="I1669" s="12">
        <v>1512</v>
      </c>
      <c r="J1669" s="12">
        <v>7334</v>
      </c>
      <c r="K1669" s="23">
        <f t="shared" si="769"/>
        <v>1833.5</v>
      </c>
    </row>
    <row r="1670" spans="1:17" x14ac:dyDescent="0.3">
      <c r="A1670" s="12" t="s">
        <v>120</v>
      </c>
      <c r="B1670" s="12" t="s">
        <v>4</v>
      </c>
      <c r="C1670" s="18">
        <v>5</v>
      </c>
      <c r="D1670" s="18">
        <v>2</v>
      </c>
      <c r="E1670" s="18">
        <v>1</v>
      </c>
      <c r="F1670" s="12">
        <f t="shared" si="766"/>
        <v>2</v>
      </c>
      <c r="G1670" s="13">
        <f t="shared" si="767"/>
        <v>2.5</v>
      </c>
      <c r="H1670" s="14">
        <f t="shared" si="768"/>
        <v>0.5</v>
      </c>
      <c r="I1670" s="12">
        <v>1643</v>
      </c>
      <c r="J1670" s="12">
        <v>8215</v>
      </c>
      <c r="K1670" s="23">
        <f t="shared" si="769"/>
        <v>1643</v>
      </c>
      <c r="L1670" s="12">
        <v>1784</v>
      </c>
    </row>
    <row r="1671" spans="1:17" x14ac:dyDescent="0.3">
      <c r="B1671" s="12" t="s">
        <v>79</v>
      </c>
      <c r="C1671" s="18">
        <v>8</v>
      </c>
      <c r="D1671" s="18">
        <v>0</v>
      </c>
      <c r="E1671" s="18">
        <v>5</v>
      </c>
      <c r="F1671" s="12">
        <f t="shared" si="766"/>
        <v>3</v>
      </c>
      <c r="G1671" s="13">
        <f t="shared" si="767"/>
        <v>2.5</v>
      </c>
      <c r="H1671" s="14">
        <f>G1671/C1671</f>
        <v>0.3125</v>
      </c>
      <c r="I1671" s="12">
        <v>1700</v>
      </c>
      <c r="J1671" s="12">
        <v>14730</v>
      </c>
      <c r="K1671" s="23">
        <f>J1671/C1671</f>
        <v>1841.25</v>
      </c>
    </row>
    <row r="1672" spans="1:17" x14ac:dyDescent="0.3">
      <c r="A1672" s="12" t="s">
        <v>126</v>
      </c>
      <c r="B1672" s="12" t="s">
        <v>4</v>
      </c>
      <c r="C1672" s="18">
        <v>2</v>
      </c>
      <c r="D1672" s="18">
        <v>2</v>
      </c>
      <c r="E1672" s="18">
        <v>0</v>
      </c>
      <c r="F1672" s="12">
        <f t="shared" si="766"/>
        <v>0</v>
      </c>
      <c r="G1672" s="13">
        <f t="shared" si="767"/>
        <v>2</v>
      </c>
      <c r="H1672" s="14">
        <f>G1672/C1672</f>
        <v>1</v>
      </c>
      <c r="I1672" s="12">
        <v>2397</v>
      </c>
      <c r="J1672" s="12">
        <f>1634+1560</f>
        <v>3194</v>
      </c>
      <c r="K1672" s="23">
        <f>J1672/C1672</f>
        <v>1597</v>
      </c>
      <c r="L1672" s="12">
        <v>1759</v>
      </c>
    </row>
    <row r="1673" spans="1:17" x14ac:dyDescent="0.3">
      <c r="B1673" s="12" t="s">
        <v>79</v>
      </c>
      <c r="C1673" s="12">
        <v>8</v>
      </c>
      <c r="D1673" s="12">
        <v>3</v>
      </c>
      <c r="E1673" s="12">
        <v>1</v>
      </c>
      <c r="F1673" s="12">
        <f t="shared" si="766"/>
        <v>4</v>
      </c>
      <c r="G1673" s="13">
        <f t="shared" si="767"/>
        <v>3.5</v>
      </c>
      <c r="H1673" s="14">
        <f>G1673/C1673</f>
        <v>0.4375</v>
      </c>
      <c r="I1673" s="12">
        <v>1814</v>
      </c>
      <c r="J1673" s="12">
        <v>14859</v>
      </c>
      <c r="K1673" s="23">
        <f>J1673/C1673</f>
        <v>1857.375</v>
      </c>
    </row>
    <row r="1674" spans="1:17" x14ac:dyDescent="0.3">
      <c r="C1674" s="13">
        <f>SUM(C1666:C1673)</f>
        <v>43</v>
      </c>
      <c r="D1674" s="13">
        <f>SUM(D1666:D1673)</f>
        <v>12</v>
      </c>
      <c r="E1674" s="13">
        <f>SUM(E1666:E1673)</f>
        <v>11</v>
      </c>
      <c r="F1674" s="13">
        <f>SUM(F1666:F1673)</f>
        <v>20</v>
      </c>
      <c r="G1674" s="13">
        <f>SUM(G1666:G1673)</f>
        <v>17.5</v>
      </c>
      <c r="H1674" s="24">
        <f t="shared" si="768"/>
        <v>0.40697674418604651</v>
      </c>
      <c r="I1674" s="26">
        <v>1739</v>
      </c>
      <c r="J1674" s="13">
        <f>SUM(J1666:J1673)</f>
        <v>77555</v>
      </c>
      <c r="K1674" s="25">
        <f t="shared" si="769"/>
        <v>1803.6046511627908</v>
      </c>
      <c r="P1674" s="28"/>
      <c r="Q1674" s="28"/>
    </row>
    <row r="1675" spans="1:17" x14ac:dyDescent="0.3">
      <c r="C1675" s="13"/>
      <c r="D1675" s="13"/>
      <c r="E1675" s="13"/>
      <c r="F1675" s="13"/>
      <c r="G1675" s="13"/>
      <c r="H1675" s="24"/>
      <c r="I1675" s="26"/>
      <c r="J1675" s="13"/>
      <c r="K1675" s="25"/>
      <c r="P1675" s="28"/>
      <c r="Q1675" s="28"/>
    </row>
    <row r="1676" spans="1:17" x14ac:dyDescent="0.3">
      <c r="A1676" s="22" t="s">
        <v>290</v>
      </c>
      <c r="C1676" s="13"/>
      <c r="D1676" s="13"/>
      <c r="E1676" s="13"/>
      <c r="F1676" s="13"/>
      <c r="G1676" s="13"/>
      <c r="H1676" s="24"/>
      <c r="I1676" s="26"/>
      <c r="J1676" s="13"/>
      <c r="K1676" s="25"/>
      <c r="P1676" s="28"/>
      <c r="Q1676" s="28"/>
    </row>
    <row r="1677" spans="1:17" x14ac:dyDescent="0.3">
      <c r="C1677" s="12" t="s">
        <v>74</v>
      </c>
      <c r="D1677" s="12" t="s">
        <v>75</v>
      </c>
      <c r="E1677" s="12" t="s">
        <v>76</v>
      </c>
      <c r="F1677" s="12" t="s">
        <v>74</v>
      </c>
      <c r="G1677" s="12" t="s">
        <v>0</v>
      </c>
      <c r="H1677" s="12" t="s">
        <v>5</v>
      </c>
      <c r="I1677" s="12" t="s">
        <v>78</v>
      </c>
      <c r="J1677" s="12" t="s">
        <v>14</v>
      </c>
      <c r="K1677" s="12" t="s">
        <v>1</v>
      </c>
      <c r="L1677" s="12" t="s">
        <v>77</v>
      </c>
      <c r="P1677" s="28"/>
      <c r="Q1677" s="28"/>
    </row>
    <row r="1678" spans="1:17" x14ac:dyDescent="0.3">
      <c r="A1678" s="31" t="s">
        <v>291</v>
      </c>
      <c r="B1678" s="31" t="s">
        <v>4</v>
      </c>
      <c r="C1678" s="36">
        <v>1</v>
      </c>
      <c r="D1678" s="36">
        <v>1</v>
      </c>
      <c r="E1678" s="36">
        <v>0</v>
      </c>
      <c r="F1678" s="31">
        <f t="shared" ref="F1678:F1679" si="770">C1678-D1678-E1678</f>
        <v>0</v>
      </c>
      <c r="G1678" s="32">
        <f t="shared" ref="G1678:G1679" si="771">D1678+E1678/2</f>
        <v>1</v>
      </c>
      <c r="H1678" s="14"/>
      <c r="K1678" s="23"/>
      <c r="P1678" s="28"/>
      <c r="Q1678" s="28"/>
    </row>
    <row r="1679" spans="1:17" x14ac:dyDescent="0.3">
      <c r="A1679" s="31" t="s">
        <v>286</v>
      </c>
      <c r="B1679" s="31" t="s">
        <v>4</v>
      </c>
      <c r="C1679" s="31">
        <v>1</v>
      </c>
      <c r="D1679" s="31">
        <v>1</v>
      </c>
      <c r="E1679" s="31">
        <v>0</v>
      </c>
      <c r="F1679" s="31">
        <f t="shared" si="770"/>
        <v>0</v>
      </c>
      <c r="G1679" s="32">
        <f t="shared" si="771"/>
        <v>1</v>
      </c>
      <c r="H1679" s="14"/>
      <c r="K1679" s="23"/>
      <c r="P1679" s="28"/>
      <c r="Q1679" s="28"/>
    </row>
    <row r="1680" spans="1:17" x14ac:dyDescent="0.3">
      <c r="C1680" s="13">
        <f>SUM(C1678:C1679)</f>
        <v>2</v>
      </c>
      <c r="D1680" s="13">
        <f>SUM(D1678:D1679)</f>
        <v>2</v>
      </c>
      <c r="E1680" s="13">
        <f>SUM(E1678:E1679)</f>
        <v>0</v>
      </c>
      <c r="F1680" s="13">
        <f>SUM(F1678:F1679)</f>
        <v>0</v>
      </c>
      <c r="G1680" s="13">
        <f>SUM(G1678:G1679)</f>
        <v>2</v>
      </c>
      <c r="H1680" s="24">
        <f t="shared" ref="H1680" si="772">G1680/C1680</f>
        <v>1</v>
      </c>
      <c r="I1680" s="26"/>
      <c r="J1680" s="13">
        <f>SUM(J1678:J1679)</f>
        <v>0</v>
      </c>
      <c r="K1680" s="25">
        <f t="shared" ref="K1680" si="773">J1680/C1680</f>
        <v>0</v>
      </c>
      <c r="P1680" s="28"/>
      <c r="Q1680" s="28"/>
    </row>
    <row r="1681" spans="1:17" x14ac:dyDescent="0.3">
      <c r="C1681" s="13"/>
      <c r="D1681" s="13"/>
      <c r="E1681" s="13"/>
      <c r="F1681" s="13"/>
      <c r="G1681" s="13"/>
      <c r="H1681" s="24"/>
      <c r="I1681" s="26"/>
      <c r="J1681" s="13"/>
      <c r="K1681" s="25"/>
      <c r="P1681" s="28"/>
      <c r="Q1681" s="28"/>
    </row>
    <row r="1682" spans="1:17" x14ac:dyDescent="0.3">
      <c r="A1682" s="22" t="s">
        <v>296</v>
      </c>
      <c r="C1682" s="13"/>
      <c r="D1682" s="13"/>
      <c r="E1682" s="13"/>
      <c r="F1682" s="13"/>
      <c r="G1682" s="13"/>
      <c r="H1682" s="24"/>
      <c r="I1682" s="26"/>
      <c r="J1682" s="13"/>
      <c r="K1682" s="25"/>
      <c r="P1682" s="28"/>
      <c r="Q1682" s="28"/>
    </row>
    <row r="1683" spans="1:17" x14ac:dyDescent="0.3">
      <c r="C1683" s="12" t="s">
        <v>74</v>
      </c>
      <c r="D1683" s="12" t="s">
        <v>75</v>
      </c>
      <c r="E1683" s="12" t="s">
        <v>76</v>
      </c>
      <c r="F1683" s="12" t="s">
        <v>74</v>
      </c>
      <c r="G1683" s="12" t="s">
        <v>0</v>
      </c>
      <c r="H1683" s="12" t="s">
        <v>5</v>
      </c>
      <c r="I1683" s="12" t="s">
        <v>78</v>
      </c>
      <c r="J1683" s="12" t="s">
        <v>14</v>
      </c>
      <c r="K1683" s="12" t="s">
        <v>1</v>
      </c>
      <c r="L1683" s="12" t="s">
        <v>77</v>
      </c>
      <c r="P1683" s="28"/>
      <c r="Q1683" s="28"/>
    </row>
    <row r="1684" spans="1:17" x14ac:dyDescent="0.3">
      <c r="A1684" s="31" t="s">
        <v>297</v>
      </c>
      <c r="B1684" s="31" t="s">
        <v>2</v>
      </c>
      <c r="C1684" s="31">
        <v>1</v>
      </c>
      <c r="D1684" s="31">
        <v>0</v>
      </c>
      <c r="E1684" s="31">
        <v>0</v>
      </c>
      <c r="F1684" s="31">
        <f t="shared" ref="F1684" si="774">C1684-D1684-E1684</f>
        <v>1</v>
      </c>
      <c r="G1684" s="32">
        <f t="shared" ref="G1684" si="775">D1684+E1684/2</f>
        <v>0</v>
      </c>
      <c r="H1684" s="14"/>
      <c r="K1684" s="23"/>
      <c r="P1684" s="28"/>
      <c r="Q1684" s="28"/>
    </row>
    <row r="1685" spans="1:17" x14ac:dyDescent="0.3">
      <c r="C1685" s="13">
        <f>SUM(C1684:C1684)</f>
        <v>1</v>
      </c>
      <c r="D1685" s="13">
        <f>SUM(D1684:D1684)</f>
        <v>0</v>
      </c>
      <c r="E1685" s="13">
        <f>SUM(E1684:E1684)</f>
        <v>0</v>
      </c>
      <c r="F1685" s="13">
        <f>SUM(F1684:F1684)</f>
        <v>1</v>
      </c>
      <c r="G1685" s="13">
        <f>SUM(G1684:G1684)</f>
        <v>0</v>
      </c>
      <c r="H1685" s="24">
        <f t="shared" ref="H1685" si="776">G1685/C1685</f>
        <v>0</v>
      </c>
      <c r="I1685" s="26"/>
      <c r="J1685" s="13">
        <f>SUM(J1684:J1684)</f>
        <v>0</v>
      </c>
      <c r="K1685" s="25">
        <f t="shared" ref="K1685" si="777">J1685/C1685</f>
        <v>0</v>
      </c>
      <c r="P1685" s="28"/>
      <c r="Q1685" s="28"/>
    </row>
    <row r="1686" spans="1:17" x14ac:dyDescent="0.3">
      <c r="C1686" s="13"/>
      <c r="D1686" s="13"/>
      <c r="E1686" s="13"/>
      <c r="F1686" s="13"/>
      <c r="G1686" s="13"/>
      <c r="H1686" s="24"/>
      <c r="I1686" s="26"/>
      <c r="J1686" s="13"/>
      <c r="K1686" s="25"/>
    </row>
    <row r="1687" spans="1:17" x14ac:dyDescent="0.3">
      <c r="A1687" s="22" t="s">
        <v>60</v>
      </c>
    </row>
    <row r="1688" spans="1:17" x14ac:dyDescent="0.3">
      <c r="C1688" s="12" t="s">
        <v>74</v>
      </c>
      <c r="D1688" s="12" t="s">
        <v>75</v>
      </c>
      <c r="E1688" s="12" t="s">
        <v>76</v>
      </c>
      <c r="F1688" s="12" t="s">
        <v>74</v>
      </c>
      <c r="G1688" s="12" t="s">
        <v>0</v>
      </c>
      <c r="H1688" s="12" t="s">
        <v>5</v>
      </c>
      <c r="I1688" s="12" t="s">
        <v>78</v>
      </c>
      <c r="J1688" s="12" t="s">
        <v>14</v>
      </c>
      <c r="K1688" s="12" t="s">
        <v>1</v>
      </c>
      <c r="L1688" s="12" t="s">
        <v>77</v>
      </c>
    </row>
    <row r="1689" spans="1:17" x14ac:dyDescent="0.3">
      <c r="A1689" s="12" t="s">
        <v>8</v>
      </c>
      <c r="B1689" s="12" t="s">
        <v>3</v>
      </c>
      <c r="C1689" s="12">
        <v>2</v>
      </c>
      <c r="D1689" s="12">
        <v>0</v>
      </c>
      <c r="E1689" s="12">
        <v>1</v>
      </c>
      <c r="F1689" s="12">
        <f t="shared" ref="F1689:F1699" si="778">C1689-D1689-E1689</f>
        <v>1</v>
      </c>
      <c r="G1689" s="13">
        <f t="shared" ref="G1689:G1699" si="779">D1689+E1689/2</f>
        <v>0.5</v>
      </c>
      <c r="H1689" s="14">
        <f t="shared" ref="H1689:H1700" si="780">G1689/C1689</f>
        <v>0.25</v>
      </c>
      <c r="I1689" s="12">
        <v>1057</v>
      </c>
      <c r="J1689" s="12">
        <v>2500</v>
      </c>
      <c r="K1689" s="23">
        <f t="shared" ref="K1689:K1700" si="781">J1689/C1689</f>
        <v>1250</v>
      </c>
      <c r="L1689" s="12" t="s">
        <v>37</v>
      </c>
    </row>
    <row r="1690" spans="1:17" x14ac:dyDescent="0.3">
      <c r="A1690" s="12" t="s">
        <v>9</v>
      </c>
      <c r="B1690" s="12" t="s">
        <v>3</v>
      </c>
      <c r="C1690" s="12">
        <v>3</v>
      </c>
      <c r="D1690" s="12">
        <v>0</v>
      </c>
      <c r="E1690" s="12">
        <v>0</v>
      </c>
      <c r="F1690" s="12">
        <f t="shared" si="778"/>
        <v>3</v>
      </c>
      <c r="G1690" s="13">
        <f t="shared" si="779"/>
        <v>0</v>
      </c>
      <c r="H1690" s="14">
        <f t="shared" si="780"/>
        <v>0</v>
      </c>
      <c r="J1690" s="12">
        <v>4111</v>
      </c>
      <c r="K1690" s="23">
        <f t="shared" si="781"/>
        <v>1370.3333333333333</v>
      </c>
      <c r="L1690" s="12" t="s">
        <v>37</v>
      </c>
    </row>
    <row r="1691" spans="1:17" x14ac:dyDescent="0.3">
      <c r="A1691" s="12" t="s">
        <v>10</v>
      </c>
      <c r="B1691" s="12" t="s">
        <v>3</v>
      </c>
      <c r="C1691" s="12">
        <v>1</v>
      </c>
      <c r="D1691" s="12">
        <v>0</v>
      </c>
      <c r="E1691" s="12">
        <v>0</v>
      </c>
      <c r="F1691" s="12">
        <f t="shared" si="778"/>
        <v>1</v>
      </c>
      <c r="G1691" s="13">
        <f t="shared" si="779"/>
        <v>0</v>
      </c>
      <c r="H1691" s="14">
        <f t="shared" si="780"/>
        <v>0</v>
      </c>
      <c r="J1691" s="12">
        <v>1377</v>
      </c>
      <c r="K1691" s="23">
        <f t="shared" si="781"/>
        <v>1377</v>
      </c>
      <c r="L1691" s="12" t="s">
        <v>37</v>
      </c>
    </row>
    <row r="1692" spans="1:17" x14ac:dyDescent="0.3">
      <c r="A1692" s="12" t="s">
        <v>11</v>
      </c>
      <c r="B1692" s="12" t="s">
        <v>2</v>
      </c>
      <c r="C1692" s="12">
        <v>1</v>
      </c>
      <c r="D1692" s="12">
        <v>0</v>
      </c>
      <c r="E1692" s="12">
        <v>0</v>
      </c>
      <c r="F1692" s="12">
        <f t="shared" si="778"/>
        <v>1</v>
      </c>
      <c r="G1692" s="13">
        <f t="shared" si="779"/>
        <v>0</v>
      </c>
      <c r="H1692" s="14">
        <f t="shared" si="780"/>
        <v>0</v>
      </c>
      <c r="J1692" s="12">
        <v>1449</v>
      </c>
      <c r="K1692" s="23">
        <f t="shared" si="781"/>
        <v>1449</v>
      </c>
      <c r="L1692" s="12" t="s">
        <v>37</v>
      </c>
    </row>
    <row r="1693" spans="1:17" x14ac:dyDescent="0.3">
      <c r="B1693" s="12" t="s">
        <v>3</v>
      </c>
      <c r="C1693" s="12">
        <v>3</v>
      </c>
      <c r="D1693" s="12">
        <v>0</v>
      </c>
      <c r="E1693" s="12">
        <v>0</v>
      </c>
      <c r="F1693" s="12">
        <f t="shared" si="778"/>
        <v>3</v>
      </c>
      <c r="G1693" s="13">
        <f t="shared" si="779"/>
        <v>0</v>
      </c>
      <c r="H1693" s="14">
        <f t="shared" si="780"/>
        <v>0</v>
      </c>
      <c r="J1693" s="12">
        <v>4293</v>
      </c>
      <c r="K1693" s="23">
        <f t="shared" si="781"/>
        <v>1431</v>
      </c>
    </row>
    <row r="1694" spans="1:17" x14ac:dyDescent="0.3">
      <c r="A1694" s="12" t="s">
        <v>12</v>
      </c>
      <c r="B1694" s="12" t="s">
        <v>2</v>
      </c>
      <c r="C1694" s="12">
        <v>2</v>
      </c>
      <c r="D1694" s="12">
        <v>0</v>
      </c>
      <c r="E1694" s="12">
        <v>0</v>
      </c>
      <c r="F1694" s="12">
        <f>C1694-D1694-E1694</f>
        <v>2</v>
      </c>
      <c r="G1694" s="13">
        <f>D1694+E1694/2</f>
        <v>0</v>
      </c>
      <c r="H1694" s="14">
        <f>G1694/C1694</f>
        <v>0</v>
      </c>
      <c r="J1694" s="12">
        <v>3567</v>
      </c>
      <c r="K1694" s="23">
        <f>J1694/C1694</f>
        <v>1783.5</v>
      </c>
      <c r="L1694" s="12" t="s">
        <v>37</v>
      </c>
    </row>
    <row r="1695" spans="1:17" x14ac:dyDescent="0.3">
      <c r="A1695" s="12" t="s">
        <v>85</v>
      </c>
      <c r="B1695" s="12" t="s">
        <v>3</v>
      </c>
      <c r="C1695" s="12">
        <v>2</v>
      </c>
      <c r="D1695" s="12">
        <v>1</v>
      </c>
      <c r="E1695" s="12">
        <v>1</v>
      </c>
      <c r="F1695" s="12">
        <f>C1695-D1695-E1695</f>
        <v>0</v>
      </c>
      <c r="G1695" s="13">
        <f>D1695+E1695/2</f>
        <v>1.5</v>
      </c>
      <c r="H1695" s="14">
        <f>G1695/C1695</f>
        <v>0.75</v>
      </c>
      <c r="I1695" s="12">
        <v>1443</v>
      </c>
      <c r="J1695" s="12">
        <v>2500</v>
      </c>
      <c r="K1695" s="23">
        <f>J1695/C1695</f>
        <v>1250</v>
      </c>
      <c r="L1695" s="12" t="s">
        <v>37</v>
      </c>
    </row>
    <row r="1696" spans="1:17" x14ac:dyDescent="0.3">
      <c r="A1696" s="12" t="s">
        <v>92</v>
      </c>
      <c r="B1696" s="12" t="s">
        <v>2</v>
      </c>
      <c r="C1696" s="12">
        <v>2</v>
      </c>
      <c r="D1696" s="12">
        <v>0</v>
      </c>
      <c r="E1696" s="12">
        <v>1</v>
      </c>
      <c r="F1696" s="12">
        <f t="shared" si="778"/>
        <v>1</v>
      </c>
      <c r="G1696" s="13">
        <f t="shared" si="779"/>
        <v>0.5</v>
      </c>
      <c r="H1696" s="14">
        <f t="shared" si="780"/>
        <v>0.25</v>
      </c>
      <c r="I1696" s="12">
        <v>1144</v>
      </c>
      <c r="J1696" s="12">
        <v>2674</v>
      </c>
      <c r="K1696" s="23">
        <f t="shared" si="781"/>
        <v>1337</v>
      </c>
      <c r="L1696" s="12" t="s">
        <v>37</v>
      </c>
    </row>
    <row r="1697" spans="1:17" x14ac:dyDescent="0.3">
      <c r="A1697" s="12" t="s">
        <v>97</v>
      </c>
      <c r="B1697" s="12" t="s">
        <v>3</v>
      </c>
      <c r="C1697" s="12">
        <v>2</v>
      </c>
      <c r="D1697" s="12">
        <v>0</v>
      </c>
      <c r="E1697" s="12">
        <v>0</v>
      </c>
      <c r="F1697" s="12">
        <f t="shared" si="778"/>
        <v>2</v>
      </c>
      <c r="G1697" s="13">
        <f t="shared" si="779"/>
        <v>0</v>
      </c>
      <c r="H1697" s="14">
        <f t="shared" si="780"/>
        <v>0</v>
      </c>
      <c r="J1697" s="12">
        <v>2945</v>
      </c>
      <c r="K1697" s="23">
        <f t="shared" si="781"/>
        <v>1472.5</v>
      </c>
      <c r="L1697" s="12">
        <v>1222</v>
      </c>
    </row>
    <row r="1698" spans="1:17" x14ac:dyDescent="0.3">
      <c r="A1698" s="12" t="s">
        <v>112</v>
      </c>
      <c r="B1698" s="12" t="s">
        <v>2</v>
      </c>
      <c r="C1698" s="12">
        <v>2</v>
      </c>
      <c r="D1698" s="12">
        <v>0</v>
      </c>
      <c r="E1698" s="12">
        <v>0</v>
      </c>
      <c r="F1698" s="12">
        <f t="shared" si="778"/>
        <v>2</v>
      </c>
      <c r="G1698" s="13">
        <f t="shared" si="779"/>
        <v>0</v>
      </c>
      <c r="H1698" s="14">
        <f t="shared" si="780"/>
        <v>0</v>
      </c>
      <c r="J1698" s="12">
        <v>3500</v>
      </c>
      <c r="K1698" s="23">
        <f t="shared" si="781"/>
        <v>1750</v>
      </c>
      <c r="L1698" s="12">
        <v>1216</v>
      </c>
    </row>
    <row r="1699" spans="1:17" x14ac:dyDescent="0.3">
      <c r="A1699" s="12" t="s">
        <v>116</v>
      </c>
      <c r="B1699" s="12" t="s">
        <v>2</v>
      </c>
      <c r="C1699" s="12">
        <v>1</v>
      </c>
      <c r="D1699" s="12">
        <v>0</v>
      </c>
      <c r="E1699" s="12">
        <v>1</v>
      </c>
      <c r="F1699" s="12">
        <f t="shared" si="778"/>
        <v>0</v>
      </c>
      <c r="G1699" s="13">
        <f t="shared" si="779"/>
        <v>0.5</v>
      </c>
      <c r="H1699" s="14">
        <f t="shared" si="780"/>
        <v>0.5</v>
      </c>
      <c r="I1699" s="12">
        <v>1394</v>
      </c>
      <c r="J1699" s="12">
        <v>1394</v>
      </c>
      <c r="K1699" s="23">
        <f t="shared" si="781"/>
        <v>1394</v>
      </c>
      <c r="L1699" s="12">
        <v>1215</v>
      </c>
    </row>
    <row r="1700" spans="1:17" x14ac:dyDescent="0.3">
      <c r="C1700" s="13">
        <f>SUM(C1689:C1699)</f>
        <v>21</v>
      </c>
      <c r="D1700" s="13">
        <f>SUM(D1689:D1699)</f>
        <v>1</v>
      </c>
      <c r="E1700" s="13">
        <f>SUM(E1689:E1699)</f>
        <v>4</v>
      </c>
      <c r="F1700" s="13">
        <f>SUM(F1689:F1699)</f>
        <v>16</v>
      </c>
      <c r="G1700" s="13">
        <f>SUM(G1689:G1699)</f>
        <v>3</v>
      </c>
      <c r="H1700" s="24">
        <f t="shared" si="780"/>
        <v>0.14285714285714285</v>
      </c>
      <c r="I1700" s="26">
        <v>1134</v>
      </c>
      <c r="J1700" s="13">
        <f>SUM(J1689:J1699)</f>
        <v>30310</v>
      </c>
      <c r="K1700" s="25">
        <f t="shared" si="781"/>
        <v>1443.3333333333333</v>
      </c>
      <c r="P1700" s="28"/>
      <c r="Q1700" s="28"/>
    </row>
    <row r="1701" spans="1:17" x14ac:dyDescent="0.3">
      <c r="C1701" s="13"/>
      <c r="D1701" s="13"/>
      <c r="E1701" s="13"/>
      <c r="F1701" s="13"/>
      <c r="G1701" s="13"/>
      <c r="H1701" s="24"/>
      <c r="I1701" s="26"/>
      <c r="J1701" s="13"/>
      <c r="K1701" s="25"/>
    </row>
    <row r="1702" spans="1:17" x14ac:dyDescent="0.3">
      <c r="A1702" s="22" t="s">
        <v>61</v>
      </c>
      <c r="C1702" s="13"/>
      <c r="D1702" s="13"/>
      <c r="E1702" s="13"/>
      <c r="F1702" s="13"/>
      <c r="G1702" s="13"/>
      <c r="H1702" s="24"/>
      <c r="I1702" s="26"/>
      <c r="J1702" s="13"/>
      <c r="K1702" s="25"/>
    </row>
    <row r="1703" spans="1:17" x14ac:dyDescent="0.3">
      <c r="C1703" s="12" t="s">
        <v>74</v>
      </c>
      <c r="D1703" s="12" t="s">
        <v>75</v>
      </c>
      <c r="E1703" s="12" t="s">
        <v>76</v>
      </c>
      <c r="F1703" s="12" t="s">
        <v>74</v>
      </c>
      <c r="G1703" s="12" t="s">
        <v>0</v>
      </c>
      <c r="H1703" s="12" t="s">
        <v>5</v>
      </c>
      <c r="I1703" s="12" t="s">
        <v>78</v>
      </c>
      <c r="J1703" s="12" t="s">
        <v>14</v>
      </c>
      <c r="K1703" s="12" t="s">
        <v>1</v>
      </c>
      <c r="L1703" s="12" t="s">
        <v>77</v>
      </c>
    </row>
    <row r="1704" spans="1:17" x14ac:dyDescent="0.3">
      <c r="A1704" s="12" t="s">
        <v>6</v>
      </c>
      <c r="B1704" s="12" t="s">
        <v>2</v>
      </c>
      <c r="C1704" s="12">
        <v>1</v>
      </c>
      <c r="D1704" s="12">
        <v>1</v>
      </c>
      <c r="E1704" s="12">
        <v>0</v>
      </c>
      <c r="F1704" s="12">
        <f t="shared" ref="F1704:F1716" si="782">C1704-D1704-E1704</f>
        <v>0</v>
      </c>
      <c r="G1704" s="13">
        <f t="shared" ref="G1704:G1716" si="783">D1704+E1704/2</f>
        <v>1</v>
      </c>
      <c r="H1704" s="14">
        <f t="shared" ref="H1704:H1716" si="784">G1704/C1704</f>
        <v>1</v>
      </c>
      <c r="I1704" s="12">
        <v>2050</v>
      </c>
      <c r="J1704" s="12">
        <v>1250</v>
      </c>
      <c r="K1704" s="23">
        <f t="shared" ref="K1704:K1716" si="785">J1704/C1704</f>
        <v>1250</v>
      </c>
      <c r="L1704" s="12" t="s">
        <v>37</v>
      </c>
    </row>
    <row r="1705" spans="1:17" x14ac:dyDescent="0.3">
      <c r="A1705" s="12" t="s">
        <v>7</v>
      </c>
      <c r="B1705" s="12" t="s">
        <v>2</v>
      </c>
      <c r="C1705" s="12">
        <v>8</v>
      </c>
      <c r="D1705" s="12">
        <v>4</v>
      </c>
      <c r="E1705" s="12">
        <v>2</v>
      </c>
      <c r="F1705" s="12">
        <f t="shared" si="782"/>
        <v>2</v>
      </c>
      <c r="G1705" s="13">
        <f t="shared" si="783"/>
        <v>5</v>
      </c>
      <c r="H1705" s="14">
        <f t="shared" si="784"/>
        <v>0.625</v>
      </c>
      <c r="I1705" s="12">
        <v>1422</v>
      </c>
      <c r="J1705" s="12">
        <v>10612</v>
      </c>
      <c r="K1705" s="23">
        <f t="shared" si="785"/>
        <v>1326.5</v>
      </c>
      <c r="L1705" s="12" t="s">
        <v>37</v>
      </c>
    </row>
    <row r="1706" spans="1:17" x14ac:dyDescent="0.3">
      <c r="A1706" s="12" t="s">
        <v>8</v>
      </c>
      <c r="B1706" s="12" t="s">
        <v>3</v>
      </c>
      <c r="C1706" s="12">
        <v>10</v>
      </c>
      <c r="D1706" s="12">
        <v>5</v>
      </c>
      <c r="E1706" s="12">
        <v>1</v>
      </c>
      <c r="F1706" s="12">
        <f t="shared" si="782"/>
        <v>4</v>
      </c>
      <c r="G1706" s="13">
        <f t="shared" si="783"/>
        <v>5.5</v>
      </c>
      <c r="H1706" s="14">
        <f t="shared" si="784"/>
        <v>0.55000000000000004</v>
      </c>
      <c r="I1706" s="12">
        <v>1518</v>
      </c>
      <c r="J1706" s="12">
        <v>14815</v>
      </c>
      <c r="K1706" s="23">
        <f t="shared" si="785"/>
        <v>1481.5</v>
      </c>
      <c r="L1706" s="12">
        <v>1372</v>
      </c>
    </row>
    <row r="1707" spans="1:17" x14ac:dyDescent="0.3">
      <c r="A1707" s="12" t="s">
        <v>9</v>
      </c>
      <c r="B1707" s="12" t="s">
        <v>4</v>
      </c>
      <c r="C1707" s="12">
        <v>3</v>
      </c>
      <c r="D1707" s="12">
        <v>1</v>
      </c>
      <c r="E1707" s="12">
        <v>1</v>
      </c>
      <c r="F1707" s="12">
        <f t="shared" si="782"/>
        <v>1</v>
      </c>
      <c r="G1707" s="13">
        <f t="shared" si="783"/>
        <v>1.5</v>
      </c>
      <c r="H1707" s="14">
        <f t="shared" si="784"/>
        <v>0.5</v>
      </c>
      <c r="I1707" s="12">
        <v>1250</v>
      </c>
      <c r="J1707" s="12">
        <v>3750</v>
      </c>
      <c r="K1707" s="23">
        <f t="shared" si="785"/>
        <v>1250</v>
      </c>
      <c r="L1707" s="12">
        <v>1437</v>
      </c>
    </row>
    <row r="1708" spans="1:17" ht="15" customHeight="1" x14ac:dyDescent="0.3">
      <c r="B1708" s="12" t="s">
        <v>3</v>
      </c>
      <c r="C1708" s="12">
        <v>9</v>
      </c>
      <c r="D1708" s="12">
        <v>3</v>
      </c>
      <c r="E1708" s="12">
        <v>5</v>
      </c>
      <c r="F1708" s="12">
        <f t="shared" si="782"/>
        <v>1</v>
      </c>
      <c r="G1708" s="13">
        <f t="shared" si="783"/>
        <v>5.5</v>
      </c>
      <c r="H1708" s="14">
        <f t="shared" si="784"/>
        <v>0.61111111111111116</v>
      </c>
      <c r="I1708" s="12">
        <v>1513</v>
      </c>
      <c r="J1708" s="12">
        <v>12895</v>
      </c>
      <c r="K1708" s="23">
        <f t="shared" si="785"/>
        <v>1432.7777777777778</v>
      </c>
    </row>
    <row r="1709" spans="1:17" x14ac:dyDescent="0.3">
      <c r="A1709" s="12" t="s">
        <v>10</v>
      </c>
      <c r="B1709" s="12" t="s">
        <v>2</v>
      </c>
      <c r="C1709" s="12">
        <v>9</v>
      </c>
      <c r="D1709" s="12">
        <v>5</v>
      </c>
      <c r="E1709" s="12">
        <v>2</v>
      </c>
      <c r="F1709" s="12">
        <f t="shared" si="782"/>
        <v>2</v>
      </c>
      <c r="G1709" s="13">
        <f t="shared" si="783"/>
        <v>6</v>
      </c>
      <c r="H1709" s="14">
        <f t="shared" si="784"/>
        <v>0.66666666666666663</v>
      </c>
      <c r="I1709" s="12">
        <v>1681</v>
      </c>
      <c r="J1709" s="12">
        <v>14000</v>
      </c>
      <c r="K1709" s="23">
        <f t="shared" si="785"/>
        <v>1555.5555555555557</v>
      </c>
      <c r="L1709" s="12">
        <v>1566</v>
      </c>
    </row>
    <row r="1710" spans="1:17" x14ac:dyDescent="0.3">
      <c r="B1710" s="12" t="s">
        <v>3</v>
      </c>
      <c r="C1710" s="12">
        <v>10</v>
      </c>
      <c r="D1710" s="12">
        <v>2</v>
      </c>
      <c r="E1710" s="12">
        <v>3</v>
      </c>
      <c r="F1710" s="12">
        <f t="shared" si="782"/>
        <v>5</v>
      </c>
      <c r="G1710" s="13">
        <f t="shared" si="783"/>
        <v>3.5</v>
      </c>
      <c r="H1710" s="14">
        <f t="shared" si="784"/>
        <v>0.35</v>
      </c>
      <c r="I1710" s="12">
        <v>1603</v>
      </c>
      <c r="J1710" s="12">
        <v>17127</v>
      </c>
      <c r="K1710" s="23">
        <f t="shared" si="785"/>
        <v>1712.7</v>
      </c>
    </row>
    <row r="1711" spans="1:17" x14ac:dyDescent="0.3">
      <c r="A1711" s="12" t="s">
        <v>11</v>
      </c>
      <c r="B1711" s="12" t="s">
        <v>4</v>
      </c>
      <c r="C1711" s="12">
        <v>4</v>
      </c>
      <c r="D1711" s="12">
        <v>1</v>
      </c>
      <c r="E1711" s="12">
        <v>1</v>
      </c>
      <c r="F1711" s="12">
        <f t="shared" si="782"/>
        <v>2</v>
      </c>
      <c r="G1711" s="13">
        <f t="shared" si="783"/>
        <v>1.5</v>
      </c>
      <c r="H1711" s="14">
        <f t="shared" si="784"/>
        <v>0.375</v>
      </c>
      <c r="I1711" s="12">
        <v>1844</v>
      </c>
      <c r="J1711" s="12">
        <v>7724</v>
      </c>
      <c r="K1711" s="23">
        <f t="shared" si="785"/>
        <v>1931</v>
      </c>
      <c r="L1711" s="12">
        <v>1711</v>
      </c>
    </row>
    <row r="1712" spans="1:17" x14ac:dyDescent="0.3">
      <c r="B1712" s="12" t="s">
        <v>2</v>
      </c>
      <c r="C1712" s="12">
        <v>10</v>
      </c>
      <c r="D1712" s="12">
        <v>3</v>
      </c>
      <c r="E1712" s="12">
        <v>1</v>
      </c>
      <c r="F1712" s="12">
        <f t="shared" si="782"/>
        <v>6</v>
      </c>
      <c r="G1712" s="13">
        <f t="shared" si="783"/>
        <v>3.5</v>
      </c>
      <c r="H1712" s="14">
        <f t="shared" si="784"/>
        <v>0.35</v>
      </c>
      <c r="I1712" s="12">
        <v>1692</v>
      </c>
      <c r="J1712" s="12">
        <v>18016</v>
      </c>
      <c r="K1712" s="23">
        <f t="shared" si="785"/>
        <v>1801.6</v>
      </c>
    </row>
    <row r="1713" spans="1:12" x14ac:dyDescent="0.3">
      <c r="A1713" s="12" t="s">
        <v>12</v>
      </c>
      <c r="B1713" s="12" t="s">
        <v>4</v>
      </c>
      <c r="C1713" s="12">
        <v>6</v>
      </c>
      <c r="D1713" s="12">
        <v>1</v>
      </c>
      <c r="E1713" s="12">
        <v>2</v>
      </c>
      <c r="F1713" s="12">
        <f t="shared" si="782"/>
        <v>3</v>
      </c>
      <c r="G1713" s="13">
        <f t="shared" si="783"/>
        <v>2</v>
      </c>
      <c r="H1713" s="14">
        <f t="shared" si="784"/>
        <v>0.33333333333333331</v>
      </c>
      <c r="I1713" s="12">
        <v>1799</v>
      </c>
      <c r="J1713" s="12">
        <v>11543</v>
      </c>
      <c r="K1713" s="23">
        <f t="shared" si="785"/>
        <v>1923.8333333333333</v>
      </c>
      <c r="L1713" s="12">
        <v>1721</v>
      </c>
    </row>
    <row r="1714" spans="1:12" x14ac:dyDescent="0.3">
      <c r="B1714" s="12" t="s">
        <v>2</v>
      </c>
      <c r="C1714" s="12">
        <v>10</v>
      </c>
      <c r="D1714" s="12">
        <v>1</v>
      </c>
      <c r="E1714" s="12">
        <v>2</v>
      </c>
      <c r="F1714" s="12">
        <f t="shared" si="782"/>
        <v>7</v>
      </c>
      <c r="G1714" s="13">
        <f t="shared" si="783"/>
        <v>2</v>
      </c>
      <c r="H1714" s="14">
        <f t="shared" si="784"/>
        <v>0.2</v>
      </c>
      <c r="I1714" s="12">
        <v>1621</v>
      </c>
      <c r="J1714" s="12">
        <v>18607</v>
      </c>
      <c r="K1714" s="23">
        <f t="shared" si="785"/>
        <v>1860.7</v>
      </c>
    </row>
    <row r="1715" spans="1:12" x14ac:dyDescent="0.3">
      <c r="A1715" s="12" t="s">
        <v>13</v>
      </c>
      <c r="B1715" s="12" t="s">
        <v>4</v>
      </c>
      <c r="C1715" s="12">
        <v>3</v>
      </c>
      <c r="D1715" s="12">
        <v>0</v>
      </c>
      <c r="E1715" s="12">
        <v>3</v>
      </c>
      <c r="F1715" s="12">
        <f t="shared" si="782"/>
        <v>0</v>
      </c>
      <c r="G1715" s="13">
        <f t="shared" si="783"/>
        <v>1.5</v>
      </c>
      <c r="H1715" s="14">
        <f t="shared" si="784"/>
        <v>0.5</v>
      </c>
      <c r="I1715" s="12">
        <v>1868</v>
      </c>
      <c r="J1715" s="12">
        <v>5603</v>
      </c>
      <c r="K1715" s="23">
        <f t="shared" si="785"/>
        <v>1867.6666666666667</v>
      </c>
      <c r="L1715" s="12">
        <v>1755</v>
      </c>
    </row>
    <row r="1716" spans="1:12" x14ac:dyDescent="0.3">
      <c r="B1716" s="12" t="s">
        <v>2</v>
      </c>
      <c r="C1716" s="12">
        <v>11</v>
      </c>
      <c r="D1716" s="12">
        <v>3</v>
      </c>
      <c r="E1716" s="12">
        <v>5</v>
      </c>
      <c r="F1716" s="12">
        <f t="shared" si="782"/>
        <v>3</v>
      </c>
      <c r="G1716" s="13">
        <f t="shared" si="783"/>
        <v>5.5</v>
      </c>
      <c r="H1716" s="14">
        <f t="shared" si="784"/>
        <v>0.5</v>
      </c>
      <c r="I1716" s="12">
        <v>1758</v>
      </c>
      <c r="J1716" s="12">
        <v>19335</v>
      </c>
      <c r="K1716" s="23">
        <f t="shared" si="785"/>
        <v>1757.7272727272727</v>
      </c>
    </row>
    <row r="1717" spans="1:12" x14ac:dyDescent="0.3">
      <c r="A1717" s="12" t="s">
        <v>80</v>
      </c>
      <c r="B1717" s="12" t="s">
        <v>4</v>
      </c>
      <c r="C1717" s="12">
        <v>7</v>
      </c>
      <c r="D1717" s="12">
        <v>5</v>
      </c>
      <c r="E1717" s="12">
        <v>0</v>
      </c>
      <c r="F1717" s="12">
        <f t="shared" ref="F1717:F1725" si="786">C1717-D1717-E1717</f>
        <v>2</v>
      </c>
      <c r="G1717" s="13">
        <f t="shared" ref="G1717:G1722" si="787">D1717+E1717/2</f>
        <v>5</v>
      </c>
      <c r="H1717" s="14">
        <f t="shared" ref="H1717:H1722" si="788">G1717/C1717</f>
        <v>0.7142857142857143</v>
      </c>
      <c r="I1717" s="12">
        <v>1953</v>
      </c>
      <c r="J1717" s="12">
        <v>12563</v>
      </c>
      <c r="K1717" s="23">
        <f t="shared" ref="K1717:K1725" si="789">J1717/C1717</f>
        <v>1794.7142857142858</v>
      </c>
      <c r="L1717" s="12">
        <v>1755</v>
      </c>
    </row>
    <row r="1718" spans="1:12" x14ac:dyDescent="0.3">
      <c r="B1718" s="12" t="s">
        <v>2</v>
      </c>
      <c r="C1718" s="12">
        <v>9</v>
      </c>
      <c r="D1718" s="12">
        <v>4</v>
      </c>
      <c r="E1718" s="12">
        <v>4</v>
      </c>
      <c r="F1718" s="12">
        <f t="shared" si="786"/>
        <v>1</v>
      </c>
      <c r="G1718" s="13">
        <f t="shared" si="787"/>
        <v>6</v>
      </c>
      <c r="H1718" s="14">
        <f t="shared" si="788"/>
        <v>0.66666666666666663</v>
      </c>
      <c r="I1718" s="12">
        <v>1929</v>
      </c>
      <c r="J1718" s="12">
        <v>16240</v>
      </c>
      <c r="K1718" s="23">
        <f t="shared" si="789"/>
        <v>1804.4444444444443</v>
      </c>
    </row>
    <row r="1719" spans="1:12" x14ac:dyDescent="0.3">
      <c r="A1719" s="12" t="s">
        <v>85</v>
      </c>
      <c r="B1719" s="12" t="s">
        <v>4</v>
      </c>
      <c r="C1719" s="12">
        <v>10</v>
      </c>
      <c r="D1719" s="12">
        <v>1</v>
      </c>
      <c r="E1719" s="12">
        <v>3</v>
      </c>
      <c r="F1719" s="12">
        <f t="shared" si="786"/>
        <v>6</v>
      </c>
      <c r="G1719" s="13">
        <f t="shared" si="787"/>
        <v>2.5</v>
      </c>
      <c r="H1719" s="14">
        <f t="shared" si="788"/>
        <v>0.25</v>
      </c>
      <c r="I1719" s="12">
        <v>1665</v>
      </c>
      <c r="J1719" s="12">
        <v>18578</v>
      </c>
      <c r="K1719" s="23">
        <f t="shared" si="789"/>
        <v>1857.8</v>
      </c>
      <c r="L1719" s="12">
        <v>1816</v>
      </c>
    </row>
    <row r="1720" spans="1:12" x14ac:dyDescent="0.3">
      <c r="B1720" s="12" t="s">
        <v>2</v>
      </c>
      <c r="C1720" s="12">
        <v>9</v>
      </c>
      <c r="D1720" s="12">
        <v>3</v>
      </c>
      <c r="E1720" s="12">
        <v>4</v>
      </c>
      <c r="F1720" s="12">
        <f t="shared" si="786"/>
        <v>2</v>
      </c>
      <c r="G1720" s="13">
        <f t="shared" si="787"/>
        <v>5</v>
      </c>
      <c r="H1720" s="14">
        <f t="shared" si="788"/>
        <v>0.55555555555555558</v>
      </c>
      <c r="I1720" s="12">
        <v>1817</v>
      </c>
      <c r="J1720" s="12">
        <v>15967</v>
      </c>
      <c r="K1720" s="23">
        <f t="shared" si="789"/>
        <v>1774.1111111111111</v>
      </c>
    </row>
    <row r="1721" spans="1:12" x14ac:dyDescent="0.3">
      <c r="A1721" s="12" t="s">
        <v>92</v>
      </c>
      <c r="B1721" s="12" t="s">
        <v>4</v>
      </c>
      <c r="C1721" s="12">
        <v>5</v>
      </c>
      <c r="D1721" s="12">
        <v>4</v>
      </c>
      <c r="E1721" s="12">
        <v>1</v>
      </c>
      <c r="F1721" s="12">
        <f t="shared" si="786"/>
        <v>0</v>
      </c>
      <c r="G1721" s="13">
        <f t="shared" si="787"/>
        <v>4.5</v>
      </c>
      <c r="H1721" s="14">
        <f t="shared" si="788"/>
        <v>0.9</v>
      </c>
      <c r="I1721" s="12">
        <v>1882</v>
      </c>
      <c r="J1721" s="12">
        <v>7579</v>
      </c>
      <c r="K1721" s="23">
        <f t="shared" si="789"/>
        <v>1515.8</v>
      </c>
      <c r="L1721" s="12">
        <v>1799</v>
      </c>
    </row>
    <row r="1722" spans="1:12" x14ac:dyDescent="0.3">
      <c r="B1722" s="12" t="s">
        <v>2</v>
      </c>
      <c r="C1722" s="12">
        <v>6</v>
      </c>
      <c r="D1722" s="12">
        <v>1</v>
      </c>
      <c r="E1722" s="12">
        <v>4</v>
      </c>
      <c r="F1722" s="12">
        <f t="shared" si="786"/>
        <v>1</v>
      </c>
      <c r="G1722" s="13">
        <f t="shared" si="787"/>
        <v>3</v>
      </c>
      <c r="H1722" s="14">
        <f t="shared" si="788"/>
        <v>0.5</v>
      </c>
      <c r="I1722" s="12">
        <v>1908</v>
      </c>
      <c r="J1722" s="12">
        <v>11449</v>
      </c>
      <c r="K1722" s="23">
        <f t="shared" si="789"/>
        <v>1908.1666666666667</v>
      </c>
    </row>
    <row r="1723" spans="1:12" x14ac:dyDescent="0.3">
      <c r="A1723" s="12" t="s">
        <v>97</v>
      </c>
      <c r="B1723" s="12" t="s">
        <v>4</v>
      </c>
      <c r="C1723" s="12">
        <v>9</v>
      </c>
      <c r="D1723" s="12">
        <v>4</v>
      </c>
      <c r="E1723" s="12">
        <v>2</v>
      </c>
      <c r="F1723" s="12">
        <f t="shared" si="786"/>
        <v>3</v>
      </c>
      <c r="G1723" s="13">
        <f t="shared" ref="G1723:G1740" si="790">D1723+E1723/2</f>
        <v>5</v>
      </c>
      <c r="H1723" s="14">
        <f t="shared" ref="H1723:H1740" si="791">G1723/C1723</f>
        <v>0.55555555555555558</v>
      </c>
      <c r="I1723" s="12">
        <v>1788</v>
      </c>
      <c r="J1723" s="12">
        <v>15702</v>
      </c>
      <c r="K1723" s="23">
        <f t="shared" si="789"/>
        <v>1744.6666666666667</v>
      </c>
      <c r="L1723" s="12">
        <v>1824</v>
      </c>
    </row>
    <row r="1724" spans="1:12" x14ac:dyDescent="0.3">
      <c r="B1724" s="12" t="s">
        <v>2</v>
      </c>
      <c r="C1724" s="12">
        <v>9</v>
      </c>
      <c r="D1724" s="12">
        <v>4</v>
      </c>
      <c r="E1724" s="12">
        <v>1</v>
      </c>
      <c r="F1724" s="12">
        <f t="shared" si="786"/>
        <v>4</v>
      </c>
      <c r="G1724" s="13">
        <f t="shared" si="790"/>
        <v>4.5</v>
      </c>
      <c r="H1724" s="14">
        <f t="shared" si="791"/>
        <v>0.5</v>
      </c>
      <c r="I1724" s="12">
        <v>1876</v>
      </c>
      <c r="J1724" s="12">
        <v>16886</v>
      </c>
      <c r="K1724" s="23">
        <f t="shared" si="789"/>
        <v>1876.2222222222222</v>
      </c>
    </row>
    <row r="1725" spans="1:12" x14ac:dyDescent="0.3">
      <c r="A1725" s="12" t="s">
        <v>112</v>
      </c>
      <c r="B1725" s="12" t="s">
        <v>4</v>
      </c>
      <c r="C1725" s="12">
        <v>6</v>
      </c>
      <c r="D1725" s="12">
        <v>2</v>
      </c>
      <c r="E1725" s="12">
        <v>3</v>
      </c>
      <c r="F1725" s="12">
        <f t="shared" si="786"/>
        <v>1</v>
      </c>
      <c r="G1725" s="13">
        <f t="shared" si="790"/>
        <v>3.5</v>
      </c>
      <c r="H1725" s="14">
        <f t="shared" si="791"/>
        <v>0.58333333333333337</v>
      </c>
      <c r="I1725" s="12">
        <v>1752</v>
      </c>
      <c r="J1725" s="12">
        <v>10168</v>
      </c>
      <c r="K1725" s="23">
        <f t="shared" si="789"/>
        <v>1694.6666666666667</v>
      </c>
      <c r="L1725" s="12">
        <v>1814</v>
      </c>
    </row>
    <row r="1726" spans="1:12" x14ac:dyDescent="0.3">
      <c r="B1726" s="12" t="s">
        <v>2</v>
      </c>
      <c r="C1726" s="12">
        <v>9</v>
      </c>
      <c r="D1726" s="12">
        <v>1</v>
      </c>
      <c r="E1726" s="12">
        <v>3</v>
      </c>
      <c r="F1726" s="12">
        <f t="shared" ref="F1726:F1740" si="792">C1726-D1726-E1726</f>
        <v>5</v>
      </c>
      <c r="G1726" s="13">
        <f t="shared" si="790"/>
        <v>2.5</v>
      </c>
      <c r="H1726" s="14">
        <f t="shared" si="791"/>
        <v>0.27777777777777779</v>
      </c>
      <c r="I1726" s="12">
        <v>1712</v>
      </c>
      <c r="J1726" s="12">
        <v>16899</v>
      </c>
      <c r="K1726" s="23">
        <f>J1726/C1726</f>
        <v>1877.6666666666667</v>
      </c>
    </row>
    <row r="1727" spans="1:12" x14ac:dyDescent="0.3">
      <c r="A1727" s="12" t="s">
        <v>116</v>
      </c>
      <c r="B1727" s="12" t="s">
        <v>4</v>
      </c>
      <c r="C1727" s="12">
        <v>8</v>
      </c>
      <c r="D1727" s="12">
        <v>2</v>
      </c>
      <c r="E1727" s="12">
        <v>4</v>
      </c>
      <c r="F1727" s="12">
        <f t="shared" si="792"/>
        <v>2</v>
      </c>
      <c r="G1727" s="13">
        <f t="shared" si="790"/>
        <v>4</v>
      </c>
      <c r="H1727" s="14">
        <f t="shared" si="791"/>
        <v>0.5</v>
      </c>
      <c r="I1727" s="12">
        <v>1790</v>
      </c>
      <c r="J1727" s="12">
        <v>14323</v>
      </c>
      <c r="K1727" s="23">
        <f>J1727/C1727</f>
        <v>1790.375</v>
      </c>
      <c r="L1727" s="12">
        <v>1775</v>
      </c>
    </row>
    <row r="1728" spans="1:12" x14ac:dyDescent="0.3">
      <c r="B1728" s="12" t="s">
        <v>2</v>
      </c>
      <c r="C1728" s="12">
        <v>9</v>
      </c>
      <c r="D1728" s="12">
        <v>2</v>
      </c>
      <c r="E1728" s="12">
        <v>5</v>
      </c>
      <c r="F1728" s="12">
        <f t="shared" si="792"/>
        <v>2</v>
      </c>
      <c r="G1728" s="13">
        <f t="shared" si="790"/>
        <v>4.5</v>
      </c>
      <c r="H1728" s="14">
        <f t="shared" si="791"/>
        <v>0.5</v>
      </c>
      <c r="I1728" s="12">
        <v>1917</v>
      </c>
      <c r="J1728" s="12">
        <v>17253</v>
      </c>
      <c r="K1728" s="23">
        <f>J1728/C1728</f>
        <v>1917</v>
      </c>
    </row>
    <row r="1729" spans="1:17" x14ac:dyDescent="0.3">
      <c r="A1729" s="12" t="s">
        <v>120</v>
      </c>
      <c r="B1729" s="12" t="s">
        <v>4</v>
      </c>
      <c r="C1729" s="12">
        <v>8</v>
      </c>
      <c r="D1729" s="12">
        <v>5</v>
      </c>
      <c r="E1729" s="12">
        <v>1</v>
      </c>
      <c r="F1729" s="12">
        <f t="shared" si="792"/>
        <v>2</v>
      </c>
      <c r="G1729" s="13">
        <f t="shared" si="790"/>
        <v>5.5</v>
      </c>
      <c r="H1729" s="14">
        <f t="shared" si="791"/>
        <v>0.6875</v>
      </c>
      <c r="I1729" s="12">
        <v>1877</v>
      </c>
      <c r="J1729" s="12">
        <v>13887</v>
      </c>
      <c r="K1729" s="23">
        <f>J1729/C1729</f>
        <v>1735.875</v>
      </c>
      <c r="L1729" s="12">
        <v>1804</v>
      </c>
    </row>
    <row r="1730" spans="1:17" x14ac:dyDescent="0.3">
      <c r="A1730" s="12" t="s">
        <v>126</v>
      </c>
      <c r="B1730" s="12" t="s">
        <v>4</v>
      </c>
      <c r="C1730" s="12">
        <v>9</v>
      </c>
      <c r="D1730" s="12">
        <v>3</v>
      </c>
      <c r="E1730" s="12">
        <v>4</v>
      </c>
      <c r="F1730" s="12">
        <f t="shared" si="792"/>
        <v>2</v>
      </c>
      <c r="G1730" s="13">
        <f t="shared" ref="G1730:G1739" si="793">D1730+E1730/2</f>
        <v>5</v>
      </c>
      <c r="H1730" s="14">
        <f t="shared" ref="H1730:H1739" si="794">G1730/C1730</f>
        <v>0.55555555555555558</v>
      </c>
      <c r="I1730" s="12">
        <v>1738</v>
      </c>
      <c r="J1730" s="12">
        <v>15253</v>
      </c>
      <c r="K1730" s="23">
        <f t="shared" ref="K1730:K1737" si="795">J1730/C1730</f>
        <v>1694.7777777777778</v>
      </c>
      <c r="L1730" s="12">
        <v>1816</v>
      </c>
    </row>
    <row r="1731" spans="1:17" x14ac:dyDescent="0.3">
      <c r="A1731" s="12" t="s">
        <v>134</v>
      </c>
      <c r="B1731" s="12" t="s">
        <v>4</v>
      </c>
      <c r="C1731" s="12">
        <v>6</v>
      </c>
      <c r="D1731" s="12">
        <v>2</v>
      </c>
      <c r="E1731" s="12">
        <v>3</v>
      </c>
      <c r="F1731" s="12">
        <f t="shared" si="792"/>
        <v>1</v>
      </c>
      <c r="G1731" s="13">
        <f t="shared" si="793"/>
        <v>3.5</v>
      </c>
      <c r="H1731" s="14">
        <f t="shared" si="794"/>
        <v>0.58333333333333337</v>
      </c>
      <c r="I1731" s="12">
        <v>1746</v>
      </c>
      <c r="J1731" s="12">
        <v>10131</v>
      </c>
      <c r="K1731" s="23">
        <f t="shared" si="795"/>
        <v>1688.5</v>
      </c>
      <c r="L1731" s="12">
        <v>1798</v>
      </c>
    </row>
    <row r="1732" spans="1:17" x14ac:dyDescent="0.3">
      <c r="A1732" s="12" t="s">
        <v>141</v>
      </c>
      <c r="B1732" s="12" t="s">
        <v>4</v>
      </c>
      <c r="C1732" s="12">
        <v>9</v>
      </c>
      <c r="D1732" s="12">
        <v>2</v>
      </c>
      <c r="E1732" s="12">
        <v>4</v>
      </c>
      <c r="F1732" s="12">
        <f t="shared" ref="F1732:F1739" si="796">C1732-D1732-E1732</f>
        <v>3</v>
      </c>
      <c r="G1732" s="13">
        <f t="shared" si="793"/>
        <v>4</v>
      </c>
      <c r="H1732" s="14">
        <f t="shared" si="794"/>
        <v>0.44444444444444442</v>
      </c>
      <c r="I1732" s="12">
        <v>1742</v>
      </c>
      <c r="J1732" s="12">
        <v>16068</v>
      </c>
      <c r="K1732" s="23">
        <f t="shared" si="795"/>
        <v>1785.3333333333333</v>
      </c>
      <c r="L1732" s="12">
        <v>1791</v>
      </c>
    </row>
    <row r="1733" spans="1:17" x14ac:dyDescent="0.3">
      <c r="B1733" s="12" t="s">
        <v>2</v>
      </c>
      <c r="C1733" s="12">
        <v>1</v>
      </c>
      <c r="D1733" s="12">
        <v>0</v>
      </c>
      <c r="E1733" s="12">
        <v>1</v>
      </c>
      <c r="F1733" s="12">
        <f t="shared" si="796"/>
        <v>0</v>
      </c>
      <c r="G1733" s="13">
        <f t="shared" si="793"/>
        <v>0.5</v>
      </c>
      <c r="H1733" s="14">
        <f t="shared" si="794"/>
        <v>0.5</v>
      </c>
      <c r="I1733" s="12">
        <v>1700</v>
      </c>
      <c r="J1733" s="12">
        <v>1700</v>
      </c>
      <c r="K1733" s="23">
        <f t="shared" si="795"/>
        <v>1700</v>
      </c>
    </row>
    <row r="1734" spans="1:17" x14ac:dyDescent="0.3">
      <c r="A1734" s="12" t="s">
        <v>148</v>
      </c>
      <c r="B1734" s="12" t="s">
        <v>4</v>
      </c>
      <c r="C1734" s="12">
        <v>6</v>
      </c>
      <c r="D1734" s="12">
        <v>0</v>
      </c>
      <c r="E1734" s="12">
        <v>4</v>
      </c>
      <c r="F1734" s="12">
        <f t="shared" si="796"/>
        <v>2</v>
      </c>
      <c r="G1734" s="13">
        <f t="shared" si="793"/>
        <v>2</v>
      </c>
      <c r="H1734" s="14">
        <f t="shared" si="794"/>
        <v>0.33333333333333331</v>
      </c>
      <c r="I1734" s="12">
        <v>1716</v>
      </c>
      <c r="J1734" s="12">
        <v>11043</v>
      </c>
      <c r="K1734" s="23">
        <f t="shared" si="795"/>
        <v>1840.5</v>
      </c>
      <c r="L1734" s="12">
        <v>1787</v>
      </c>
    </row>
    <row r="1735" spans="1:17" x14ac:dyDescent="0.3">
      <c r="A1735" s="12" t="s">
        <v>159</v>
      </c>
      <c r="B1735" s="12" t="s">
        <v>4</v>
      </c>
      <c r="C1735" s="12">
        <v>6</v>
      </c>
      <c r="D1735" s="12">
        <v>0</v>
      </c>
      <c r="E1735" s="12">
        <v>2</v>
      </c>
      <c r="F1735" s="12">
        <f t="shared" si="796"/>
        <v>4</v>
      </c>
      <c r="G1735" s="13">
        <f t="shared" si="793"/>
        <v>1</v>
      </c>
      <c r="H1735" s="14">
        <f t="shared" si="794"/>
        <v>0.16666666666666666</v>
      </c>
      <c r="I1735" s="12">
        <v>1594</v>
      </c>
      <c r="J1735" s="12">
        <v>11203</v>
      </c>
      <c r="K1735" s="23">
        <f t="shared" si="795"/>
        <v>1867.1666666666667</v>
      </c>
      <c r="L1735" s="12">
        <v>1778</v>
      </c>
    </row>
    <row r="1736" spans="1:17" x14ac:dyDescent="0.3">
      <c r="B1736" s="12" t="s">
        <v>2</v>
      </c>
      <c r="C1736" s="12">
        <v>2</v>
      </c>
      <c r="D1736" s="12">
        <v>0</v>
      </c>
      <c r="E1736" s="12">
        <v>1</v>
      </c>
      <c r="F1736" s="12">
        <f t="shared" si="796"/>
        <v>1</v>
      </c>
      <c r="G1736" s="13">
        <f t="shared" si="793"/>
        <v>0.5</v>
      </c>
      <c r="H1736" s="14">
        <f t="shared" si="794"/>
        <v>0.25</v>
      </c>
      <c r="I1736" s="12">
        <v>1784</v>
      </c>
      <c r="J1736" s="12">
        <v>3953</v>
      </c>
      <c r="K1736" s="23">
        <f t="shared" si="795"/>
        <v>1976.5</v>
      </c>
    </row>
    <row r="1737" spans="1:17" x14ac:dyDescent="0.3">
      <c r="A1737" s="12" t="s">
        <v>172</v>
      </c>
      <c r="B1737" s="12" t="s">
        <v>4</v>
      </c>
      <c r="C1737" s="12">
        <v>5</v>
      </c>
      <c r="D1737" s="12">
        <v>0</v>
      </c>
      <c r="E1737" s="12">
        <v>1</v>
      </c>
      <c r="F1737" s="12">
        <f t="shared" si="796"/>
        <v>4</v>
      </c>
      <c r="G1737" s="13">
        <f t="shared" si="793"/>
        <v>0.5</v>
      </c>
      <c r="H1737" s="14">
        <f t="shared" si="794"/>
        <v>0.1</v>
      </c>
      <c r="I1737" s="12">
        <v>1520</v>
      </c>
      <c r="J1737" s="12">
        <v>9432</v>
      </c>
      <c r="K1737" s="23">
        <f t="shared" si="795"/>
        <v>1886.4</v>
      </c>
      <c r="L1737" s="12">
        <v>1761</v>
      </c>
    </row>
    <row r="1738" spans="1:17" x14ac:dyDescent="0.3">
      <c r="B1738" s="12" t="s">
        <v>2</v>
      </c>
      <c r="C1738" s="12">
        <v>2</v>
      </c>
      <c r="D1738" s="12">
        <v>0</v>
      </c>
      <c r="E1738" s="12">
        <v>1</v>
      </c>
      <c r="F1738" s="12">
        <f t="shared" si="796"/>
        <v>1</v>
      </c>
      <c r="G1738" s="13">
        <f t="shared" si="793"/>
        <v>0.5</v>
      </c>
      <c r="H1738" s="14">
        <f t="shared" si="794"/>
        <v>0.25</v>
      </c>
      <c r="I1738" s="12">
        <v>1605</v>
      </c>
      <c r="J1738" s="12">
        <v>3596</v>
      </c>
      <c r="K1738" s="23">
        <f>J1738/C1738</f>
        <v>1798</v>
      </c>
    </row>
    <row r="1739" spans="1:17" x14ac:dyDescent="0.3">
      <c r="A1739" s="12" t="s">
        <v>177</v>
      </c>
      <c r="B1739" s="12" t="s">
        <v>4</v>
      </c>
      <c r="C1739" s="12">
        <v>2</v>
      </c>
      <c r="D1739" s="12">
        <v>0</v>
      </c>
      <c r="E1739" s="12">
        <v>2</v>
      </c>
      <c r="F1739" s="12">
        <f t="shared" si="796"/>
        <v>0</v>
      </c>
      <c r="G1739" s="13">
        <f t="shared" si="793"/>
        <v>1</v>
      </c>
      <c r="H1739" s="14">
        <f t="shared" si="794"/>
        <v>0.5</v>
      </c>
      <c r="I1739" s="12">
        <v>1650</v>
      </c>
      <c r="J1739" s="12">
        <v>3299</v>
      </c>
      <c r="K1739" s="23">
        <f>J1739/C1739</f>
        <v>1649.5</v>
      </c>
      <c r="L1739" s="12">
        <v>1738</v>
      </c>
    </row>
    <row r="1740" spans="1:17" x14ac:dyDescent="0.3">
      <c r="B1740" s="12" t="s">
        <v>2</v>
      </c>
      <c r="C1740" s="12">
        <v>7</v>
      </c>
      <c r="D1740" s="12">
        <v>3</v>
      </c>
      <c r="E1740" s="12">
        <v>1</v>
      </c>
      <c r="F1740" s="12">
        <f t="shared" si="792"/>
        <v>3</v>
      </c>
      <c r="G1740" s="13">
        <f t="shared" si="790"/>
        <v>3.5</v>
      </c>
      <c r="H1740" s="14">
        <f t="shared" si="791"/>
        <v>0.5</v>
      </c>
      <c r="I1740" s="12">
        <v>1852</v>
      </c>
      <c r="J1740" s="12">
        <v>12963</v>
      </c>
      <c r="K1740" s="23">
        <f>J1740/C1740</f>
        <v>1851.8571428571429</v>
      </c>
    </row>
    <row r="1741" spans="1:17" x14ac:dyDescent="0.3">
      <c r="C1741" s="13">
        <f>SUM(C1704:C1740)</f>
        <v>253</v>
      </c>
      <c r="D1741" s="13">
        <f>SUM(D1704:D1740)</f>
        <v>78</v>
      </c>
      <c r="E1741" s="13">
        <f>SUM(E1704:E1740)</f>
        <v>87</v>
      </c>
      <c r="F1741" s="13">
        <f>SUM(F1704:F1740)</f>
        <v>88</v>
      </c>
      <c r="G1741" s="13">
        <f>SUM(G1704:G1740)</f>
        <v>121.5</v>
      </c>
      <c r="H1741" s="24">
        <f>G1741/C1741</f>
        <v>0.48023715415019763</v>
      </c>
      <c r="I1741" s="28">
        <v>1731</v>
      </c>
      <c r="J1741" s="13">
        <f>SUM(J1704:J1740)</f>
        <v>441412</v>
      </c>
      <c r="K1741" s="25">
        <f>J1741/C1741</f>
        <v>1744.711462450593</v>
      </c>
      <c r="P1741" s="28"/>
      <c r="Q1741" s="28"/>
    </row>
    <row r="1742" spans="1:17" x14ac:dyDescent="0.3">
      <c r="C1742" s="13"/>
      <c r="D1742" s="13"/>
      <c r="E1742" s="13"/>
      <c r="F1742" s="13"/>
      <c r="G1742" s="13"/>
      <c r="H1742" s="24"/>
      <c r="J1742" s="13"/>
      <c r="K1742" s="25"/>
    </row>
    <row r="1743" spans="1:17" x14ac:dyDescent="0.3">
      <c r="A1743" s="22" t="s">
        <v>246</v>
      </c>
      <c r="C1743" s="13"/>
      <c r="D1743" s="13"/>
      <c r="E1743" s="13"/>
      <c r="F1743" s="13"/>
      <c r="G1743" s="13"/>
      <c r="H1743" s="24"/>
      <c r="I1743" s="26"/>
      <c r="J1743" s="13"/>
      <c r="K1743" s="25"/>
    </row>
    <row r="1744" spans="1:17" x14ac:dyDescent="0.3">
      <c r="C1744" s="12" t="s">
        <v>74</v>
      </c>
      <c r="D1744" s="12" t="s">
        <v>75</v>
      </c>
      <c r="E1744" s="12" t="s">
        <v>76</v>
      </c>
      <c r="F1744" s="12" t="s">
        <v>74</v>
      </c>
      <c r="G1744" s="12" t="s">
        <v>0</v>
      </c>
      <c r="H1744" s="12" t="s">
        <v>5</v>
      </c>
      <c r="I1744" s="12" t="s">
        <v>78</v>
      </c>
      <c r="J1744" s="12" t="s">
        <v>14</v>
      </c>
      <c r="K1744" s="12" t="s">
        <v>1</v>
      </c>
      <c r="L1744" s="12" t="s">
        <v>77</v>
      </c>
    </row>
    <row r="1745" spans="1:17" x14ac:dyDescent="0.3">
      <c r="A1745" s="31" t="s">
        <v>259</v>
      </c>
      <c r="B1745" s="31" t="s">
        <v>3</v>
      </c>
      <c r="C1745" s="31">
        <v>1</v>
      </c>
      <c r="D1745" s="31">
        <v>0</v>
      </c>
      <c r="E1745" s="31">
        <v>0</v>
      </c>
      <c r="F1745" s="31">
        <f t="shared" ref="F1745" si="797">C1745-D1745-E1745</f>
        <v>1</v>
      </c>
      <c r="G1745" s="32">
        <f t="shared" ref="G1745" si="798">D1745+E1745/2</f>
        <v>0</v>
      </c>
      <c r="H1745" s="14"/>
      <c r="K1745" s="23"/>
    </row>
    <row r="1746" spans="1:17" x14ac:dyDescent="0.3">
      <c r="A1746" s="31" t="s">
        <v>257</v>
      </c>
      <c r="B1746" s="31" t="s">
        <v>2</v>
      </c>
      <c r="C1746" s="31">
        <v>5</v>
      </c>
      <c r="D1746" s="31">
        <v>5</v>
      </c>
      <c r="E1746" s="31">
        <v>0</v>
      </c>
      <c r="F1746" s="31">
        <f t="shared" ref="F1746:F1752" si="799">C1746-D1746-E1746</f>
        <v>0</v>
      </c>
      <c r="G1746" s="32">
        <f t="shared" ref="G1746:G1752" si="800">D1746+E1746/2</f>
        <v>5</v>
      </c>
      <c r="H1746" s="14"/>
      <c r="K1746" s="23"/>
    </row>
    <row r="1747" spans="1:17" x14ac:dyDescent="0.3">
      <c r="A1747" s="12" t="s">
        <v>252</v>
      </c>
      <c r="B1747" s="12" t="s">
        <v>2</v>
      </c>
      <c r="C1747" s="12">
        <v>8</v>
      </c>
      <c r="D1747" s="12">
        <v>4</v>
      </c>
      <c r="E1747" s="12">
        <v>0</v>
      </c>
      <c r="F1747" s="12">
        <f t="shared" si="799"/>
        <v>4</v>
      </c>
      <c r="G1747" s="13">
        <f t="shared" si="800"/>
        <v>4</v>
      </c>
      <c r="H1747" s="14">
        <f t="shared" ref="H1747:H1753" si="801">G1747/C1747</f>
        <v>0.5</v>
      </c>
      <c r="K1747" s="23"/>
    </row>
    <row r="1748" spans="1:17" x14ac:dyDescent="0.3">
      <c r="A1748" s="31" t="s">
        <v>251</v>
      </c>
      <c r="B1748" s="31" t="s">
        <v>4</v>
      </c>
      <c r="C1748" s="31">
        <v>1</v>
      </c>
      <c r="D1748" s="31">
        <v>1</v>
      </c>
      <c r="E1748" s="31">
        <v>0</v>
      </c>
      <c r="F1748" s="31">
        <f t="shared" si="799"/>
        <v>0</v>
      </c>
      <c r="G1748" s="32">
        <f t="shared" si="800"/>
        <v>1</v>
      </c>
      <c r="H1748" s="14"/>
      <c r="K1748" s="23"/>
    </row>
    <row r="1749" spans="1:17" x14ac:dyDescent="0.3">
      <c r="A1749" s="31"/>
      <c r="B1749" s="31" t="s">
        <v>2</v>
      </c>
      <c r="C1749" s="31">
        <v>3</v>
      </c>
      <c r="D1749" s="31">
        <v>2</v>
      </c>
      <c r="E1749" s="31">
        <v>1</v>
      </c>
      <c r="F1749" s="31">
        <f t="shared" si="799"/>
        <v>0</v>
      </c>
      <c r="G1749" s="32">
        <f t="shared" si="800"/>
        <v>2.5</v>
      </c>
      <c r="H1749" s="14"/>
      <c r="K1749" s="23"/>
    </row>
    <row r="1750" spans="1:17" x14ac:dyDescent="0.3">
      <c r="A1750" s="31" t="s">
        <v>247</v>
      </c>
      <c r="B1750" s="31" t="s">
        <v>4</v>
      </c>
      <c r="C1750" s="31">
        <v>1</v>
      </c>
      <c r="D1750" s="31">
        <v>0</v>
      </c>
      <c r="E1750" s="31">
        <v>0</v>
      </c>
      <c r="F1750" s="31">
        <f t="shared" si="799"/>
        <v>1</v>
      </c>
      <c r="G1750" s="32">
        <f t="shared" si="800"/>
        <v>0</v>
      </c>
      <c r="H1750" s="14"/>
      <c r="K1750" s="23"/>
    </row>
    <row r="1751" spans="1:17" x14ac:dyDescent="0.3">
      <c r="A1751" s="31"/>
      <c r="B1751" s="31" t="s">
        <v>2</v>
      </c>
      <c r="C1751" s="31">
        <v>1</v>
      </c>
      <c r="D1751" s="31">
        <v>0</v>
      </c>
      <c r="E1751" s="31">
        <v>0</v>
      </c>
      <c r="F1751" s="31">
        <f t="shared" si="799"/>
        <v>1</v>
      </c>
      <c r="G1751" s="32">
        <f t="shared" si="800"/>
        <v>0</v>
      </c>
      <c r="H1751" s="14"/>
      <c r="K1751" s="23"/>
    </row>
    <row r="1752" spans="1:17" x14ac:dyDescent="0.3">
      <c r="A1752" s="31" t="s">
        <v>244</v>
      </c>
      <c r="B1752" s="31" t="s">
        <v>2</v>
      </c>
      <c r="C1752" s="31">
        <v>2</v>
      </c>
      <c r="D1752" s="31">
        <v>2</v>
      </c>
      <c r="E1752" s="31">
        <v>0</v>
      </c>
      <c r="F1752" s="31">
        <f t="shared" si="799"/>
        <v>0</v>
      </c>
      <c r="G1752" s="32">
        <f t="shared" si="800"/>
        <v>2</v>
      </c>
      <c r="H1752" s="14"/>
      <c r="K1752" s="23"/>
    </row>
    <row r="1753" spans="1:17" x14ac:dyDescent="0.3">
      <c r="C1753" s="13">
        <f>SUM(C1745:C1752)</f>
        <v>22</v>
      </c>
      <c r="D1753" s="13">
        <f>SUM(D1745:D1752)</f>
        <v>14</v>
      </c>
      <c r="E1753" s="13">
        <f>SUM(E1745:E1752)</f>
        <v>1</v>
      </c>
      <c r="F1753" s="13">
        <f>SUM(F1745:F1752)</f>
        <v>7</v>
      </c>
      <c r="G1753" s="13">
        <f>SUM(G1745:G1752)</f>
        <v>14.5</v>
      </c>
      <c r="H1753" s="24">
        <f t="shared" si="801"/>
        <v>0.65909090909090906</v>
      </c>
      <c r="I1753" s="26"/>
      <c r="J1753" s="13">
        <f>SUM(J1745:J1752)</f>
        <v>0</v>
      </c>
      <c r="K1753" s="25">
        <f t="shared" ref="K1753" si="802">J1753/C1753</f>
        <v>0</v>
      </c>
    </row>
    <row r="1754" spans="1:17" x14ac:dyDescent="0.3">
      <c r="C1754" s="13"/>
      <c r="D1754" s="13"/>
      <c r="E1754" s="13"/>
      <c r="F1754" s="13"/>
      <c r="G1754" s="13"/>
      <c r="H1754" s="24"/>
      <c r="J1754" s="13"/>
      <c r="K1754" s="25"/>
    </row>
    <row r="1755" spans="1:17" x14ac:dyDescent="0.3">
      <c r="A1755" s="22" t="s">
        <v>91</v>
      </c>
    </row>
    <row r="1756" spans="1:17" x14ac:dyDescent="0.3">
      <c r="C1756" s="12" t="s">
        <v>74</v>
      </c>
      <c r="D1756" s="12" t="s">
        <v>75</v>
      </c>
      <c r="E1756" s="12" t="s">
        <v>76</v>
      </c>
      <c r="F1756" s="12" t="s">
        <v>74</v>
      </c>
      <c r="G1756" s="12" t="s">
        <v>0</v>
      </c>
      <c r="H1756" s="12" t="s">
        <v>5</v>
      </c>
      <c r="I1756" s="12" t="s">
        <v>78</v>
      </c>
      <c r="J1756" s="12" t="s">
        <v>14</v>
      </c>
      <c r="K1756" s="12" t="s">
        <v>1</v>
      </c>
      <c r="L1756" s="12" t="s">
        <v>77</v>
      </c>
    </row>
    <row r="1757" spans="1:17" x14ac:dyDescent="0.3">
      <c r="A1757" s="12" t="s">
        <v>85</v>
      </c>
      <c r="B1757" s="12" t="s">
        <v>3</v>
      </c>
      <c r="C1757" s="12">
        <v>1</v>
      </c>
      <c r="D1757" s="12">
        <v>0</v>
      </c>
      <c r="E1757" s="12">
        <v>0</v>
      </c>
      <c r="F1757" s="12">
        <f>C1757-D1757-E1757</f>
        <v>1</v>
      </c>
      <c r="G1757" s="13">
        <f>D1757+E1757/2</f>
        <v>0</v>
      </c>
      <c r="H1757" s="14">
        <f>G1757/C1757</f>
        <v>0</v>
      </c>
      <c r="J1757" s="12">
        <v>1552</v>
      </c>
      <c r="K1757" s="23">
        <f>J1757/C1757</f>
        <v>1552</v>
      </c>
      <c r="L1757" s="12" t="s">
        <v>37</v>
      </c>
    </row>
    <row r="1758" spans="1:17" x14ac:dyDescent="0.3">
      <c r="C1758" s="13">
        <f>SUM(C1757:C1757)</f>
        <v>1</v>
      </c>
      <c r="D1758" s="13">
        <f>SUM(D1757:D1757)</f>
        <v>0</v>
      </c>
      <c r="E1758" s="13">
        <f>SUM(E1757:E1757)</f>
        <v>0</v>
      </c>
      <c r="F1758" s="13">
        <f>SUM(F1757:F1757)</f>
        <v>1</v>
      </c>
      <c r="G1758" s="13">
        <f>SUM(G1757:G1757)</f>
        <v>0</v>
      </c>
      <c r="H1758" s="24">
        <f>G1758/C1758</f>
        <v>0</v>
      </c>
      <c r="I1758" s="26"/>
      <c r="J1758" s="13">
        <f>SUM(J1757:J1757)</f>
        <v>1552</v>
      </c>
      <c r="K1758" s="25">
        <f>J1758/C1758</f>
        <v>1552</v>
      </c>
      <c r="P1758" s="28"/>
      <c r="Q1758" s="28"/>
    </row>
    <row r="1759" spans="1:17" x14ac:dyDescent="0.3">
      <c r="C1759" s="13"/>
      <c r="D1759" s="13"/>
      <c r="E1759" s="13"/>
      <c r="F1759" s="13"/>
      <c r="G1759" s="13"/>
      <c r="H1759" s="24"/>
      <c r="J1759" s="13"/>
      <c r="K1759" s="25"/>
    </row>
    <row r="1760" spans="1:17" x14ac:dyDescent="0.3">
      <c r="A1760" s="22" t="s">
        <v>62</v>
      </c>
      <c r="C1760" s="13"/>
      <c r="D1760" s="13"/>
      <c r="E1760" s="13"/>
      <c r="F1760" s="13"/>
      <c r="G1760" s="13"/>
      <c r="H1760" s="24"/>
      <c r="I1760" s="26"/>
      <c r="J1760" s="13"/>
      <c r="K1760" s="25"/>
    </row>
    <row r="1761" spans="1:12" x14ac:dyDescent="0.3">
      <c r="C1761" s="12" t="s">
        <v>74</v>
      </c>
      <c r="D1761" s="12" t="s">
        <v>75</v>
      </c>
      <c r="E1761" s="12" t="s">
        <v>76</v>
      </c>
      <c r="F1761" s="12" t="s">
        <v>74</v>
      </c>
      <c r="G1761" s="12" t="s">
        <v>0</v>
      </c>
      <c r="H1761" s="12" t="s">
        <v>5</v>
      </c>
      <c r="I1761" s="12" t="s">
        <v>78</v>
      </c>
      <c r="J1761" s="12" t="s">
        <v>14</v>
      </c>
      <c r="K1761" s="12" t="s">
        <v>1</v>
      </c>
      <c r="L1761" s="12" t="s">
        <v>77</v>
      </c>
    </row>
    <row r="1762" spans="1:12" x14ac:dyDescent="0.3">
      <c r="A1762" s="31" t="s">
        <v>197</v>
      </c>
      <c r="B1762" s="31" t="s">
        <v>2</v>
      </c>
      <c r="C1762" s="31">
        <v>1</v>
      </c>
      <c r="D1762" s="31">
        <v>0</v>
      </c>
      <c r="E1762" s="31">
        <v>0</v>
      </c>
      <c r="F1762" s="31">
        <f t="shared" ref="F1762:F1768" si="803">C1762-D1762-E1762</f>
        <v>1</v>
      </c>
      <c r="G1762" s="32">
        <f t="shared" ref="G1762:G1768" si="804">D1762+E1762/2</f>
        <v>0</v>
      </c>
      <c r="H1762" s="33"/>
      <c r="I1762" s="31"/>
      <c r="J1762" s="31"/>
      <c r="K1762" s="34"/>
      <c r="L1762" s="31"/>
    </row>
    <row r="1763" spans="1:12" x14ac:dyDescent="0.3">
      <c r="A1763" s="30" t="s">
        <v>197</v>
      </c>
      <c r="B1763" s="12" t="s">
        <v>2</v>
      </c>
      <c r="C1763" s="30">
        <v>9</v>
      </c>
      <c r="D1763" s="30">
        <v>2</v>
      </c>
      <c r="E1763" s="30">
        <v>3</v>
      </c>
      <c r="F1763" s="30">
        <f t="shared" si="803"/>
        <v>4</v>
      </c>
      <c r="G1763" s="28">
        <f t="shared" si="804"/>
        <v>3.5</v>
      </c>
      <c r="H1763" s="14">
        <f t="shared" ref="H1763" si="805">G1763/C1763</f>
        <v>0.3888888888888889</v>
      </c>
      <c r="I1763" s="30"/>
      <c r="J1763" s="30"/>
      <c r="K1763" s="38"/>
      <c r="L1763" s="30"/>
    </row>
    <row r="1764" spans="1:12" x14ac:dyDescent="0.3">
      <c r="A1764" s="30" t="s">
        <v>194</v>
      </c>
      <c r="B1764" s="30" t="s">
        <v>4</v>
      </c>
      <c r="C1764" s="30">
        <v>8</v>
      </c>
      <c r="D1764" s="30">
        <v>3</v>
      </c>
      <c r="E1764" s="30">
        <v>1</v>
      </c>
      <c r="F1764" s="30">
        <f t="shared" si="803"/>
        <v>4</v>
      </c>
      <c r="G1764" s="28">
        <f t="shared" si="804"/>
        <v>3.5</v>
      </c>
      <c r="H1764" s="14">
        <f t="shared" ref="H1764" si="806">G1764/C1764</f>
        <v>0.4375</v>
      </c>
      <c r="I1764" s="30"/>
      <c r="J1764" s="30"/>
      <c r="K1764" s="38"/>
      <c r="L1764" s="30"/>
    </row>
    <row r="1765" spans="1:12" x14ac:dyDescent="0.3">
      <c r="A1765" s="31" t="s">
        <v>183</v>
      </c>
      <c r="B1765" s="31" t="s">
        <v>4</v>
      </c>
      <c r="C1765" s="31">
        <v>3</v>
      </c>
      <c r="D1765" s="31">
        <v>0</v>
      </c>
      <c r="E1765" s="31">
        <v>0</v>
      </c>
      <c r="F1765" s="31">
        <f t="shared" si="803"/>
        <v>3</v>
      </c>
      <c r="G1765" s="32">
        <f t="shared" si="804"/>
        <v>0</v>
      </c>
      <c r="H1765" s="33"/>
      <c r="I1765" s="31"/>
      <c r="J1765" s="31"/>
      <c r="K1765" s="34"/>
      <c r="L1765" s="31"/>
    </row>
    <row r="1766" spans="1:12" x14ac:dyDescent="0.3">
      <c r="B1766" s="12" t="s">
        <v>2</v>
      </c>
      <c r="C1766" s="12">
        <v>9</v>
      </c>
      <c r="D1766" s="12">
        <v>4</v>
      </c>
      <c r="E1766" s="12">
        <v>0</v>
      </c>
      <c r="F1766" s="12">
        <f t="shared" si="803"/>
        <v>5</v>
      </c>
      <c r="G1766" s="13">
        <f t="shared" si="804"/>
        <v>4</v>
      </c>
      <c r="H1766" s="14">
        <f t="shared" ref="H1766" si="807">G1766/C1766</f>
        <v>0.44444444444444442</v>
      </c>
      <c r="K1766" s="23"/>
    </row>
    <row r="1767" spans="1:12" x14ac:dyDescent="0.3">
      <c r="A1767" s="12" t="s">
        <v>105</v>
      </c>
      <c r="B1767" s="12" t="s">
        <v>4</v>
      </c>
      <c r="C1767" s="12">
        <v>9</v>
      </c>
      <c r="D1767" s="12">
        <v>4</v>
      </c>
      <c r="E1767" s="12">
        <v>3</v>
      </c>
      <c r="F1767" s="12">
        <f t="shared" si="803"/>
        <v>2</v>
      </c>
      <c r="G1767" s="13">
        <f t="shared" si="804"/>
        <v>5.5</v>
      </c>
      <c r="H1767" s="14">
        <f t="shared" ref="H1767" si="808">G1767/C1767</f>
        <v>0.61111111111111116</v>
      </c>
      <c r="I1767" s="12">
        <v>1721</v>
      </c>
      <c r="J1767" s="12">
        <v>14769</v>
      </c>
      <c r="K1767" s="23">
        <f t="shared" ref="K1767" si="809">J1767/C1767</f>
        <v>1641</v>
      </c>
      <c r="L1767" s="12">
        <v>1738</v>
      </c>
    </row>
    <row r="1768" spans="1:12" x14ac:dyDescent="0.3">
      <c r="A1768" s="12" t="s">
        <v>6</v>
      </c>
      <c r="B1768" s="12" t="s">
        <v>4</v>
      </c>
      <c r="C1768" s="12">
        <v>11</v>
      </c>
      <c r="D1768" s="12">
        <v>2</v>
      </c>
      <c r="E1768" s="12">
        <v>1</v>
      </c>
      <c r="F1768" s="12">
        <f t="shared" si="803"/>
        <v>8</v>
      </c>
      <c r="G1768" s="13">
        <f t="shared" si="804"/>
        <v>2.5</v>
      </c>
      <c r="H1768" s="14">
        <f t="shared" ref="H1768:H1777" si="810">G1768/C1768</f>
        <v>0.22727272727272727</v>
      </c>
      <c r="I1768" s="12">
        <v>1611</v>
      </c>
      <c r="J1768" s="12">
        <v>20044</v>
      </c>
      <c r="K1768" s="23">
        <f t="shared" ref="K1768:K1777" si="811">J1768/C1768</f>
        <v>1822.1818181818182</v>
      </c>
      <c r="L1768" s="12">
        <v>1831</v>
      </c>
    </row>
    <row r="1769" spans="1:12" x14ac:dyDescent="0.3">
      <c r="A1769" s="12" t="s">
        <v>7</v>
      </c>
      <c r="B1769" s="12" t="s">
        <v>4</v>
      </c>
      <c r="C1769" s="12">
        <v>10</v>
      </c>
      <c r="D1769" s="12">
        <v>3</v>
      </c>
      <c r="E1769" s="12">
        <v>2</v>
      </c>
      <c r="F1769" s="12">
        <f t="shared" ref="F1769:F1777" si="812">C1769-D1769-E1769</f>
        <v>5</v>
      </c>
      <c r="G1769" s="13">
        <f t="shared" ref="G1769:G1777" si="813">D1769+E1769/2</f>
        <v>4</v>
      </c>
      <c r="H1769" s="14">
        <f t="shared" si="810"/>
        <v>0.4</v>
      </c>
      <c r="I1769" s="12">
        <v>1757</v>
      </c>
      <c r="J1769" s="12">
        <v>18289</v>
      </c>
      <c r="K1769" s="23">
        <f t="shared" si="811"/>
        <v>1828.9</v>
      </c>
      <c r="L1769" s="12">
        <v>1764</v>
      </c>
    </row>
    <row r="1770" spans="1:12" x14ac:dyDescent="0.3">
      <c r="A1770" s="12" t="s">
        <v>8</v>
      </c>
      <c r="B1770" s="12" t="s">
        <v>4</v>
      </c>
      <c r="C1770" s="12">
        <v>9</v>
      </c>
      <c r="D1770" s="12">
        <v>5</v>
      </c>
      <c r="E1770" s="12">
        <v>2</v>
      </c>
      <c r="F1770" s="12">
        <f t="shared" si="812"/>
        <v>2</v>
      </c>
      <c r="G1770" s="13">
        <f t="shared" si="813"/>
        <v>6</v>
      </c>
      <c r="H1770" s="14">
        <f t="shared" si="810"/>
        <v>0.66666666666666663</v>
      </c>
      <c r="I1770" s="12">
        <v>1794</v>
      </c>
      <c r="J1770" s="12">
        <v>15025</v>
      </c>
      <c r="K1770" s="23">
        <f t="shared" si="811"/>
        <v>1669.4444444444443</v>
      </c>
      <c r="L1770" s="12">
        <v>1757</v>
      </c>
    </row>
    <row r="1771" spans="1:12" x14ac:dyDescent="0.3">
      <c r="A1771" s="12" t="s">
        <v>9</v>
      </c>
      <c r="B1771" s="12" t="s">
        <v>4</v>
      </c>
      <c r="C1771" s="12">
        <v>8</v>
      </c>
      <c r="D1771" s="12">
        <v>6</v>
      </c>
      <c r="E1771" s="12">
        <v>1</v>
      </c>
      <c r="F1771" s="12">
        <f t="shared" si="812"/>
        <v>1</v>
      </c>
      <c r="G1771" s="13">
        <f t="shared" si="813"/>
        <v>6.5</v>
      </c>
      <c r="H1771" s="14">
        <f t="shared" si="810"/>
        <v>0.8125</v>
      </c>
      <c r="I1771" s="12">
        <v>1908</v>
      </c>
      <c r="J1771" s="12">
        <v>13255</v>
      </c>
      <c r="K1771" s="23">
        <f t="shared" si="811"/>
        <v>1656.875</v>
      </c>
      <c r="L1771" s="12">
        <v>1751</v>
      </c>
    </row>
    <row r="1772" spans="1:12" x14ac:dyDescent="0.3">
      <c r="A1772" s="12" t="s">
        <v>10</v>
      </c>
      <c r="B1772" s="12" t="s">
        <v>4</v>
      </c>
      <c r="C1772" s="12">
        <v>8</v>
      </c>
      <c r="D1772" s="12">
        <v>2</v>
      </c>
      <c r="E1772" s="12">
        <v>2</v>
      </c>
      <c r="F1772" s="12">
        <f t="shared" si="812"/>
        <v>4</v>
      </c>
      <c r="G1772" s="13">
        <f t="shared" si="813"/>
        <v>3</v>
      </c>
      <c r="H1772" s="14">
        <f t="shared" si="810"/>
        <v>0.375</v>
      </c>
      <c r="I1772" s="12">
        <v>1839</v>
      </c>
      <c r="J1772" s="12">
        <v>15411</v>
      </c>
      <c r="K1772" s="23">
        <f t="shared" si="811"/>
        <v>1926.375</v>
      </c>
      <c r="L1772" s="12">
        <v>1772</v>
      </c>
    </row>
    <row r="1773" spans="1:12" x14ac:dyDescent="0.3">
      <c r="A1773" s="12" t="s">
        <v>11</v>
      </c>
      <c r="B1773" s="12" t="s">
        <v>4</v>
      </c>
      <c r="C1773" s="12">
        <v>8</v>
      </c>
      <c r="D1773" s="12">
        <v>0</v>
      </c>
      <c r="E1773" s="12">
        <v>3</v>
      </c>
      <c r="F1773" s="12">
        <f t="shared" si="812"/>
        <v>5</v>
      </c>
      <c r="G1773" s="13">
        <f t="shared" si="813"/>
        <v>1.5</v>
      </c>
      <c r="H1773" s="14">
        <f t="shared" si="810"/>
        <v>0.1875</v>
      </c>
      <c r="I1773" s="12">
        <v>1749</v>
      </c>
      <c r="J1773" s="12">
        <v>15998</v>
      </c>
      <c r="K1773" s="23">
        <f t="shared" si="811"/>
        <v>1999.75</v>
      </c>
      <c r="L1773" s="12">
        <v>1756</v>
      </c>
    </row>
    <row r="1774" spans="1:12" x14ac:dyDescent="0.3">
      <c r="A1774" s="12" t="s">
        <v>12</v>
      </c>
      <c r="B1774" s="12" t="s">
        <v>4</v>
      </c>
      <c r="C1774" s="12">
        <v>8</v>
      </c>
      <c r="D1774" s="12">
        <v>2</v>
      </c>
      <c r="E1774" s="12">
        <v>0</v>
      </c>
      <c r="F1774" s="12">
        <f t="shared" si="812"/>
        <v>6</v>
      </c>
      <c r="G1774" s="13">
        <f t="shared" si="813"/>
        <v>2</v>
      </c>
      <c r="H1774" s="14">
        <f t="shared" si="810"/>
        <v>0.25</v>
      </c>
      <c r="I1774" s="12">
        <v>1734</v>
      </c>
      <c r="J1774" s="12">
        <v>15414</v>
      </c>
      <c r="K1774" s="23">
        <f t="shared" si="811"/>
        <v>1926.75</v>
      </c>
      <c r="L1774" s="12">
        <v>1851</v>
      </c>
    </row>
    <row r="1775" spans="1:12" x14ac:dyDescent="0.3">
      <c r="A1775" s="29"/>
      <c r="B1775" s="12" t="s">
        <v>73</v>
      </c>
      <c r="C1775" s="12">
        <v>7</v>
      </c>
      <c r="D1775" s="12">
        <v>3</v>
      </c>
      <c r="E1775" s="12">
        <v>1</v>
      </c>
      <c r="F1775" s="12">
        <f t="shared" si="812"/>
        <v>3</v>
      </c>
      <c r="G1775" s="13">
        <f t="shared" si="813"/>
        <v>3.5</v>
      </c>
      <c r="H1775" s="14">
        <f t="shared" si="810"/>
        <v>0.5</v>
      </c>
      <c r="I1775" s="12">
        <v>1667</v>
      </c>
      <c r="J1775" s="12">
        <v>11668</v>
      </c>
      <c r="K1775" s="23">
        <f t="shared" si="811"/>
        <v>1666.8571428571429</v>
      </c>
      <c r="L1775" s="29"/>
    </row>
    <row r="1776" spans="1:12" x14ac:dyDescent="0.3">
      <c r="A1776" s="12" t="s">
        <v>13</v>
      </c>
      <c r="B1776" s="12" t="s">
        <v>4</v>
      </c>
      <c r="C1776" s="12">
        <v>8</v>
      </c>
      <c r="D1776" s="12">
        <v>0</v>
      </c>
      <c r="E1776" s="12">
        <v>3</v>
      </c>
      <c r="F1776" s="12">
        <f t="shared" si="812"/>
        <v>5</v>
      </c>
      <c r="G1776" s="13">
        <f t="shared" si="813"/>
        <v>1.5</v>
      </c>
      <c r="H1776" s="14">
        <f t="shared" si="810"/>
        <v>0.1875</v>
      </c>
      <c r="I1776" s="12">
        <v>1604</v>
      </c>
      <c r="J1776" s="12">
        <v>14836</v>
      </c>
      <c r="K1776" s="23">
        <f t="shared" si="811"/>
        <v>1854.5</v>
      </c>
      <c r="L1776" s="12">
        <v>1812</v>
      </c>
    </row>
    <row r="1777" spans="1:17" x14ac:dyDescent="0.3">
      <c r="A1777" s="29"/>
      <c r="B1777" s="12" t="s">
        <v>73</v>
      </c>
      <c r="C1777" s="12">
        <v>10</v>
      </c>
      <c r="D1777" s="12">
        <v>5</v>
      </c>
      <c r="E1777" s="12">
        <v>0</v>
      </c>
      <c r="F1777" s="12">
        <f t="shared" si="812"/>
        <v>5</v>
      </c>
      <c r="G1777" s="13">
        <f t="shared" si="813"/>
        <v>5</v>
      </c>
      <c r="H1777" s="14">
        <f t="shared" si="810"/>
        <v>0.5</v>
      </c>
      <c r="I1777" s="12">
        <v>1802</v>
      </c>
      <c r="J1777" s="12">
        <v>18015</v>
      </c>
      <c r="K1777" s="23">
        <f t="shared" si="811"/>
        <v>1801.5</v>
      </c>
      <c r="L1777" s="29"/>
    </row>
    <row r="1778" spans="1:17" x14ac:dyDescent="0.3">
      <c r="A1778" s="12" t="s">
        <v>80</v>
      </c>
      <c r="B1778" s="12" t="s">
        <v>4</v>
      </c>
      <c r="C1778" s="12">
        <v>8</v>
      </c>
      <c r="D1778" s="12">
        <v>2</v>
      </c>
      <c r="E1778" s="12">
        <v>2</v>
      </c>
      <c r="F1778" s="12">
        <f t="shared" ref="F1778:F1784" si="814">C1778-D1778-E1778</f>
        <v>4</v>
      </c>
      <c r="G1778" s="13">
        <f t="shared" ref="G1778:G1784" si="815">D1778+E1778/2</f>
        <v>3</v>
      </c>
      <c r="H1778" s="14">
        <f t="shared" ref="H1778:H1784" si="816">G1778/C1778</f>
        <v>0.375</v>
      </c>
      <c r="I1778" s="12">
        <v>1725</v>
      </c>
      <c r="J1778" s="12">
        <v>14495</v>
      </c>
      <c r="K1778" s="23">
        <f t="shared" ref="K1778:K1788" si="817">J1778/C1778</f>
        <v>1811.875</v>
      </c>
      <c r="L1778" s="12">
        <v>1800</v>
      </c>
    </row>
    <row r="1779" spans="1:17" x14ac:dyDescent="0.3">
      <c r="B1779" s="12" t="s">
        <v>73</v>
      </c>
      <c r="C1779" s="12">
        <v>8</v>
      </c>
      <c r="D1779" s="12">
        <v>2</v>
      </c>
      <c r="E1779" s="12">
        <v>2</v>
      </c>
      <c r="F1779" s="12">
        <f t="shared" si="814"/>
        <v>4</v>
      </c>
      <c r="G1779" s="13">
        <f t="shared" si="815"/>
        <v>3</v>
      </c>
      <c r="H1779" s="14">
        <f t="shared" si="816"/>
        <v>0.375</v>
      </c>
      <c r="I1779" s="12">
        <v>1747</v>
      </c>
      <c r="J1779" s="12">
        <v>14673</v>
      </c>
      <c r="K1779" s="23">
        <f t="shared" si="817"/>
        <v>1834.125</v>
      </c>
    </row>
    <row r="1780" spans="1:17" x14ac:dyDescent="0.3">
      <c r="A1780" s="12" t="s">
        <v>85</v>
      </c>
      <c r="B1780" s="12" t="s">
        <v>4</v>
      </c>
      <c r="C1780" s="12">
        <v>8</v>
      </c>
      <c r="D1780" s="12">
        <v>2</v>
      </c>
      <c r="E1780" s="12">
        <v>2</v>
      </c>
      <c r="F1780" s="12">
        <f t="shared" si="814"/>
        <v>4</v>
      </c>
      <c r="G1780" s="13">
        <f t="shared" si="815"/>
        <v>3</v>
      </c>
      <c r="H1780" s="14">
        <f t="shared" si="816"/>
        <v>0.375</v>
      </c>
      <c r="I1780" s="12">
        <v>1744</v>
      </c>
      <c r="J1780" s="12">
        <v>14651</v>
      </c>
      <c r="K1780" s="23">
        <f t="shared" si="817"/>
        <v>1831.375</v>
      </c>
      <c r="L1780" s="12">
        <v>1780</v>
      </c>
    </row>
    <row r="1781" spans="1:17" x14ac:dyDescent="0.3">
      <c r="B1781" s="12" t="s">
        <v>73</v>
      </c>
      <c r="C1781" s="12">
        <v>9</v>
      </c>
      <c r="D1781" s="12">
        <v>6</v>
      </c>
      <c r="E1781" s="12">
        <v>0</v>
      </c>
      <c r="F1781" s="12">
        <f t="shared" si="814"/>
        <v>3</v>
      </c>
      <c r="G1781" s="13">
        <f t="shared" si="815"/>
        <v>6</v>
      </c>
      <c r="H1781" s="14">
        <f t="shared" si="816"/>
        <v>0.66666666666666663</v>
      </c>
      <c r="I1781" s="12">
        <v>1963</v>
      </c>
      <c r="J1781" s="12">
        <v>16538</v>
      </c>
      <c r="K1781" s="23">
        <f t="shared" si="817"/>
        <v>1837.5555555555557</v>
      </c>
    </row>
    <row r="1782" spans="1:17" x14ac:dyDescent="0.3">
      <c r="A1782" s="12" t="s">
        <v>92</v>
      </c>
      <c r="B1782" s="12" t="s">
        <v>73</v>
      </c>
      <c r="C1782" s="12">
        <v>9</v>
      </c>
      <c r="D1782" s="12">
        <v>1</v>
      </c>
      <c r="E1782" s="12">
        <v>2</v>
      </c>
      <c r="F1782" s="12">
        <f t="shared" si="814"/>
        <v>6</v>
      </c>
      <c r="G1782" s="13">
        <f t="shared" si="815"/>
        <v>2</v>
      </c>
      <c r="H1782" s="14">
        <f t="shared" si="816"/>
        <v>0.22222222222222221</v>
      </c>
      <c r="I1782" s="12">
        <v>1627</v>
      </c>
      <c r="J1782" s="12">
        <v>16627</v>
      </c>
      <c r="K1782" s="23">
        <f t="shared" si="817"/>
        <v>1847.4444444444443</v>
      </c>
      <c r="L1782" s="12">
        <v>1808</v>
      </c>
    </row>
    <row r="1783" spans="1:17" x14ac:dyDescent="0.3">
      <c r="B1783" s="12" t="s">
        <v>4</v>
      </c>
      <c r="C1783" s="12">
        <v>6</v>
      </c>
      <c r="D1783" s="12">
        <v>2</v>
      </c>
      <c r="E1783" s="12">
        <v>1</v>
      </c>
      <c r="F1783" s="12">
        <f t="shared" si="814"/>
        <v>3</v>
      </c>
      <c r="G1783" s="13">
        <f t="shared" si="815"/>
        <v>2.5</v>
      </c>
      <c r="H1783" s="14">
        <f t="shared" si="816"/>
        <v>0.41666666666666669</v>
      </c>
      <c r="I1783" s="12">
        <v>1552</v>
      </c>
      <c r="J1783" s="12">
        <v>9655</v>
      </c>
      <c r="K1783" s="23">
        <f t="shared" si="817"/>
        <v>1609.1666666666667</v>
      </c>
    </row>
    <row r="1784" spans="1:17" x14ac:dyDescent="0.3">
      <c r="B1784" s="12" t="s">
        <v>2</v>
      </c>
      <c r="C1784" s="12">
        <v>3</v>
      </c>
      <c r="D1784" s="12">
        <v>0</v>
      </c>
      <c r="E1784" s="12">
        <v>0</v>
      </c>
      <c r="F1784" s="12">
        <f t="shared" si="814"/>
        <v>3</v>
      </c>
      <c r="G1784" s="13">
        <f t="shared" si="815"/>
        <v>0</v>
      </c>
      <c r="H1784" s="14">
        <f t="shared" si="816"/>
        <v>0</v>
      </c>
      <c r="J1784" s="12">
        <v>6308</v>
      </c>
      <c r="K1784" s="23">
        <f t="shared" si="817"/>
        <v>2102.6666666666665</v>
      </c>
    </row>
    <row r="1785" spans="1:17" x14ac:dyDescent="0.3">
      <c r="A1785" s="12" t="s">
        <v>97</v>
      </c>
      <c r="B1785" s="12" t="s">
        <v>4</v>
      </c>
      <c r="C1785" s="12">
        <v>5</v>
      </c>
      <c r="D1785" s="12">
        <v>0</v>
      </c>
      <c r="E1785" s="12">
        <v>2</v>
      </c>
      <c r="F1785" s="12">
        <f t="shared" ref="F1785:F1790" si="818">C1785-D1785-E1785</f>
        <v>3</v>
      </c>
      <c r="G1785" s="13">
        <f t="shared" ref="G1785:G1790" si="819">D1785+E1785/2</f>
        <v>1</v>
      </c>
      <c r="H1785" s="14">
        <f t="shared" ref="H1785:H1791" si="820">G1785/C1785</f>
        <v>0.2</v>
      </c>
      <c r="I1785" s="12">
        <v>1544</v>
      </c>
      <c r="J1785" s="12">
        <v>8919</v>
      </c>
      <c r="K1785" s="23">
        <f t="shared" si="817"/>
        <v>1783.8</v>
      </c>
      <c r="L1785" s="12">
        <v>1746</v>
      </c>
    </row>
    <row r="1786" spans="1:17" x14ac:dyDescent="0.3">
      <c r="B1786" s="12" t="s">
        <v>101</v>
      </c>
      <c r="C1786" s="12">
        <v>4</v>
      </c>
      <c r="D1786" s="12">
        <v>0</v>
      </c>
      <c r="E1786" s="12">
        <v>3</v>
      </c>
      <c r="F1786" s="12">
        <f t="shared" si="818"/>
        <v>1</v>
      </c>
      <c r="G1786" s="13">
        <f t="shared" si="819"/>
        <v>1.5</v>
      </c>
      <c r="H1786" s="14">
        <f t="shared" si="820"/>
        <v>0.375</v>
      </c>
      <c r="I1786" s="12">
        <v>1562</v>
      </c>
      <c r="J1786" s="12">
        <v>6597</v>
      </c>
      <c r="K1786" s="23">
        <f t="shared" si="817"/>
        <v>1649.25</v>
      </c>
    </row>
    <row r="1787" spans="1:17" x14ac:dyDescent="0.3">
      <c r="B1787" s="12" t="s">
        <v>102</v>
      </c>
      <c r="C1787" s="12">
        <v>9</v>
      </c>
      <c r="D1787" s="12">
        <v>1</v>
      </c>
      <c r="E1787" s="12">
        <v>1</v>
      </c>
      <c r="F1787" s="12">
        <f t="shared" si="818"/>
        <v>7</v>
      </c>
      <c r="G1787" s="13">
        <f t="shared" si="819"/>
        <v>1.5</v>
      </c>
      <c r="H1787" s="14">
        <f t="shared" si="820"/>
        <v>0.16666666666666666</v>
      </c>
      <c r="I1787" s="12">
        <v>1525</v>
      </c>
      <c r="J1787" s="12">
        <v>16181</v>
      </c>
      <c r="K1787" s="23">
        <f t="shared" si="817"/>
        <v>1797.8888888888889</v>
      </c>
    </row>
    <row r="1788" spans="1:17" x14ac:dyDescent="0.3">
      <c r="A1788" s="12" t="s">
        <v>112</v>
      </c>
      <c r="B1788" s="12" t="s">
        <v>101</v>
      </c>
      <c r="C1788" s="12">
        <v>9</v>
      </c>
      <c r="D1788" s="12">
        <v>1</v>
      </c>
      <c r="E1788" s="12">
        <v>3</v>
      </c>
      <c r="F1788" s="12">
        <f t="shared" si="818"/>
        <v>5</v>
      </c>
      <c r="G1788" s="13">
        <f t="shared" si="819"/>
        <v>2.5</v>
      </c>
      <c r="H1788" s="14">
        <f t="shared" si="820"/>
        <v>0.27777777777777779</v>
      </c>
      <c r="I1788" s="12">
        <v>1673</v>
      </c>
      <c r="J1788" s="12">
        <v>16551</v>
      </c>
      <c r="K1788" s="23">
        <f t="shared" si="817"/>
        <v>1839</v>
      </c>
      <c r="L1788" s="12">
        <v>1671</v>
      </c>
    </row>
    <row r="1789" spans="1:17" x14ac:dyDescent="0.3">
      <c r="A1789" s="12" t="s">
        <v>116</v>
      </c>
      <c r="B1789" s="12" t="s">
        <v>4</v>
      </c>
      <c r="C1789" s="12">
        <v>5</v>
      </c>
      <c r="D1789" s="12">
        <v>1</v>
      </c>
      <c r="E1789" s="12">
        <v>1</v>
      </c>
      <c r="F1789" s="12">
        <f t="shared" si="818"/>
        <v>3</v>
      </c>
      <c r="G1789" s="13">
        <f t="shared" si="819"/>
        <v>1.5</v>
      </c>
      <c r="H1789" s="14">
        <f t="shared" si="820"/>
        <v>0.3</v>
      </c>
      <c r="I1789" s="12">
        <v>1651</v>
      </c>
      <c r="J1789" s="12">
        <v>9000</v>
      </c>
      <c r="K1789" s="23">
        <f>J1789/C1789</f>
        <v>1800</v>
      </c>
      <c r="L1789" s="12">
        <v>1683</v>
      </c>
    </row>
    <row r="1790" spans="1:17" x14ac:dyDescent="0.3">
      <c r="B1790" s="12" t="s">
        <v>101</v>
      </c>
      <c r="C1790" s="12">
        <v>7</v>
      </c>
      <c r="D1790" s="12">
        <v>5</v>
      </c>
      <c r="E1790" s="12">
        <v>2</v>
      </c>
      <c r="F1790" s="12">
        <f t="shared" si="818"/>
        <v>0</v>
      </c>
      <c r="G1790" s="13">
        <f t="shared" si="819"/>
        <v>6</v>
      </c>
      <c r="H1790" s="14">
        <f t="shared" si="820"/>
        <v>0.8571428571428571</v>
      </c>
      <c r="I1790" s="12">
        <v>1860</v>
      </c>
      <c r="J1790" s="12">
        <v>10860</v>
      </c>
      <c r="K1790" s="23">
        <f>J1790/C1790</f>
        <v>1551.4285714285713</v>
      </c>
    </row>
    <row r="1791" spans="1:17" x14ac:dyDescent="0.3">
      <c r="C1791" s="13">
        <f>SUM(C1762:C1790)</f>
        <v>216</v>
      </c>
      <c r="D1791" s="13">
        <f>SUM(D1762:D1790)</f>
        <v>64</v>
      </c>
      <c r="E1791" s="13">
        <f>SUM(E1762:E1790)</f>
        <v>43</v>
      </c>
      <c r="F1791" s="13">
        <f>SUM(F1762:F1790)</f>
        <v>109</v>
      </c>
      <c r="G1791" s="13">
        <f>SUM(G1762:G1790)</f>
        <v>85.5</v>
      </c>
      <c r="H1791" s="24">
        <f t="shared" si="820"/>
        <v>0.39583333333333331</v>
      </c>
      <c r="I1791" s="26">
        <v>1723</v>
      </c>
      <c r="J1791" s="13">
        <f>SUM(J1762:J1790)</f>
        <v>333779</v>
      </c>
      <c r="K1791" s="25">
        <f>J1791/SUM(C1767:C1790)</f>
        <v>1794.510752688172</v>
      </c>
      <c r="P1791" s="28"/>
      <c r="Q1791" s="28"/>
    </row>
    <row r="1792" spans="1:17" x14ac:dyDescent="0.3">
      <c r="C1792" s="13"/>
      <c r="D1792" s="13"/>
      <c r="E1792" s="13"/>
      <c r="F1792" s="13"/>
      <c r="G1792" s="13"/>
      <c r="H1792" s="24"/>
      <c r="I1792" s="26"/>
      <c r="J1792" s="13"/>
      <c r="K1792" s="25"/>
      <c r="P1792" s="28"/>
      <c r="Q1792" s="28"/>
    </row>
    <row r="1793" spans="1:17" x14ac:dyDescent="0.3">
      <c r="A1793" s="22" t="s">
        <v>263</v>
      </c>
      <c r="C1793" s="13"/>
      <c r="D1793" s="13"/>
      <c r="E1793" s="13"/>
      <c r="F1793" s="13"/>
      <c r="G1793" s="13"/>
      <c r="H1793" s="24"/>
      <c r="I1793" s="26"/>
      <c r="J1793" s="13"/>
      <c r="K1793" s="25"/>
      <c r="P1793" s="28"/>
      <c r="Q1793" s="28"/>
    </row>
    <row r="1794" spans="1:17" x14ac:dyDescent="0.3">
      <c r="C1794" s="12" t="s">
        <v>74</v>
      </c>
      <c r="D1794" s="12" t="s">
        <v>75</v>
      </c>
      <c r="E1794" s="12" t="s">
        <v>76</v>
      </c>
      <c r="F1794" s="12" t="s">
        <v>74</v>
      </c>
      <c r="G1794" s="12" t="s">
        <v>0</v>
      </c>
      <c r="H1794" s="12" t="s">
        <v>5</v>
      </c>
      <c r="I1794" s="12" t="s">
        <v>78</v>
      </c>
      <c r="J1794" s="12" t="s">
        <v>14</v>
      </c>
      <c r="K1794" s="12" t="s">
        <v>1</v>
      </c>
      <c r="L1794" s="12" t="s">
        <v>77</v>
      </c>
      <c r="P1794" s="28"/>
      <c r="Q1794" s="28"/>
    </row>
    <row r="1795" spans="1:17" x14ac:dyDescent="0.3">
      <c r="A1795" s="31" t="s">
        <v>264</v>
      </c>
      <c r="B1795" s="31" t="s">
        <v>4</v>
      </c>
      <c r="C1795" s="31">
        <v>1</v>
      </c>
      <c r="D1795" s="31">
        <v>1</v>
      </c>
      <c r="E1795" s="31">
        <v>0</v>
      </c>
      <c r="F1795" s="31">
        <f t="shared" ref="F1795" si="821">C1795-D1795-E1795</f>
        <v>0</v>
      </c>
      <c r="G1795" s="32">
        <f t="shared" ref="G1795" si="822">D1795+E1795/2</f>
        <v>1</v>
      </c>
      <c r="H1795" s="14"/>
      <c r="K1795" s="23"/>
      <c r="P1795" s="28"/>
      <c r="Q1795" s="28"/>
    </row>
    <row r="1796" spans="1:17" x14ac:dyDescent="0.3">
      <c r="C1796" s="13">
        <f>SUM(C1795:C1795)</f>
        <v>1</v>
      </c>
      <c r="D1796" s="13">
        <f>SUM(D1795:D1795)</f>
        <v>1</v>
      </c>
      <c r="E1796" s="13">
        <f>SUM(E1795:E1795)</f>
        <v>0</v>
      </c>
      <c r="F1796" s="13">
        <f>SUM(F1795:F1795)</f>
        <v>0</v>
      </c>
      <c r="G1796" s="13">
        <f>SUM(G1795:G1795)</f>
        <v>1</v>
      </c>
      <c r="H1796" s="24">
        <f t="shared" ref="H1796" si="823">G1796/C1796</f>
        <v>1</v>
      </c>
      <c r="I1796" s="26"/>
      <c r="J1796" s="13">
        <f>SUM(J1795:J1795)</f>
        <v>0</v>
      </c>
      <c r="K1796" s="25">
        <f t="shared" ref="K1796" si="824">J1796/C1796</f>
        <v>0</v>
      </c>
      <c r="P1796" s="28"/>
      <c r="Q1796" s="28"/>
    </row>
    <row r="1797" spans="1:17" x14ac:dyDescent="0.3">
      <c r="C1797" s="13"/>
      <c r="D1797" s="13"/>
      <c r="E1797" s="13"/>
      <c r="F1797" s="13"/>
      <c r="G1797" s="13"/>
      <c r="H1797" s="24"/>
      <c r="J1797" s="13"/>
      <c r="K1797" s="25"/>
    </row>
    <row r="1798" spans="1:17" x14ac:dyDescent="0.3">
      <c r="A1798" s="22" t="s">
        <v>35</v>
      </c>
    </row>
    <row r="1799" spans="1:17" x14ac:dyDescent="0.3">
      <c r="C1799" s="12" t="s">
        <v>74</v>
      </c>
      <c r="D1799" s="12" t="s">
        <v>75</v>
      </c>
      <c r="E1799" s="12" t="s">
        <v>76</v>
      </c>
      <c r="F1799" s="12" t="s">
        <v>74</v>
      </c>
      <c r="G1799" s="12" t="s">
        <v>0</v>
      </c>
      <c r="H1799" s="12" t="s">
        <v>5</v>
      </c>
      <c r="I1799" s="12" t="s">
        <v>78</v>
      </c>
      <c r="J1799" s="12" t="s">
        <v>14</v>
      </c>
      <c r="K1799" s="12" t="s">
        <v>1</v>
      </c>
      <c r="L1799" s="12" t="s">
        <v>77</v>
      </c>
    </row>
    <row r="1800" spans="1:17" x14ac:dyDescent="0.3">
      <c r="A1800" s="31" t="s">
        <v>219</v>
      </c>
      <c r="B1800" s="31" t="s">
        <v>2</v>
      </c>
      <c r="C1800" s="31">
        <v>1</v>
      </c>
      <c r="D1800" s="31">
        <v>0</v>
      </c>
      <c r="E1800" s="31">
        <v>0</v>
      </c>
      <c r="F1800" s="31">
        <f t="shared" ref="F1800:F1817" si="825">C1800-D1800-E1800</f>
        <v>1</v>
      </c>
      <c r="G1800" s="32">
        <f t="shared" ref="G1800:G1817" si="826">D1800+E1800/2</f>
        <v>0</v>
      </c>
      <c r="H1800" s="33"/>
      <c r="I1800" s="31"/>
      <c r="J1800" s="31"/>
      <c r="K1800" s="34"/>
      <c r="L1800" s="31"/>
    </row>
    <row r="1801" spans="1:17" x14ac:dyDescent="0.3">
      <c r="A1801" s="31" t="s">
        <v>214</v>
      </c>
      <c r="B1801" s="31" t="s">
        <v>2</v>
      </c>
      <c r="C1801" s="31">
        <v>1</v>
      </c>
      <c r="D1801" s="31">
        <v>0</v>
      </c>
      <c r="E1801" s="31">
        <v>0</v>
      </c>
      <c r="F1801" s="31">
        <f t="shared" ref="F1801" si="827">C1801-D1801-E1801</f>
        <v>1</v>
      </c>
      <c r="G1801" s="32">
        <f t="shared" ref="G1801" si="828">D1801+E1801/2</f>
        <v>0</v>
      </c>
      <c r="H1801" s="33"/>
      <c r="I1801" s="31"/>
      <c r="J1801" s="31"/>
      <c r="K1801" s="34"/>
      <c r="L1801" s="31"/>
    </row>
    <row r="1802" spans="1:17" x14ac:dyDescent="0.3">
      <c r="A1802" s="30" t="s">
        <v>212</v>
      </c>
      <c r="B1802" s="30" t="s">
        <v>4</v>
      </c>
      <c r="C1802" s="30">
        <v>8</v>
      </c>
      <c r="D1802" s="30">
        <v>4</v>
      </c>
      <c r="E1802" s="30">
        <v>3</v>
      </c>
      <c r="F1802" s="30">
        <f t="shared" ref="F1802" si="829">C1802-D1802-E1802</f>
        <v>1</v>
      </c>
      <c r="G1802" s="28">
        <f t="shared" ref="G1802" si="830">D1802+E1802/2</f>
        <v>5.5</v>
      </c>
      <c r="H1802" s="37">
        <f t="shared" ref="H1802" si="831">G1802/C1802</f>
        <v>0.6875</v>
      </c>
      <c r="I1802" s="31"/>
      <c r="J1802" s="31"/>
      <c r="K1802" s="34"/>
      <c r="L1802" s="31"/>
    </row>
    <row r="1803" spans="1:17" x14ac:dyDescent="0.3">
      <c r="A1803" s="30" t="s">
        <v>204</v>
      </c>
      <c r="B1803" s="30" t="s">
        <v>4</v>
      </c>
      <c r="C1803" s="30">
        <v>10</v>
      </c>
      <c r="D1803" s="30">
        <v>3</v>
      </c>
      <c r="E1803" s="30">
        <v>2</v>
      </c>
      <c r="F1803" s="30">
        <f t="shared" ref="F1803" si="832">C1803-D1803-E1803</f>
        <v>5</v>
      </c>
      <c r="G1803" s="28">
        <f t="shared" ref="G1803" si="833">D1803+E1803/2</f>
        <v>4</v>
      </c>
      <c r="H1803" s="37">
        <f t="shared" ref="H1803" si="834">G1803/C1803</f>
        <v>0.4</v>
      </c>
      <c r="I1803" s="31"/>
      <c r="J1803" s="31"/>
      <c r="K1803" s="34"/>
      <c r="L1803" s="31"/>
    </row>
    <row r="1804" spans="1:17" x14ac:dyDescent="0.3">
      <c r="A1804" s="31" t="s">
        <v>202</v>
      </c>
      <c r="B1804" s="31" t="s">
        <v>4</v>
      </c>
      <c r="C1804" s="31">
        <v>1</v>
      </c>
      <c r="D1804" s="31">
        <v>1</v>
      </c>
      <c r="E1804" s="31">
        <v>0</v>
      </c>
      <c r="F1804" s="31">
        <f t="shared" ref="F1804" si="835">C1804-D1804-E1804</f>
        <v>0</v>
      </c>
      <c r="G1804" s="32">
        <f t="shared" ref="G1804" si="836">D1804+E1804/2</f>
        <v>1</v>
      </c>
      <c r="H1804" s="33"/>
      <c r="I1804" s="31"/>
      <c r="J1804" s="31"/>
      <c r="K1804" s="34"/>
      <c r="L1804" s="31"/>
    </row>
    <row r="1805" spans="1:17" x14ac:dyDescent="0.3">
      <c r="A1805" s="31" t="s">
        <v>201</v>
      </c>
      <c r="B1805" s="31" t="s">
        <v>4</v>
      </c>
      <c r="C1805" s="31">
        <v>1</v>
      </c>
      <c r="D1805" s="31">
        <v>0</v>
      </c>
      <c r="E1805" s="31">
        <v>0</v>
      </c>
      <c r="F1805" s="31">
        <f t="shared" ref="F1805" si="837">C1805-D1805-E1805</f>
        <v>1</v>
      </c>
      <c r="G1805" s="32">
        <f t="shared" ref="G1805" si="838">D1805+E1805/2</f>
        <v>0</v>
      </c>
      <c r="H1805" s="33"/>
      <c r="I1805" s="31"/>
      <c r="J1805" s="31"/>
      <c r="K1805" s="34"/>
      <c r="L1805" s="31"/>
    </row>
    <row r="1806" spans="1:17" x14ac:dyDescent="0.3">
      <c r="A1806" s="31" t="s">
        <v>200</v>
      </c>
      <c r="B1806" s="31" t="s">
        <v>4</v>
      </c>
      <c r="C1806" s="31">
        <v>2</v>
      </c>
      <c r="D1806" s="31">
        <v>0</v>
      </c>
      <c r="E1806" s="31">
        <v>1</v>
      </c>
      <c r="F1806" s="31">
        <f t="shared" ref="F1806" si="839">C1806-D1806-E1806</f>
        <v>1</v>
      </c>
      <c r="G1806" s="32">
        <f t="shared" ref="G1806" si="840">D1806+E1806/2</f>
        <v>0.5</v>
      </c>
      <c r="H1806" s="33"/>
      <c r="I1806" s="31"/>
      <c r="J1806" s="31"/>
      <c r="K1806" s="34"/>
      <c r="L1806" s="31"/>
    </row>
    <row r="1807" spans="1:17" x14ac:dyDescent="0.3">
      <c r="A1807" s="30" t="s">
        <v>197</v>
      </c>
      <c r="B1807" s="30" t="s">
        <v>4</v>
      </c>
      <c r="C1807" s="30">
        <v>10</v>
      </c>
      <c r="D1807" s="30">
        <v>5</v>
      </c>
      <c r="E1807" s="30">
        <v>3</v>
      </c>
      <c r="F1807" s="30">
        <f t="shared" ref="F1807" si="841">C1807-D1807-E1807</f>
        <v>2</v>
      </c>
      <c r="G1807" s="28">
        <f t="shared" ref="G1807" si="842">D1807+E1807/2</f>
        <v>6.5</v>
      </c>
      <c r="H1807" s="37">
        <f t="shared" ref="H1807" si="843">G1807/C1807</f>
        <v>0.65</v>
      </c>
      <c r="I1807" s="30"/>
      <c r="J1807" s="30"/>
      <c r="K1807" s="38"/>
      <c r="L1807" s="30"/>
    </row>
    <row r="1808" spans="1:17" x14ac:dyDescent="0.3">
      <c r="A1808" s="30" t="s">
        <v>194</v>
      </c>
      <c r="B1808" s="30" t="s">
        <v>4</v>
      </c>
      <c r="C1808" s="30">
        <v>11</v>
      </c>
      <c r="D1808" s="30">
        <v>3</v>
      </c>
      <c r="E1808" s="30">
        <v>6</v>
      </c>
      <c r="F1808" s="30">
        <f t="shared" ref="F1808" si="844">C1808-D1808-E1808</f>
        <v>2</v>
      </c>
      <c r="G1808" s="28">
        <f t="shared" ref="G1808" si="845">D1808+E1808/2</f>
        <v>6</v>
      </c>
      <c r="H1808" s="37">
        <f t="shared" ref="H1808" si="846">G1808/C1808</f>
        <v>0.54545454545454541</v>
      </c>
      <c r="I1808" s="30"/>
      <c r="J1808" s="30"/>
      <c r="K1808" s="38"/>
      <c r="L1808" s="30"/>
    </row>
    <row r="1809" spans="1:17" x14ac:dyDescent="0.3">
      <c r="A1809" s="31" t="s">
        <v>193</v>
      </c>
      <c r="B1809" s="31" t="s">
        <v>4</v>
      </c>
      <c r="C1809" s="31">
        <v>1</v>
      </c>
      <c r="D1809" s="31">
        <v>1</v>
      </c>
      <c r="E1809" s="31">
        <v>0</v>
      </c>
      <c r="F1809" s="31">
        <f t="shared" ref="F1809" si="847">C1809-D1809-E1809</f>
        <v>0</v>
      </c>
      <c r="G1809" s="32">
        <f t="shared" ref="G1809" si="848">D1809+E1809/2</f>
        <v>1</v>
      </c>
      <c r="H1809" s="33"/>
      <c r="I1809" s="31"/>
      <c r="J1809" s="31"/>
      <c r="K1809" s="34"/>
      <c r="L1809" s="31"/>
    </row>
    <row r="1810" spans="1:17" x14ac:dyDescent="0.3">
      <c r="A1810" s="31" t="s">
        <v>190</v>
      </c>
      <c r="B1810" s="31" t="s">
        <v>4</v>
      </c>
      <c r="C1810" s="31">
        <v>4</v>
      </c>
      <c r="D1810" s="31">
        <v>1</v>
      </c>
      <c r="E1810" s="31">
        <v>2</v>
      </c>
      <c r="F1810" s="31">
        <f t="shared" ref="F1810" si="849">C1810-D1810-E1810</f>
        <v>1</v>
      </c>
      <c r="G1810" s="32">
        <f t="shared" ref="G1810" si="850">D1810+E1810/2</f>
        <v>2</v>
      </c>
      <c r="H1810" s="33"/>
      <c r="I1810" s="31"/>
      <c r="J1810" s="31"/>
      <c r="K1810" s="34"/>
      <c r="L1810" s="31"/>
    </row>
    <row r="1811" spans="1:17" x14ac:dyDescent="0.3">
      <c r="A1811" s="31" t="s">
        <v>183</v>
      </c>
      <c r="B1811" s="31" t="s">
        <v>4</v>
      </c>
      <c r="C1811" s="31">
        <v>1</v>
      </c>
      <c r="D1811" s="31">
        <v>1</v>
      </c>
      <c r="E1811" s="31">
        <v>0</v>
      </c>
      <c r="F1811" s="31">
        <f t="shared" ref="F1811" si="851">C1811-D1811-E1811</f>
        <v>0</v>
      </c>
      <c r="G1811" s="32">
        <f t="shared" ref="G1811" si="852">D1811+E1811/2</f>
        <v>1</v>
      </c>
      <c r="H1811" s="33"/>
      <c r="I1811" s="31"/>
      <c r="J1811" s="31"/>
      <c r="K1811" s="34"/>
      <c r="L1811" s="31"/>
    </row>
    <row r="1812" spans="1:17" x14ac:dyDescent="0.3">
      <c r="A1812" s="12" t="s">
        <v>105</v>
      </c>
      <c r="B1812" s="12" t="s">
        <v>45</v>
      </c>
      <c r="C1812" s="12">
        <v>10</v>
      </c>
      <c r="D1812" s="12">
        <v>0</v>
      </c>
      <c r="E1812" s="12">
        <v>9</v>
      </c>
      <c r="F1812" s="12">
        <f t="shared" ref="F1812:F1813" si="853">C1812-D1812-E1812</f>
        <v>1</v>
      </c>
      <c r="G1812" s="13">
        <f t="shared" ref="G1812:G1813" si="854">D1812+E1812/2</f>
        <v>4.5</v>
      </c>
      <c r="H1812" s="14">
        <f t="shared" ref="H1812:H1813" si="855">G1812/C1812</f>
        <v>0.45</v>
      </c>
      <c r="I1812" s="12">
        <v>1917</v>
      </c>
      <c r="J1812" s="12">
        <v>19526</v>
      </c>
      <c r="K1812" s="23">
        <f t="shared" ref="K1812:K1813" si="856">J1812/C1812</f>
        <v>1952.6</v>
      </c>
      <c r="L1812" s="12">
        <v>1978</v>
      </c>
    </row>
    <row r="1813" spans="1:17" x14ac:dyDescent="0.3">
      <c r="B1813" s="12" t="s">
        <v>4</v>
      </c>
      <c r="C1813" s="12">
        <v>8</v>
      </c>
      <c r="D1813" s="12">
        <v>4</v>
      </c>
      <c r="E1813" s="12">
        <v>2</v>
      </c>
      <c r="F1813" s="12">
        <f t="shared" si="853"/>
        <v>2</v>
      </c>
      <c r="G1813" s="13">
        <f t="shared" si="854"/>
        <v>5</v>
      </c>
      <c r="H1813" s="14">
        <f t="shared" si="855"/>
        <v>0.625</v>
      </c>
      <c r="I1813" s="12">
        <v>1989</v>
      </c>
      <c r="J1813" s="12">
        <v>15154</v>
      </c>
      <c r="K1813" s="23">
        <f t="shared" si="856"/>
        <v>1894.25</v>
      </c>
    </row>
    <row r="1814" spans="1:17" x14ac:dyDescent="0.3">
      <c r="A1814" s="12" t="s">
        <v>6</v>
      </c>
      <c r="B1814" s="12" t="s">
        <v>4</v>
      </c>
      <c r="C1814" s="12">
        <v>11</v>
      </c>
      <c r="D1814" s="12">
        <v>2</v>
      </c>
      <c r="E1814" s="12">
        <v>5</v>
      </c>
      <c r="F1814" s="12">
        <f t="shared" si="825"/>
        <v>4</v>
      </c>
      <c r="G1814" s="13">
        <f t="shared" si="826"/>
        <v>4.5</v>
      </c>
      <c r="H1814" s="14">
        <f t="shared" ref="H1814:H1818" si="857">G1814/C1814</f>
        <v>0.40909090909090912</v>
      </c>
      <c r="I1814" s="12">
        <v>1998</v>
      </c>
      <c r="J1814" s="12">
        <v>22692</v>
      </c>
      <c r="K1814" s="23">
        <f t="shared" ref="K1814:K1817" si="858">J1814/C1814</f>
        <v>2062.909090909091</v>
      </c>
      <c r="L1814" s="12">
        <v>1976</v>
      </c>
    </row>
    <row r="1815" spans="1:17" x14ac:dyDescent="0.3">
      <c r="B1815" s="12" t="s">
        <v>36</v>
      </c>
      <c r="C1815" s="12">
        <v>6</v>
      </c>
      <c r="D1815" s="12">
        <v>2</v>
      </c>
      <c r="E1815" s="12">
        <v>3</v>
      </c>
      <c r="F1815" s="12">
        <f t="shared" si="825"/>
        <v>1</v>
      </c>
      <c r="G1815" s="13">
        <f t="shared" si="826"/>
        <v>3.5</v>
      </c>
      <c r="H1815" s="14">
        <f t="shared" si="857"/>
        <v>0.58333333333333337</v>
      </c>
      <c r="I1815" s="12">
        <v>1900</v>
      </c>
      <c r="J1815" s="12">
        <v>11058</v>
      </c>
      <c r="K1815" s="23">
        <f t="shared" si="858"/>
        <v>1843</v>
      </c>
    </row>
    <row r="1816" spans="1:17" x14ac:dyDescent="0.3">
      <c r="A1816" s="12" t="s">
        <v>7</v>
      </c>
      <c r="B1816" s="12" t="s">
        <v>4</v>
      </c>
      <c r="C1816" s="12">
        <v>9</v>
      </c>
      <c r="D1816" s="12">
        <v>1</v>
      </c>
      <c r="E1816" s="12">
        <v>4</v>
      </c>
      <c r="F1816" s="12">
        <f t="shared" si="825"/>
        <v>4</v>
      </c>
      <c r="G1816" s="13">
        <f t="shared" si="826"/>
        <v>3</v>
      </c>
      <c r="H1816" s="14">
        <f t="shared" si="857"/>
        <v>0.33333333333333331</v>
      </c>
      <c r="I1816" s="12">
        <v>1935</v>
      </c>
      <c r="J1816" s="12">
        <v>18544</v>
      </c>
      <c r="K1816" s="23">
        <f t="shared" si="858"/>
        <v>2060.4444444444443</v>
      </c>
      <c r="L1816" s="12">
        <v>1974</v>
      </c>
    </row>
    <row r="1817" spans="1:17" x14ac:dyDescent="0.3">
      <c r="B1817" s="12" t="s">
        <v>36</v>
      </c>
      <c r="C1817" s="12">
        <v>3</v>
      </c>
      <c r="D1817" s="12">
        <v>2</v>
      </c>
      <c r="E1817" s="12">
        <v>1</v>
      </c>
      <c r="F1817" s="12">
        <f t="shared" si="825"/>
        <v>0</v>
      </c>
      <c r="G1817" s="13">
        <f t="shared" si="826"/>
        <v>2.5</v>
      </c>
      <c r="H1817" s="14">
        <f t="shared" si="857"/>
        <v>0.83333333333333337</v>
      </c>
      <c r="I1817" s="12">
        <v>2195</v>
      </c>
      <c r="J1817" s="12">
        <v>5866</v>
      </c>
      <c r="K1817" s="23">
        <f t="shared" si="858"/>
        <v>1955.3333333333333</v>
      </c>
    </row>
    <row r="1818" spans="1:17" x14ac:dyDescent="0.3">
      <c r="C1818" s="13">
        <f>SUM(C1800:C1817)</f>
        <v>98</v>
      </c>
      <c r="D1818" s="13">
        <f>SUM(D1800:D1817)</f>
        <v>30</v>
      </c>
      <c r="E1818" s="13">
        <f>SUM(E1800:E1817)</f>
        <v>41</v>
      </c>
      <c r="F1818" s="13">
        <f>SUM(F1800:F1817)</f>
        <v>27</v>
      </c>
      <c r="G1818" s="13">
        <f>SUM(G1800:G1817)</f>
        <v>50.5</v>
      </c>
      <c r="H1818" s="24">
        <f t="shared" si="857"/>
        <v>0.51530612244897955</v>
      </c>
      <c r="I1818" s="26">
        <v>1968</v>
      </c>
      <c r="J1818" s="13">
        <f>SUM(J1800:J1817)</f>
        <v>92840</v>
      </c>
      <c r="K1818" s="25">
        <f>J1818/SUM(C1812:C1817)</f>
        <v>1975.3191489361702</v>
      </c>
      <c r="P1818" s="28"/>
      <c r="Q1818" s="28"/>
    </row>
    <row r="1819" spans="1:17" x14ac:dyDescent="0.3">
      <c r="C1819" s="13"/>
      <c r="D1819" s="13"/>
      <c r="E1819" s="13"/>
      <c r="F1819" s="13"/>
      <c r="G1819" s="13"/>
      <c r="H1819" s="24"/>
      <c r="I1819" s="26"/>
      <c r="J1819" s="13"/>
      <c r="K1819" s="25"/>
    </row>
    <row r="1820" spans="1:17" x14ac:dyDescent="0.3">
      <c r="A1820" s="22" t="s">
        <v>122</v>
      </c>
      <c r="C1820" s="13"/>
      <c r="D1820" s="13"/>
      <c r="E1820" s="13"/>
      <c r="F1820" s="13"/>
      <c r="G1820" s="13"/>
      <c r="H1820" s="24"/>
      <c r="I1820" s="26"/>
      <c r="J1820" s="13"/>
      <c r="K1820" s="25"/>
    </row>
    <row r="1821" spans="1:17" x14ac:dyDescent="0.3">
      <c r="C1821" s="12" t="s">
        <v>74</v>
      </c>
      <c r="D1821" s="12" t="s">
        <v>75</v>
      </c>
      <c r="E1821" s="12" t="s">
        <v>76</v>
      </c>
      <c r="F1821" s="12" t="s">
        <v>74</v>
      </c>
      <c r="G1821" s="12" t="s">
        <v>0</v>
      </c>
      <c r="H1821" s="12" t="s">
        <v>5</v>
      </c>
      <c r="I1821" s="12" t="s">
        <v>78</v>
      </c>
      <c r="J1821" s="12" t="s">
        <v>14</v>
      </c>
      <c r="K1821" s="12" t="s">
        <v>1</v>
      </c>
      <c r="L1821" s="12" t="s">
        <v>77</v>
      </c>
    </row>
    <row r="1822" spans="1:17" x14ac:dyDescent="0.3">
      <c r="A1822" s="12" t="s">
        <v>120</v>
      </c>
      <c r="B1822" s="12" t="s">
        <v>2</v>
      </c>
      <c r="C1822" s="12">
        <v>6</v>
      </c>
      <c r="D1822" s="12">
        <v>1</v>
      </c>
      <c r="E1822" s="12">
        <v>0</v>
      </c>
      <c r="F1822" s="12">
        <f t="shared" ref="F1822:F1829" si="859">C1822-D1822-E1822</f>
        <v>5</v>
      </c>
      <c r="G1822" s="13">
        <f t="shared" ref="G1822:G1829" si="860">D1822+E1822/2</f>
        <v>1</v>
      </c>
      <c r="H1822" s="14">
        <f t="shared" ref="H1822:H1830" si="861">G1822/C1822</f>
        <v>0.16666666666666666</v>
      </c>
      <c r="I1822" s="12">
        <v>1147</v>
      </c>
      <c r="J1822" s="12">
        <v>8518</v>
      </c>
      <c r="K1822" s="23">
        <f t="shared" ref="K1822:K1830" si="862">J1822/C1822</f>
        <v>1419.6666666666667</v>
      </c>
      <c r="L1822" s="12" t="s">
        <v>37</v>
      </c>
    </row>
    <row r="1823" spans="1:17" x14ac:dyDescent="0.3">
      <c r="A1823" s="12" t="s">
        <v>126</v>
      </c>
      <c r="B1823" s="12" t="s">
        <v>2</v>
      </c>
      <c r="C1823" s="12">
        <v>8</v>
      </c>
      <c r="D1823" s="12">
        <v>3</v>
      </c>
      <c r="E1823" s="12">
        <v>0</v>
      </c>
      <c r="F1823" s="12">
        <f t="shared" si="859"/>
        <v>5</v>
      </c>
      <c r="G1823" s="13">
        <f t="shared" si="860"/>
        <v>3</v>
      </c>
      <c r="H1823" s="14">
        <f t="shared" si="861"/>
        <v>0.375</v>
      </c>
      <c r="I1823" s="12">
        <v>1417</v>
      </c>
      <c r="J1823" s="12">
        <v>12029</v>
      </c>
      <c r="K1823" s="23">
        <f t="shared" si="862"/>
        <v>1503.625</v>
      </c>
      <c r="L1823" s="12">
        <v>1105</v>
      </c>
    </row>
    <row r="1824" spans="1:17" x14ac:dyDescent="0.3">
      <c r="A1824" s="12" t="s">
        <v>134</v>
      </c>
      <c r="B1824" s="12" t="s">
        <v>2</v>
      </c>
      <c r="C1824" s="12">
        <v>4</v>
      </c>
      <c r="D1824" s="12">
        <v>3</v>
      </c>
      <c r="E1824" s="12">
        <v>0</v>
      </c>
      <c r="F1824" s="12">
        <f t="shared" si="859"/>
        <v>1</v>
      </c>
      <c r="G1824" s="13">
        <f t="shared" si="860"/>
        <v>3</v>
      </c>
      <c r="H1824" s="14">
        <f t="shared" si="861"/>
        <v>0.75</v>
      </c>
      <c r="I1824" s="12">
        <v>1654</v>
      </c>
      <c r="J1824" s="12">
        <v>5845</v>
      </c>
      <c r="K1824" s="23">
        <f t="shared" si="862"/>
        <v>1461.25</v>
      </c>
      <c r="L1824" s="12">
        <v>1086</v>
      </c>
    </row>
    <row r="1825" spans="1:17" x14ac:dyDescent="0.3">
      <c r="A1825" s="12" t="s">
        <v>141</v>
      </c>
      <c r="B1825" s="12" t="s">
        <v>2</v>
      </c>
      <c r="C1825" s="12">
        <v>5</v>
      </c>
      <c r="D1825" s="12">
        <v>2</v>
      </c>
      <c r="E1825" s="12">
        <v>0</v>
      </c>
      <c r="F1825" s="12">
        <f t="shared" si="859"/>
        <v>3</v>
      </c>
      <c r="G1825" s="13">
        <f t="shared" si="860"/>
        <v>2</v>
      </c>
      <c r="H1825" s="14">
        <f t="shared" si="861"/>
        <v>0.4</v>
      </c>
      <c r="I1825" s="12">
        <v>1484</v>
      </c>
      <c r="J1825" s="12">
        <v>7779</v>
      </c>
      <c r="K1825" s="23">
        <f t="shared" si="862"/>
        <v>1555.8</v>
      </c>
      <c r="L1825" s="12">
        <v>1149</v>
      </c>
    </row>
    <row r="1826" spans="1:17" x14ac:dyDescent="0.3">
      <c r="A1826" s="12" t="s">
        <v>159</v>
      </c>
      <c r="B1826" s="12" t="s">
        <v>2</v>
      </c>
      <c r="C1826" s="12">
        <v>5</v>
      </c>
      <c r="D1826" s="12">
        <v>3</v>
      </c>
      <c r="E1826" s="12">
        <v>1</v>
      </c>
      <c r="F1826" s="12">
        <f t="shared" si="859"/>
        <v>1</v>
      </c>
      <c r="G1826" s="13">
        <f t="shared" si="860"/>
        <v>3.5</v>
      </c>
      <c r="H1826" s="14">
        <f t="shared" si="861"/>
        <v>0.7</v>
      </c>
      <c r="I1826" s="12">
        <v>1669</v>
      </c>
      <c r="J1826" s="12">
        <v>7598</v>
      </c>
      <c r="K1826" s="23">
        <f t="shared" si="862"/>
        <v>1519.6</v>
      </c>
      <c r="L1826" s="12">
        <v>1189</v>
      </c>
    </row>
    <row r="1827" spans="1:17" x14ac:dyDescent="0.3">
      <c r="B1827" s="12" t="s">
        <v>3</v>
      </c>
      <c r="C1827" s="12">
        <v>3</v>
      </c>
      <c r="D1827" s="12">
        <v>2</v>
      </c>
      <c r="E1827" s="12">
        <v>0</v>
      </c>
      <c r="F1827" s="12">
        <f t="shared" ref="F1827:F1828" si="863">C1827-D1827-E1827</f>
        <v>1</v>
      </c>
      <c r="G1827" s="13">
        <f t="shared" ref="G1827:G1828" si="864">D1827+E1827/2</f>
        <v>2</v>
      </c>
      <c r="H1827" s="14">
        <f t="shared" ref="H1827:H1828" si="865">G1827/C1827</f>
        <v>0.66666666666666663</v>
      </c>
      <c r="I1827" s="12">
        <v>1390</v>
      </c>
      <c r="J1827" s="12">
        <v>3795</v>
      </c>
      <c r="K1827" s="23">
        <f t="shared" ref="K1827:K1828" si="866">J1827/C1827</f>
        <v>1265</v>
      </c>
    </row>
    <row r="1828" spans="1:17" x14ac:dyDescent="0.3">
      <c r="A1828" s="12" t="s">
        <v>177</v>
      </c>
      <c r="B1828" s="12" t="s">
        <v>2</v>
      </c>
      <c r="C1828" s="12">
        <v>4</v>
      </c>
      <c r="D1828" s="12">
        <v>2</v>
      </c>
      <c r="E1828" s="12">
        <v>0</v>
      </c>
      <c r="F1828" s="12">
        <f t="shared" si="863"/>
        <v>2</v>
      </c>
      <c r="G1828" s="13">
        <f t="shared" si="864"/>
        <v>2</v>
      </c>
      <c r="H1828" s="14">
        <f t="shared" si="865"/>
        <v>0.5</v>
      </c>
      <c r="I1828" s="12">
        <v>1524</v>
      </c>
      <c r="J1828" s="12">
        <v>6096</v>
      </c>
      <c r="K1828" s="23">
        <f t="shared" si="866"/>
        <v>1524</v>
      </c>
      <c r="L1828" s="12">
        <v>1243</v>
      </c>
    </row>
    <row r="1829" spans="1:17" x14ac:dyDescent="0.3">
      <c r="B1829" s="12" t="s">
        <v>3</v>
      </c>
      <c r="C1829" s="12">
        <v>3</v>
      </c>
      <c r="D1829" s="12">
        <v>2</v>
      </c>
      <c r="E1829" s="12">
        <v>1</v>
      </c>
      <c r="F1829" s="12">
        <f t="shared" si="859"/>
        <v>0</v>
      </c>
      <c r="G1829" s="13">
        <f t="shared" si="860"/>
        <v>2.5</v>
      </c>
      <c r="H1829" s="14">
        <f t="shared" si="861"/>
        <v>0.83333333333333337</v>
      </c>
      <c r="I1829" s="12">
        <v>1707</v>
      </c>
      <c r="J1829" s="12">
        <v>4301</v>
      </c>
      <c r="K1829" s="23">
        <f t="shared" si="862"/>
        <v>1433.6666666666667</v>
      </c>
    </row>
    <row r="1830" spans="1:17" x14ac:dyDescent="0.3">
      <c r="C1830" s="13">
        <f>SUM(C1822:C1829)</f>
        <v>38</v>
      </c>
      <c r="D1830" s="13">
        <f>SUM(D1822:D1829)</f>
        <v>18</v>
      </c>
      <c r="E1830" s="13">
        <f>SUM(E1822:E1829)</f>
        <v>2</v>
      </c>
      <c r="F1830" s="13">
        <f>SUM(F1822:F1829)</f>
        <v>18</v>
      </c>
      <c r="G1830" s="13">
        <f>SUM(G1822:G1829)</f>
        <v>19</v>
      </c>
      <c r="H1830" s="24">
        <f t="shared" si="861"/>
        <v>0.5</v>
      </c>
      <c r="I1830" s="26">
        <v>1473</v>
      </c>
      <c r="J1830" s="13">
        <f>SUM(J1822:J1829)</f>
        <v>55961</v>
      </c>
      <c r="K1830" s="25">
        <f t="shared" si="862"/>
        <v>1472.6578947368421</v>
      </c>
      <c r="P1830" s="28"/>
      <c r="Q1830" s="28"/>
    </row>
    <row r="1831" spans="1:17" x14ac:dyDescent="0.3">
      <c r="C1831" s="13"/>
      <c r="D1831" s="13"/>
      <c r="E1831" s="13"/>
      <c r="F1831" s="13"/>
      <c r="G1831" s="13"/>
      <c r="H1831" s="24"/>
      <c r="I1831" s="26"/>
      <c r="J1831" s="13"/>
      <c r="K1831" s="25"/>
    </row>
    <row r="1832" spans="1:17" x14ac:dyDescent="0.3">
      <c r="A1832" s="22" t="s">
        <v>63</v>
      </c>
      <c r="C1832" s="13"/>
      <c r="D1832" s="13"/>
      <c r="E1832" s="13"/>
      <c r="F1832" s="13"/>
      <c r="G1832" s="13"/>
      <c r="H1832" s="24"/>
      <c r="I1832" s="26"/>
      <c r="J1832" s="13"/>
      <c r="K1832" s="25"/>
    </row>
    <row r="1833" spans="1:17" x14ac:dyDescent="0.3">
      <c r="C1833" s="12" t="s">
        <v>74</v>
      </c>
      <c r="D1833" s="12" t="s">
        <v>75</v>
      </c>
      <c r="E1833" s="12" t="s">
        <v>76</v>
      </c>
      <c r="F1833" s="12" t="s">
        <v>74</v>
      </c>
      <c r="G1833" s="12" t="s">
        <v>0</v>
      </c>
      <c r="H1833" s="12" t="s">
        <v>5</v>
      </c>
      <c r="I1833" s="12" t="s">
        <v>78</v>
      </c>
      <c r="J1833" s="12" t="s">
        <v>14</v>
      </c>
      <c r="K1833" s="12" t="s">
        <v>1</v>
      </c>
      <c r="L1833" s="12" t="s">
        <v>77</v>
      </c>
    </row>
    <row r="1834" spans="1:17" x14ac:dyDescent="0.3">
      <c r="A1834" s="30" t="s">
        <v>252</v>
      </c>
      <c r="B1834" s="30" t="s">
        <v>3</v>
      </c>
      <c r="C1834" s="30">
        <v>5</v>
      </c>
      <c r="D1834" s="30">
        <v>0</v>
      </c>
      <c r="E1834" s="30">
        <v>2</v>
      </c>
      <c r="F1834" s="30">
        <f t="shared" ref="F1834:F1843" si="867">C1834-D1834-E1834</f>
        <v>3</v>
      </c>
      <c r="G1834" s="28">
        <f t="shared" ref="G1834:G1843" si="868">D1834+E1834/2</f>
        <v>1</v>
      </c>
      <c r="H1834" s="37">
        <f t="shared" ref="H1834" si="869">G1834/C1834</f>
        <v>0.2</v>
      </c>
      <c r="I1834" s="31"/>
      <c r="J1834" s="31"/>
      <c r="K1834" s="34"/>
      <c r="L1834" s="31"/>
    </row>
    <row r="1835" spans="1:17" x14ac:dyDescent="0.3">
      <c r="A1835" s="31" t="s">
        <v>232</v>
      </c>
      <c r="B1835" s="31" t="s">
        <v>2</v>
      </c>
      <c r="C1835" s="31">
        <v>1</v>
      </c>
      <c r="D1835" s="31">
        <v>0</v>
      </c>
      <c r="E1835" s="31">
        <v>0</v>
      </c>
      <c r="F1835" s="31">
        <f t="shared" ref="F1835" si="870">C1835-D1835-E1835</f>
        <v>1</v>
      </c>
      <c r="G1835" s="32">
        <f t="shared" ref="G1835" si="871">D1835+E1835/2</f>
        <v>0</v>
      </c>
      <c r="H1835" s="33"/>
      <c r="I1835" s="31"/>
      <c r="J1835" s="31"/>
      <c r="K1835" s="34"/>
      <c r="L1835" s="31"/>
    </row>
    <row r="1836" spans="1:17" x14ac:dyDescent="0.3">
      <c r="A1836" s="31" t="s">
        <v>214</v>
      </c>
      <c r="B1836" s="31" t="s">
        <v>3</v>
      </c>
      <c r="C1836" s="31">
        <v>1</v>
      </c>
      <c r="D1836" s="31">
        <v>0</v>
      </c>
      <c r="E1836" s="31">
        <v>0</v>
      </c>
      <c r="F1836" s="31">
        <f t="shared" ref="F1836" si="872">C1836-D1836-E1836</f>
        <v>1</v>
      </c>
      <c r="G1836" s="32">
        <f t="shared" ref="G1836" si="873">D1836+E1836/2</f>
        <v>0</v>
      </c>
      <c r="H1836" s="33"/>
      <c r="I1836" s="31"/>
      <c r="J1836" s="31"/>
      <c r="K1836" s="34"/>
      <c r="L1836" s="31"/>
    </row>
    <row r="1837" spans="1:17" x14ac:dyDescent="0.3">
      <c r="A1837" s="31" t="s">
        <v>204</v>
      </c>
      <c r="B1837" s="31" t="s">
        <v>3</v>
      </c>
      <c r="C1837" s="31">
        <v>1</v>
      </c>
      <c r="D1837" s="31">
        <v>0</v>
      </c>
      <c r="E1837" s="31">
        <v>0</v>
      </c>
      <c r="F1837" s="31">
        <f t="shared" ref="F1837" si="874">C1837-D1837-E1837</f>
        <v>1</v>
      </c>
      <c r="G1837" s="32">
        <f t="shared" ref="G1837" si="875">D1837+E1837/2</f>
        <v>0</v>
      </c>
      <c r="H1837" s="33"/>
      <c r="I1837" s="31"/>
      <c r="J1837" s="31"/>
      <c r="K1837" s="34"/>
      <c r="L1837" s="31"/>
    </row>
    <row r="1838" spans="1:17" x14ac:dyDescent="0.3">
      <c r="A1838" s="12" t="s">
        <v>197</v>
      </c>
      <c r="B1838" s="12" t="s">
        <v>2</v>
      </c>
      <c r="C1838" s="12">
        <v>1</v>
      </c>
      <c r="D1838" s="12">
        <v>0</v>
      </c>
      <c r="E1838" s="12">
        <v>0</v>
      </c>
      <c r="F1838" s="12">
        <f t="shared" si="867"/>
        <v>1</v>
      </c>
      <c r="G1838" s="13">
        <f t="shared" si="868"/>
        <v>0</v>
      </c>
      <c r="H1838" s="14">
        <f t="shared" ref="H1838" si="876">G1838/C1838</f>
        <v>0</v>
      </c>
      <c r="K1838" s="23"/>
    </row>
    <row r="1839" spans="1:17" x14ac:dyDescent="0.3">
      <c r="B1839" s="12" t="s">
        <v>3</v>
      </c>
      <c r="C1839" s="12">
        <v>3</v>
      </c>
      <c r="D1839" s="12">
        <v>1</v>
      </c>
      <c r="E1839" s="12">
        <v>0</v>
      </c>
      <c r="F1839" s="12">
        <f t="shared" si="867"/>
        <v>2</v>
      </c>
      <c r="G1839" s="13">
        <f t="shared" si="868"/>
        <v>1</v>
      </c>
      <c r="H1839" s="14">
        <f t="shared" ref="H1839:H1855" si="877">G1839/C1839</f>
        <v>0.33333333333333331</v>
      </c>
      <c r="K1839" s="23"/>
    </row>
    <row r="1840" spans="1:17" x14ac:dyDescent="0.3">
      <c r="A1840" s="12" t="s">
        <v>183</v>
      </c>
      <c r="B1840" s="12" t="s">
        <v>2</v>
      </c>
      <c r="C1840" s="12">
        <v>6</v>
      </c>
      <c r="D1840" s="12">
        <v>5</v>
      </c>
      <c r="E1840" s="12">
        <v>1</v>
      </c>
      <c r="F1840" s="12">
        <f t="shared" si="867"/>
        <v>0</v>
      </c>
      <c r="G1840" s="13">
        <f t="shared" si="868"/>
        <v>5.5</v>
      </c>
      <c r="H1840" s="14">
        <f t="shared" ref="H1840" si="878">G1840/C1840</f>
        <v>0.91666666666666663</v>
      </c>
      <c r="K1840" s="23"/>
    </row>
    <row r="1841" spans="1:12" x14ac:dyDescent="0.3">
      <c r="A1841" s="12" t="s">
        <v>105</v>
      </c>
      <c r="B1841" s="12" t="s">
        <v>4</v>
      </c>
      <c r="C1841" s="12">
        <v>1</v>
      </c>
      <c r="D1841" s="12">
        <v>0</v>
      </c>
      <c r="E1841" s="12">
        <v>0</v>
      </c>
      <c r="F1841" s="12">
        <f t="shared" si="867"/>
        <v>1</v>
      </c>
      <c r="G1841" s="13">
        <f t="shared" si="868"/>
        <v>0</v>
      </c>
      <c r="H1841" s="14">
        <f t="shared" ref="H1841" si="879">G1841/C1841</f>
        <v>0</v>
      </c>
      <c r="J1841" s="12">
        <v>1800</v>
      </c>
      <c r="K1841" s="23">
        <f t="shared" ref="K1841" si="880">J1841/C1841</f>
        <v>1800</v>
      </c>
      <c r="L1841" s="12">
        <v>1441</v>
      </c>
    </row>
    <row r="1842" spans="1:12" x14ac:dyDescent="0.3">
      <c r="B1842" s="12" t="s">
        <v>2</v>
      </c>
      <c r="C1842" s="12">
        <v>9</v>
      </c>
      <c r="D1842" s="12">
        <v>1</v>
      </c>
      <c r="E1842" s="12">
        <v>2</v>
      </c>
      <c r="F1842" s="12">
        <f t="shared" si="867"/>
        <v>6</v>
      </c>
      <c r="G1842" s="13">
        <f t="shared" si="868"/>
        <v>2</v>
      </c>
      <c r="H1842" s="14">
        <f t="shared" si="877"/>
        <v>0.22222222222222221</v>
      </c>
      <c r="I1842" s="12">
        <v>1262</v>
      </c>
      <c r="J1842" s="12">
        <v>13337</v>
      </c>
      <c r="K1842" s="23">
        <f t="shared" ref="K1842:K1855" si="881">J1842/C1842</f>
        <v>1481.8888888888889</v>
      </c>
    </row>
    <row r="1843" spans="1:12" x14ac:dyDescent="0.3">
      <c r="A1843" s="12" t="s">
        <v>6</v>
      </c>
      <c r="B1843" s="12" t="s">
        <v>2</v>
      </c>
      <c r="C1843" s="12">
        <v>5</v>
      </c>
      <c r="D1843" s="12">
        <v>0</v>
      </c>
      <c r="E1843" s="12">
        <v>0</v>
      </c>
      <c r="F1843" s="12">
        <f t="shared" si="867"/>
        <v>5</v>
      </c>
      <c r="G1843" s="13">
        <f t="shared" si="868"/>
        <v>0</v>
      </c>
      <c r="H1843" s="14">
        <f t="shared" si="877"/>
        <v>0</v>
      </c>
      <c r="J1843" s="12">
        <v>7581</v>
      </c>
      <c r="K1843" s="23">
        <f t="shared" si="881"/>
        <v>1516.2</v>
      </c>
      <c r="L1843" s="12">
        <v>1424</v>
      </c>
    </row>
    <row r="1844" spans="1:12" x14ac:dyDescent="0.3">
      <c r="A1844" s="12" t="s">
        <v>7</v>
      </c>
      <c r="B1844" s="12" t="s">
        <v>2</v>
      </c>
      <c r="C1844" s="12">
        <v>7</v>
      </c>
      <c r="D1844" s="12">
        <v>2</v>
      </c>
      <c r="E1844" s="12">
        <v>1</v>
      </c>
      <c r="F1844" s="12">
        <f t="shared" ref="F1844:F1855" si="882">C1844-D1844-E1844</f>
        <v>4</v>
      </c>
      <c r="G1844" s="13">
        <f t="shared" ref="G1844:G1855" si="883">D1844+E1844/2</f>
        <v>2.5</v>
      </c>
      <c r="H1844" s="14">
        <f t="shared" si="877"/>
        <v>0.35714285714285715</v>
      </c>
      <c r="I1844" s="12">
        <v>1403</v>
      </c>
      <c r="J1844" s="12">
        <v>10536</v>
      </c>
      <c r="K1844" s="23">
        <f t="shared" si="881"/>
        <v>1505.1428571428571</v>
      </c>
      <c r="L1844" s="12">
        <v>1411</v>
      </c>
    </row>
    <row r="1845" spans="1:12" x14ac:dyDescent="0.3">
      <c r="A1845" s="12" t="s">
        <v>8</v>
      </c>
      <c r="B1845" s="12" t="s">
        <v>4</v>
      </c>
      <c r="C1845" s="12">
        <v>1</v>
      </c>
      <c r="D1845" s="12">
        <v>0</v>
      </c>
      <c r="E1845" s="12">
        <v>0</v>
      </c>
      <c r="F1845" s="12">
        <f t="shared" si="882"/>
        <v>1</v>
      </c>
      <c r="G1845" s="13">
        <f t="shared" si="883"/>
        <v>0</v>
      </c>
      <c r="H1845" s="14">
        <f t="shared" si="877"/>
        <v>0</v>
      </c>
      <c r="J1845" s="12">
        <v>1737</v>
      </c>
      <c r="K1845" s="23">
        <f t="shared" si="881"/>
        <v>1737</v>
      </c>
      <c r="L1845" s="12">
        <v>1415</v>
      </c>
    </row>
    <row r="1846" spans="1:12" x14ac:dyDescent="0.3">
      <c r="B1846" s="12" t="s">
        <v>3</v>
      </c>
      <c r="C1846" s="12">
        <v>5</v>
      </c>
      <c r="D1846" s="12">
        <v>0</v>
      </c>
      <c r="E1846" s="12">
        <v>1</v>
      </c>
      <c r="F1846" s="12">
        <f t="shared" si="882"/>
        <v>4</v>
      </c>
      <c r="G1846" s="13">
        <f t="shared" si="883"/>
        <v>0.5</v>
      </c>
      <c r="H1846" s="14">
        <f t="shared" si="877"/>
        <v>0.1</v>
      </c>
      <c r="I1846" s="12">
        <v>1234</v>
      </c>
      <c r="J1846" s="12">
        <v>8000</v>
      </c>
      <c r="K1846" s="23">
        <f t="shared" si="881"/>
        <v>1600</v>
      </c>
    </row>
    <row r="1847" spans="1:12" x14ac:dyDescent="0.3">
      <c r="A1847" s="12" t="s">
        <v>9</v>
      </c>
      <c r="B1847" s="12" t="s">
        <v>2</v>
      </c>
      <c r="C1847" s="12">
        <v>6</v>
      </c>
      <c r="D1847" s="12">
        <v>1</v>
      </c>
      <c r="E1847" s="12">
        <v>2</v>
      </c>
      <c r="F1847" s="12">
        <f t="shared" si="882"/>
        <v>3</v>
      </c>
      <c r="G1847" s="13">
        <f t="shared" si="883"/>
        <v>2</v>
      </c>
      <c r="H1847" s="14">
        <f t="shared" si="877"/>
        <v>0.33333333333333331</v>
      </c>
      <c r="I1847" s="12">
        <v>1371</v>
      </c>
      <c r="J1847" s="12">
        <v>8973</v>
      </c>
      <c r="K1847" s="23">
        <f t="shared" si="881"/>
        <v>1495.5</v>
      </c>
      <c r="L1847" s="12">
        <v>1410</v>
      </c>
    </row>
    <row r="1848" spans="1:12" x14ac:dyDescent="0.3">
      <c r="A1848" s="12" t="s">
        <v>10</v>
      </c>
      <c r="B1848" s="12" t="s">
        <v>2</v>
      </c>
      <c r="C1848" s="12">
        <v>1</v>
      </c>
      <c r="D1848" s="12">
        <v>0</v>
      </c>
      <c r="E1848" s="12">
        <v>0</v>
      </c>
      <c r="F1848" s="12">
        <f t="shared" si="882"/>
        <v>1</v>
      </c>
      <c r="G1848" s="13">
        <f t="shared" si="883"/>
        <v>0</v>
      </c>
      <c r="H1848" s="14">
        <f t="shared" si="877"/>
        <v>0</v>
      </c>
      <c r="J1848" s="12">
        <v>1533</v>
      </c>
      <c r="K1848" s="23">
        <f t="shared" si="881"/>
        <v>1533</v>
      </c>
      <c r="L1848" s="12">
        <v>1401</v>
      </c>
    </row>
    <row r="1849" spans="1:12" x14ac:dyDescent="0.3">
      <c r="B1849" s="12" t="s">
        <v>3</v>
      </c>
      <c r="C1849" s="12">
        <v>8</v>
      </c>
      <c r="D1849" s="12">
        <v>2</v>
      </c>
      <c r="E1849" s="12">
        <v>4</v>
      </c>
      <c r="F1849" s="12">
        <f t="shared" si="882"/>
        <v>2</v>
      </c>
      <c r="G1849" s="13">
        <f t="shared" si="883"/>
        <v>4</v>
      </c>
      <c r="H1849" s="14">
        <f t="shared" si="877"/>
        <v>0.5</v>
      </c>
      <c r="I1849" s="12">
        <v>1514</v>
      </c>
      <c r="J1849" s="12">
        <v>12115</v>
      </c>
      <c r="K1849" s="23">
        <f t="shared" si="881"/>
        <v>1514.375</v>
      </c>
    </row>
    <row r="1850" spans="1:12" x14ac:dyDescent="0.3">
      <c r="A1850" s="12" t="s">
        <v>11</v>
      </c>
      <c r="B1850" s="12" t="s">
        <v>2</v>
      </c>
      <c r="C1850" s="12">
        <v>5</v>
      </c>
      <c r="D1850" s="12">
        <v>0</v>
      </c>
      <c r="E1850" s="12">
        <v>1</v>
      </c>
      <c r="F1850" s="12">
        <f t="shared" si="882"/>
        <v>4</v>
      </c>
      <c r="G1850" s="13">
        <f t="shared" si="883"/>
        <v>0.5</v>
      </c>
      <c r="H1850" s="14">
        <f t="shared" si="877"/>
        <v>0.1</v>
      </c>
      <c r="I1850" s="12">
        <v>1278</v>
      </c>
      <c r="J1850" s="12">
        <v>8222</v>
      </c>
      <c r="K1850" s="23">
        <f t="shared" si="881"/>
        <v>1644.4</v>
      </c>
      <c r="L1850" s="12">
        <v>1410</v>
      </c>
    </row>
    <row r="1851" spans="1:12" x14ac:dyDescent="0.3">
      <c r="B1851" s="12" t="s">
        <v>3</v>
      </c>
      <c r="C1851" s="12">
        <v>7</v>
      </c>
      <c r="D1851" s="12">
        <v>1</v>
      </c>
      <c r="E1851" s="12">
        <v>2</v>
      </c>
      <c r="F1851" s="12">
        <f t="shared" si="882"/>
        <v>4</v>
      </c>
      <c r="G1851" s="13">
        <f t="shared" si="883"/>
        <v>2</v>
      </c>
      <c r="H1851" s="14">
        <f t="shared" si="877"/>
        <v>0.2857142857142857</v>
      </c>
      <c r="I1851" s="12">
        <v>1465</v>
      </c>
      <c r="J1851" s="12">
        <v>11364</v>
      </c>
      <c r="K1851" s="23">
        <f t="shared" si="881"/>
        <v>1623.4285714285713</v>
      </c>
    </row>
    <row r="1852" spans="1:12" x14ac:dyDescent="0.3">
      <c r="A1852" s="12" t="s">
        <v>12</v>
      </c>
      <c r="B1852" s="12" t="s">
        <v>2</v>
      </c>
      <c r="C1852" s="12">
        <v>9</v>
      </c>
      <c r="D1852" s="12">
        <v>3</v>
      </c>
      <c r="E1852" s="12">
        <v>1</v>
      </c>
      <c r="F1852" s="12">
        <f t="shared" si="882"/>
        <v>5</v>
      </c>
      <c r="G1852" s="13">
        <f t="shared" si="883"/>
        <v>3.5</v>
      </c>
      <c r="H1852" s="14">
        <f t="shared" si="877"/>
        <v>0.3888888888888889</v>
      </c>
      <c r="I1852" s="12">
        <v>1566</v>
      </c>
      <c r="J1852" s="12">
        <v>14817</v>
      </c>
      <c r="K1852" s="23">
        <f t="shared" si="881"/>
        <v>1646.3333333333333</v>
      </c>
      <c r="L1852" s="12">
        <v>1392</v>
      </c>
    </row>
    <row r="1853" spans="1:12" x14ac:dyDescent="0.3">
      <c r="B1853" s="12" t="s">
        <v>3</v>
      </c>
      <c r="C1853" s="12">
        <v>7</v>
      </c>
      <c r="D1853" s="12">
        <v>0</v>
      </c>
      <c r="E1853" s="12">
        <v>1</v>
      </c>
      <c r="F1853" s="12">
        <f t="shared" si="882"/>
        <v>6</v>
      </c>
      <c r="G1853" s="13">
        <f t="shared" si="883"/>
        <v>0.5</v>
      </c>
      <c r="H1853" s="14">
        <f t="shared" si="877"/>
        <v>7.1428571428571425E-2</v>
      </c>
      <c r="I1853" s="12">
        <v>1198</v>
      </c>
      <c r="J1853" s="12">
        <v>11337</v>
      </c>
      <c r="K1853" s="23">
        <f t="shared" si="881"/>
        <v>1619.5714285714287</v>
      </c>
    </row>
    <row r="1854" spans="1:12" x14ac:dyDescent="0.3">
      <c r="A1854" s="12" t="s">
        <v>13</v>
      </c>
      <c r="B1854" s="12" t="s">
        <v>2</v>
      </c>
      <c r="C1854" s="12">
        <v>2</v>
      </c>
      <c r="D1854" s="12">
        <v>1</v>
      </c>
      <c r="E1854" s="12">
        <v>0</v>
      </c>
      <c r="F1854" s="12">
        <f t="shared" si="882"/>
        <v>1</v>
      </c>
      <c r="G1854" s="13">
        <f t="shared" si="883"/>
        <v>1</v>
      </c>
      <c r="H1854" s="14">
        <f t="shared" si="877"/>
        <v>0.5</v>
      </c>
      <c r="I1854" s="12">
        <v>1698</v>
      </c>
      <c r="J1854" s="12">
        <v>3395</v>
      </c>
      <c r="K1854" s="23">
        <f t="shared" si="881"/>
        <v>1697.5</v>
      </c>
      <c r="L1854" s="12">
        <v>1402</v>
      </c>
    </row>
    <row r="1855" spans="1:12" x14ac:dyDescent="0.3">
      <c r="B1855" s="12" t="s">
        <v>3</v>
      </c>
      <c r="C1855" s="12">
        <v>5</v>
      </c>
      <c r="D1855" s="12">
        <v>0</v>
      </c>
      <c r="E1855" s="12">
        <v>0</v>
      </c>
      <c r="F1855" s="12">
        <f t="shared" si="882"/>
        <v>5</v>
      </c>
      <c r="G1855" s="13">
        <f t="shared" si="883"/>
        <v>0</v>
      </c>
      <c r="H1855" s="14">
        <f t="shared" si="877"/>
        <v>0</v>
      </c>
      <c r="J1855" s="12">
        <v>7993</v>
      </c>
      <c r="K1855" s="23">
        <f t="shared" si="881"/>
        <v>1598.6</v>
      </c>
    </row>
    <row r="1856" spans="1:12" x14ac:dyDescent="0.3">
      <c r="A1856" s="12" t="s">
        <v>80</v>
      </c>
      <c r="B1856" s="12" t="s">
        <v>2</v>
      </c>
      <c r="C1856" s="12">
        <v>4</v>
      </c>
      <c r="D1856" s="12">
        <v>1</v>
      </c>
      <c r="E1856" s="12">
        <v>1</v>
      </c>
      <c r="F1856" s="12">
        <f t="shared" ref="F1856:F1864" si="884">C1856-D1856-E1856</f>
        <v>2</v>
      </c>
      <c r="G1856" s="13">
        <f t="shared" ref="G1856:G1864" si="885">D1856+E1856/2</f>
        <v>1.5</v>
      </c>
      <c r="H1856" s="14">
        <f t="shared" ref="H1856:H1864" si="886">G1856/C1856</f>
        <v>0.375</v>
      </c>
      <c r="I1856" s="12">
        <v>1447</v>
      </c>
      <c r="J1856" s="12">
        <v>6134</v>
      </c>
      <c r="K1856" s="23">
        <f t="shared" ref="K1856:K1864" si="887">J1856/C1856</f>
        <v>1533.5</v>
      </c>
      <c r="L1856" s="12">
        <v>1372</v>
      </c>
    </row>
    <row r="1857" spans="1:12" x14ac:dyDescent="0.3">
      <c r="B1857" s="12" t="s">
        <v>3</v>
      </c>
      <c r="C1857" s="12">
        <v>8</v>
      </c>
      <c r="D1857" s="12">
        <v>2</v>
      </c>
      <c r="E1857" s="12">
        <v>3</v>
      </c>
      <c r="F1857" s="12">
        <f t="shared" si="884"/>
        <v>3</v>
      </c>
      <c r="G1857" s="13">
        <f t="shared" si="885"/>
        <v>3.5</v>
      </c>
      <c r="H1857" s="14">
        <f t="shared" si="886"/>
        <v>0.4375</v>
      </c>
      <c r="I1857" s="12">
        <v>1390</v>
      </c>
      <c r="J1857" s="12">
        <v>11460</v>
      </c>
      <c r="K1857" s="23">
        <f t="shared" si="887"/>
        <v>1432.5</v>
      </c>
    </row>
    <row r="1858" spans="1:12" x14ac:dyDescent="0.3">
      <c r="A1858" s="12" t="s">
        <v>85</v>
      </c>
      <c r="B1858" s="12" t="s">
        <v>2</v>
      </c>
      <c r="C1858" s="12">
        <v>4</v>
      </c>
      <c r="D1858" s="12">
        <v>1</v>
      </c>
      <c r="E1858" s="12">
        <v>1</v>
      </c>
      <c r="F1858" s="12">
        <f t="shared" si="884"/>
        <v>2</v>
      </c>
      <c r="G1858" s="13">
        <f t="shared" si="885"/>
        <v>1.5</v>
      </c>
      <c r="H1858" s="14">
        <f t="shared" si="886"/>
        <v>0.375</v>
      </c>
      <c r="I1858" s="12">
        <v>1353</v>
      </c>
      <c r="J1858" s="12">
        <v>5759</v>
      </c>
      <c r="K1858" s="23">
        <f t="shared" si="887"/>
        <v>1439.75</v>
      </c>
      <c r="L1858" s="12">
        <v>1390</v>
      </c>
    </row>
    <row r="1859" spans="1:12" x14ac:dyDescent="0.3">
      <c r="B1859" s="12" t="s">
        <v>3</v>
      </c>
      <c r="C1859" s="12">
        <v>7</v>
      </c>
      <c r="D1859" s="12">
        <v>1</v>
      </c>
      <c r="E1859" s="12">
        <v>4</v>
      </c>
      <c r="F1859" s="12">
        <f t="shared" si="884"/>
        <v>2</v>
      </c>
      <c r="G1859" s="13">
        <f t="shared" si="885"/>
        <v>3</v>
      </c>
      <c r="H1859" s="14">
        <f t="shared" si="886"/>
        <v>0.42857142857142855</v>
      </c>
      <c r="I1859" s="12">
        <v>1400</v>
      </c>
      <c r="J1859" s="12">
        <v>10151</v>
      </c>
      <c r="K1859" s="23">
        <f t="shared" si="887"/>
        <v>1450.1428571428571</v>
      </c>
    </row>
    <row r="1860" spans="1:12" x14ac:dyDescent="0.3">
      <c r="A1860" s="12" t="s">
        <v>92</v>
      </c>
      <c r="B1860" s="12" t="s">
        <v>2</v>
      </c>
      <c r="C1860" s="12">
        <v>8</v>
      </c>
      <c r="D1860" s="12">
        <v>1</v>
      </c>
      <c r="E1860" s="12">
        <v>2</v>
      </c>
      <c r="F1860" s="12">
        <f t="shared" si="884"/>
        <v>5</v>
      </c>
      <c r="G1860" s="13">
        <f t="shared" si="885"/>
        <v>2</v>
      </c>
      <c r="H1860" s="14">
        <f t="shared" si="886"/>
        <v>0.25</v>
      </c>
      <c r="I1860" s="12">
        <v>1394</v>
      </c>
      <c r="J1860" s="12">
        <v>12693</v>
      </c>
      <c r="K1860" s="23">
        <f t="shared" si="887"/>
        <v>1586.625</v>
      </c>
      <c r="L1860" s="12">
        <v>1390</v>
      </c>
    </row>
    <row r="1861" spans="1:12" x14ac:dyDescent="0.3">
      <c r="B1861" s="12" t="s">
        <v>3</v>
      </c>
      <c r="C1861" s="12">
        <v>7</v>
      </c>
      <c r="D1861" s="12">
        <v>2</v>
      </c>
      <c r="E1861" s="12">
        <v>1</v>
      </c>
      <c r="F1861" s="12">
        <f t="shared" si="884"/>
        <v>4</v>
      </c>
      <c r="G1861" s="13">
        <f t="shared" si="885"/>
        <v>2.5</v>
      </c>
      <c r="H1861" s="14">
        <f t="shared" si="886"/>
        <v>0.35714285714285715</v>
      </c>
      <c r="I1861" s="12">
        <v>1334</v>
      </c>
      <c r="J1861" s="12">
        <v>10049</v>
      </c>
      <c r="K1861" s="23">
        <f t="shared" si="887"/>
        <v>1435.5714285714287</v>
      </c>
    </row>
    <row r="1862" spans="1:12" x14ac:dyDescent="0.3">
      <c r="A1862" s="12" t="s">
        <v>97</v>
      </c>
      <c r="B1862" s="12" t="s">
        <v>2</v>
      </c>
      <c r="C1862" s="12">
        <v>7</v>
      </c>
      <c r="D1862" s="12">
        <v>0</v>
      </c>
      <c r="E1862" s="12">
        <v>1</v>
      </c>
      <c r="F1862" s="12">
        <f t="shared" si="884"/>
        <v>6</v>
      </c>
      <c r="G1862" s="13">
        <f t="shared" si="885"/>
        <v>0.5</v>
      </c>
      <c r="H1862" s="14">
        <f t="shared" si="886"/>
        <v>7.1428571428571425E-2</v>
      </c>
      <c r="I1862" s="12">
        <v>1178</v>
      </c>
      <c r="J1862" s="12">
        <v>11202</v>
      </c>
      <c r="K1862" s="23">
        <f t="shared" si="887"/>
        <v>1600.2857142857142</v>
      </c>
      <c r="L1862" s="12">
        <v>1388</v>
      </c>
    </row>
    <row r="1863" spans="1:12" x14ac:dyDescent="0.3">
      <c r="B1863" s="12" t="s">
        <v>3</v>
      </c>
      <c r="C1863" s="12">
        <v>9</v>
      </c>
      <c r="D1863" s="12">
        <v>2</v>
      </c>
      <c r="E1863" s="12">
        <v>3</v>
      </c>
      <c r="F1863" s="12">
        <f t="shared" si="884"/>
        <v>4</v>
      </c>
      <c r="G1863" s="13">
        <f t="shared" si="885"/>
        <v>3.5</v>
      </c>
      <c r="H1863" s="14">
        <f t="shared" si="886"/>
        <v>0.3888888888888889</v>
      </c>
      <c r="I1863" s="12">
        <v>1484</v>
      </c>
      <c r="J1863" s="12">
        <v>14074</v>
      </c>
      <c r="K1863" s="23">
        <f t="shared" si="887"/>
        <v>1563.7777777777778</v>
      </c>
    </row>
    <row r="1864" spans="1:12" x14ac:dyDescent="0.3">
      <c r="A1864" s="12" t="s">
        <v>112</v>
      </c>
      <c r="B1864" s="12" t="s">
        <v>2</v>
      </c>
      <c r="C1864" s="12">
        <v>9</v>
      </c>
      <c r="D1864" s="12">
        <v>1</v>
      </c>
      <c r="E1864" s="12">
        <v>3</v>
      </c>
      <c r="F1864" s="12">
        <f t="shared" si="884"/>
        <v>5</v>
      </c>
      <c r="G1864" s="13">
        <f t="shared" si="885"/>
        <v>2.5</v>
      </c>
      <c r="H1864" s="14">
        <f t="shared" si="886"/>
        <v>0.27777777777777779</v>
      </c>
      <c r="I1864" s="12">
        <v>1488</v>
      </c>
      <c r="J1864" s="12">
        <v>14887</v>
      </c>
      <c r="K1864" s="23">
        <f t="shared" si="887"/>
        <v>1654.1111111111111</v>
      </c>
      <c r="L1864" s="12">
        <v>1389</v>
      </c>
    </row>
    <row r="1865" spans="1:12" x14ac:dyDescent="0.3">
      <c r="A1865" s="12" t="s">
        <v>116</v>
      </c>
      <c r="B1865" s="12" t="s">
        <v>2</v>
      </c>
      <c r="C1865" s="12">
        <v>9</v>
      </c>
      <c r="D1865" s="12">
        <v>1</v>
      </c>
      <c r="E1865" s="12">
        <v>1</v>
      </c>
      <c r="F1865" s="12">
        <f t="shared" ref="F1865:F1878" si="888">C1865-D1865-E1865</f>
        <v>7</v>
      </c>
      <c r="G1865" s="13">
        <f t="shared" ref="G1865:G1878" si="889">D1865+E1865/2</f>
        <v>1.5</v>
      </c>
      <c r="H1865" s="14">
        <f t="shared" ref="H1865:H1879" si="890">G1865/C1865</f>
        <v>0.16666666666666666</v>
      </c>
      <c r="I1865" s="12">
        <v>1293</v>
      </c>
      <c r="J1865" s="12">
        <v>14097</v>
      </c>
      <c r="K1865" s="23">
        <f t="shared" ref="K1865:K1878" si="891">J1865/C1865</f>
        <v>1566.3333333333333</v>
      </c>
      <c r="L1865" s="12">
        <v>1387</v>
      </c>
    </row>
    <row r="1866" spans="1:12" x14ac:dyDescent="0.3">
      <c r="B1866" s="12" t="s">
        <v>89</v>
      </c>
      <c r="C1866" s="12">
        <v>10</v>
      </c>
      <c r="D1866" s="12">
        <v>2</v>
      </c>
      <c r="E1866" s="12">
        <v>5</v>
      </c>
      <c r="F1866" s="12">
        <f t="shared" si="888"/>
        <v>3</v>
      </c>
      <c r="G1866" s="13">
        <f t="shared" si="889"/>
        <v>4.5</v>
      </c>
      <c r="H1866" s="14">
        <f t="shared" si="890"/>
        <v>0.45</v>
      </c>
      <c r="I1866" s="12">
        <v>1429</v>
      </c>
      <c r="J1866" s="12">
        <v>14648</v>
      </c>
      <c r="K1866" s="23">
        <f t="shared" si="891"/>
        <v>1464.8</v>
      </c>
    </row>
    <row r="1867" spans="1:12" x14ac:dyDescent="0.3">
      <c r="A1867" s="12" t="s">
        <v>120</v>
      </c>
      <c r="B1867" s="12" t="s">
        <v>2</v>
      </c>
      <c r="C1867" s="12">
        <v>10</v>
      </c>
      <c r="D1867" s="12">
        <v>4</v>
      </c>
      <c r="E1867" s="12">
        <v>3</v>
      </c>
      <c r="F1867" s="12">
        <f t="shared" si="888"/>
        <v>3</v>
      </c>
      <c r="G1867" s="13">
        <f t="shared" si="889"/>
        <v>5.5</v>
      </c>
      <c r="H1867" s="14">
        <f t="shared" si="890"/>
        <v>0.55000000000000004</v>
      </c>
      <c r="I1867" s="12">
        <v>1391</v>
      </c>
      <c r="J1867" s="12">
        <v>13549</v>
      </c>
      <c r="K1867" s="23">
        <f t="shared" si="891"/>
        <v>1354.9</v>
      </c>
      <c r="L1867" s="12">
        <v>1351</v>
      </c>
    </row>
    <row r="1868" spans="1:12" x14ac:dyDescent="0.3">
      <c r="A1868" s="12" t="s">
        <v>126</v>
      </c>
      <c r="B1868" s="12" t="s">
        <v>89</v>
      </c>
      <c r="C1868" s="12">
        <v>11</v>
      </c>
      <c r="D1868" s="12">
        <v>5</v>
      </c>
      <c r="E1868" s="12">
        <v>4</v>
      </c>
      <c r="F1868" s="12">
        <f t="shared" si="888"/>
        <v>2</v>
      </c>
      <c r="G1868" s="13">
        <f t="shared" si="889"/>
        <v>7</v>
      </c>
      <c r="H1868" s="14">
        <f t="shared" si="890"/>
        <v>0.63636363636363635</v>
      </c>
      <c r="I1868" s="12">
        <v>1497</v>
      </c>
      <c r="J1868" s="12">
        <v>15344</v>
      </c>
      <c r="K1868" s="23">
        <f t="shared" si="891"/>
        <v>1394.909090909091</v>
      </c>
      <c r="L1868" s="12">
        <v>1351</v>
      </c>
    </row>
    <row r="1869" spans="1:12" x14ac:dyDescent="0.3">
      <c r="A1869" s="12" t="s">
        <v>134</v>
      </c>
      <c r="B1869" s="12" t="s">
        <v>89</v>
      </c>
      <c r="C1869" s="12">
        <v>9</v>
      </c>
      <c r="D1869" s="12">
        <v>3</v>
      </c>
      <c r="E1869" s="12">
        <v>3</v>
      </c>
      <c r="F1869" s="12">
        <f t="shared" si="888"/>
        <v>3</v>
      </c>
      <c r="G1869" s="13">
        <f t="shared" si="889"/>
        <v>4.5</v>
      </c>
      <c r="H1869" s="14">
        <f t="shared" si="890"/>
        <v>0.5</v>
      </c>
      <c r="I1869" s="12">
        <v>1439</v>
      </c>
      <c r="J1869" s="12">
        <v>12949</v>
      </c>
      <c r="K1869" s="23">
        <f t="shared" si="891"/>
        <v>1438.7777777777778</v>
      </c>
      <c r="L1869" s="12">
        <v>1369</v>
      </c>
    </row>
    <row r="1870" spans="1:12" x14ac:dyDescent="0.3">
      <c r="A1870" s="12" t="s">
        <v>141</v>
      </c>
      <c r="B1870" s="12" t="s">
        <v>166</v>
      </c>
      <c r="C1870" s="12">
        <v>1</v>
      </c>
      <c r="D1870" s="12">
        <v>0</v>
      </c>
      <c r="E1870" s="12">
        <v>1</v>
      </c>
      <c r="F1870" s="12">
        <f t="shared" si="888"/>
        <v>0</v>
      </c>
      <c r="G1870" s="13">
        <f t="shared" si="889"/>
        <v>0.5</v>
      </c>
      <c r="H1870" s="14">
        <f t="shared" si="890"/>
        <v>0.5</v>
      </c>
      <c r="I1870" s="12">
        <v>1371</v>
      </c>
      <c r="J1870" s="12">
        <v>1371</v>
      </c>
      <c r="K1870" s="23">
        <f t="shared" si="891"/>
        <v>1371</v>
      </c>
      <c r="L1870" s="12">
        <v>1378</v>
      </c>
    </row>
    <row r="1871" spans="1:12" x14ac:dyDescent="0.3">
      <c r="B1871" s="12" t="s">
        <v>89</v>
      </c>
      <c r="C1871" s="12">
        <v>7</v>
      </c>
      <c r="D1871" s="12">
        <v>3</v>
      </c>
      <c r="E1871" s="12">
        <v>2</v>
      </c>
      <c r="F1871" s="12">
        <f t="shared" si="888"/>
        <v>2</v>
      </c>
      <c r="G1871" s="13">
        <f t="shared" si="889"/>
        <v>4</v>
      </c>
      <c r="H1871" s="14">
        <f t="shared" si="890"/>
        <v>0.5714285714285714</v>
      </c>
      <c r="I1871" s="12">
        <v>1436</v>
      </c>
      <c r="J1871" s="12">
        <v>9703</v>
      </c>
      <c r="K1871" s="23">
        <f t="shared" si="891"/>
        <v>1386.1428571428571</v>
      </c>
    </row>
    <row r="1872" spans="1:12" x14ac:dyDescent="0.3">
      <c r="A1872" s="12" t="s">
        <v>148</v>
      </c>
      <c r="B1872" s="12" t="s">
        <v>89</v>
      </c>
      <c r="C1872" s="12">
        <v>10</v>
      </c>
      <c r="D1872" s="12">
        <v>0</v>
      </c>
      <c r="E1872" s="12">
        <v>6</v>
      </c>
      <c r="F1872" s="12">
        <f t="shared" si="888"/>
        <v>4</v>
      </c>
      <c r="G1872" s="13">
        <f t="shared" si="889"/>
        <v>3</v>
      </c>
      <c r="H1872" s="14">
        <f t="shared" si="890"/>
        <v>0.3</v>
      </c>
      <c r="I1872" s="12">
        <v>1267</v>
      </c>
      <c r="J1872" s="12">
        <v>14164</v>
      </c>
      <c r="K1872" s="23">
        <f t="shared" si="891"/>
        <v>1416.4</v>
      </c>
      <c r="L1872" s="12">
        <v>1383</v>
      </c>
    </row>
    <row r="1873" spans="1:17" x14ac:dyDescent="0.3">
      <c r="A1873" s="12" t="s">
        <v>159</v>
      </c>
      <c r="B1873" s="12" t="s">
        <v>166</v>
      </c>
      <c r="C1873" s="12">
        <v>1</v>
      </c>
      <c r="D1873" s="12">
        <v>0</v>
      </c>
      <c r="E1873" s="12">
        <v>1</v>
      </c>
      <c r="F1873" s="12">
        <f t="shared" si="888"/>
        <v>0</v>
      </c>
      <c r="G1873" s="13">
        <f t="shared" si="889"/>
        <v>0.5</v>
      </c>
      <c r="H1873" s="14">
        <f t="shared" si="890"/>
        <v>0.5</v>
      </c>
      <c r="I1873" s="12">
        <v>1810</v>
      </c>
      <c r="J1873" s="12">
        <v>1810</v>
      </c>
      <c r="K1873" s="23">
        <f t="shared" si="891"/>
        <v>1810</v>
      </c>
      <c r="L1873" s="12">
        <v>1358</v>
      </c>
    </row>
    <row r="1874" spans="1:17" x14ac:dyDescent="0.3">
      <c r="B1874" s="12" t="s">
        <v>2</v>
      </c>
      <c r="C1874" s="12">
        <v>5</v>
      </c>
      <c r="D1874" s="12">
        <v>0</v>
      </c>
      <c r="E1874" s="12">
        <v>4</v>
      </c>
      <c r="F1874" s="12">
        <f t="shared" si="888"/>
        <v>1</v>
      </c>
      <c r="G1874" s="13">
        <f t="shared" si="889"/>
        <v>2</v>
      </c>
      <c r="H1874" s="14">
        <f t="shared" si="890"/>
        <v>0.4</v>
      </c>
      <c r="I1874" s="12">
        <v>1477</v>
      </c>
      <c r="J1874" s="12">
        <v>7744</v>
      </c>
      <c r="K1874" s="23">
        <f t="shared" si="891"/>
        <v>1548.8</v>
      </c>
    </row>
    <row r="1875" spans="1:17" x14ac:dyDescent="0.3">
      <c r="B1875" s="12" t="s">
        <v>89</v>
      </c>
      <c r="C1875" s="12">
        <v>10</v>
      </c>
      <c r="D1875" s="12">
        <v>2</v>
      </c>
      <c r="E1875" s="12">
        <v>1</v>
      </c>
      <c r="F1875" s="12">
        <f t="shared" ref="F1875:F1877" si="892">C1875-D1875-E1875</f>
        <v>7</v>
      </c>
      <c r="G1875" s="13">
        <f t="shared" ref="G1875:G1877" si="893">D1875+E1875/2</f>
        <v>2.5</v>
      </c>
      <c r="H1875" s="14">
        <f t="shared" ref="H1875:H1877" si="894">G1875/C1875</f>
        <v>0.25</v>
      </c>
      <c r="I1875" s="12">
        <v>1219</v>
      </c>
      <c r="J1875" s="12">
        <v>14122</v>
      </c>
      <c r="K1875" s="23">
        <f t="shared" ref="K1875:K1877" si="895">J1875/C1875</f>
        <v>1412.2</v>
      </c>
    </row>
    <row r="1876" spans="1:17" x14ac:dyDescent="0.3">
      <c r="A1876" s="12" t="s">
        <v>172</v>
      </c>
      <c r="B1876" s="12" t="s">
        <v>89</v>
      </c>
      <c r="C1876" s="12">
        <v>10</v>
      </c>
      <c r="D1876" s="12">
        <v>0</v>
      </c>
      <c r="E1876" s="12">
        <v>3</v>
      </c>
      <c r="F1876" s="12">
        <f t="shared" si="892"/>
        <v>7</v>
      </c>
      <c r="G1876" s="13">
        <f t="shared" si="893"/>
        <v>1.5</v>
      </c>
      <c r="H1876" s="14">
        <f t="shared" si="894"/>
        <v>0.15</v>
      </c>
      <c r="I1876" s="12">
        <v>1325</v>
      </c>
      <c r="J1876" s="12">
        <v>16210</v>
      </c>
      <c r="K1876" s="23">
        <f t="shared" si="895"/>
        <v>1621</v>
      </c>
      <c r="L1876" s="12">
        <v>1357</v>
      </c>
    </row>
    <row r="1877" spans="1:17" x14ac:dyDescent="0.3">
      <c r="A1877" s="12" t="s">
        <v>177</v>
      </c>
      <c r="B1877" s="12" t="s">
        <v>2</v>
      </c>
      <c r="C1877" s="12">
        <v>3</v>
      </c>
      <c r="D1877" s="12">
        <v>0</v>
      </c>
      <c r="E1877" s="12">
        <v>1</v>
      </c>
      <c r="F1877" s="12">
        <f t="shared" si="892"/>
        <v>2</v>
      </c>
      <c r="G1877" s="13">
        <f t="shared" si="893"/>
        <v>0.5</v>
      </c>
      <c r="H1877" s="14">
        <f t="shared" si="894"/>
        <v>0.16666666666666666</v>
      </c>
      <c r="I1877" s="12">
        <v>1334</v>
      </c>
      <c r="J1877" s="12">
        <v>4820</v>
      </c>
      <c r="K1877" s="23">
        <f t="shared" si="895"/>
        <v>1606.6666666666667</v>
      </c>
      <c r="L1877" s="12">
        <v>1353</v>
      </c>
    </row>
    <row r="1878" spans="1:17" x14ac:dyDescent="0.3">
      <c r="B1878" s="12" t="s">
        <v>3</v>
      </c>
      <c r="C1878" s="12">
        <v>3</v>
      </c>
      <c r="D1878" s="12">
        <v>2</v>
      </c>
      <c r="E1878" s="12">
        <v>1</v>
      </c>
      <c r="F1878" s="12">
        <f t="shared" si="888"/>
        <v>0</v>
      </c>
      <c r="G1878" s="13">
        <f t="shared" si="889"/>
        <v>2.5</v>
      </c>
      <c r="H1878" s="14">
        <f t="shared" si="890"/>
        <v>0.83333333333333337</v>
      </c>
      <c r="I1878" s="12">
        <v>1558</v>
      </c>
      <c r="J1878" s="12">
        <v>3855</v>
      </c>
      <c r="K1878" s="23">
        <f t="shared" si="891"/>
        <v>1285</v>
      </c>
    </row>
    <row r="1879" spans="1:17" x14ac:dyDescent="0.3">
      <c r="C1879" s="13">
        <f>SUM(C1834:C1878)</f>
        <v>258</v>
      </c>
      <c r="D1879" s="13">
        <f>SUM(D1834:D1878)</f>
        <v>50</v>
      </c>
      <c r="E1879" s="13">
        <f>SUM(E1834:E1878)</f>
        <v>73</v>
      </c>
      <c r="F1879" s="13">
        <f>SUM(F1834:F1878)</f>
        <v>135</v>
      </c>
      <c r="G1879" s="13">
        <f>SUM(G1834:G1878)</f>
        <v>86.5</v>
      </c>
      <c r="H1879" s="24">
        <f t="shared" si="890"/>
        <v>0.33527131782945735</v>
      </c>
      <c r="I1879" s="26">
        <v>1390</v>
      </c>
      <c r="J1879" s="13">
        <f>SUM(J1834:J1878)</f>
        <v>363535</v>
      </c>
      <c r="K1879" s="25">
        <f>J1879/SUM(C1841:C1878)</f>
        <v>1514.7291666666667</v>
      </c>
      <c r="P1879" s="28"/>
      <c r="Q1879" s="28"/>
    </row>
    <row r="1880" spans="1:17" x14ac:dyDescent="0.3">
      <c r="C1880" s="13"/>
      <c r="D1880" s="13"/>
      <c r="E1880" s="13"/>
      <c r="F1880" s="13"/>
      <c r="G1880" s="13"/>
      <c r="H1880" s="24"/>
      <c r="I1880" s="26"/>
      <c r="J1880" s="13"/>
      <c r="K1880" s="25"/>
    </row>
    <row r="1881" spans="1:17" x14ac:dyDescent="0.3">
      <c r="A1881" s="22" t="s">
        <v>248</v>
      </c>
    </row>
    <row r="1882" spans="1:17" x14ac:dyDescent="0.3">
      <c r="C1882" s="12" t="s">
        <v>74</v>
      </c>
      <c r="D1882" s="12" t="s">
        <v>75</v>
      </c>
      <c r="E1882" s="12" t="s">
        <v>76</v>
      </c>
      <c r="F1882" s="12" t="s">
        <v>74</v>
      </c>
      <c r="G1882" s="12" t="s">
        <v>0</v>
      </c>
      <c r="H1882" s="12" t="s">
        <v>5</v>
      </c>
      <c r="I1882" s="12" t="s">
        <v>78</v>
      </c>
      <c r="J1882" s="12" t="s">
        <v>14</v>
      </c>
      <c r="K1882" s="12" t="s">
        <v>1</v>
      </c>
      <c r="L1882" s="12" t="s">
        <v>77</v>
      </c>
    </row>
    <row r="1883" spans="1:17" x14ac:dyDescent="0.3">
      <c r="A1883" s="31" t="s">
        <v>259</v>
      </c>
      <c r="B1883" s="31" t="s">
        <v>4</v>
      </c>
      <c r="C1883" s="31">
        <v>4</v>
      </c>
      <c r="D1883" s="31">
        <v>2</v>
      </c>
      <c r="E1883" s="31">
        <v>0</v>
      </c>
      <c r="F1883" s="31">
        <f t="shared" ref="F1883:F1884" si="896">C1883-D1883-E1883</f>
        <v>2</v>
      </c>
      <c r="G1883" s="32">
        <f t="shared" ref="G1883:G1884" si="897">D1883+E1883/2</f>
        <v>2</v>
      </c>
      <c r="H1883" s="14"/>
      <c r="K1883" s="23"/>
    </row>
    <row r="1884" spans="1:17" x14ac:dyDescent="0.3">
      <c r="A1884" s="31"/>
      <c r="B1884" s="31" t="s">
        <v>2</v>
      </c>
      <c r="C1884" s="31">
        <v>6</v>
      </c>
      <c r="D1884" s="31">
        <v>3</v>
      </c>
      <c r="E1884" s="31">
        <v>3</v>
      </c>
      <c r="F1884" s="31">
        <f t="shared" si="896"/>
        <v>0</v>
      </c>
      <c r="G1884" s="32">
        <f t="shared" si="897"/>
        <v>4.5</v>
      </c>
      <c r="H1884" s="14"/>
      <c r="K1884" s="23"/>
    </row>
    <row r="1885" spans="1:17" x14ac:dyDescent="0.3">
      <c r="A1885" s="31" t="s">
        <v>257</v>
      </c>
      <c r="B1885" s="31" t="s">
        <v>2</v>
      </c>
      <c r="C1885" s="31">
        <v>5</v>
      </c>
      <c r="D1885" s="31">
        <v>0</v>
      </c>
      <c r="E1885" s="31">
        <v>5</v>
      </c>
      <c r="F1885" s="31">
        <f>C1885-D1885-E1885</f>
        <v>0</v>
      </c>
      <c r="G1885" s="32">
        <f>D1885+E1885/2</f>
        <v>2.5</v>
      </c>
      <c r="H1885" s="14"/>
      <c r="K1885" s="23"/>
    </row>
    <row r="1886" spans="1:17" x14ac:dyDescent="0.3">
      <c r="A1886" s="30" t="s">
        <v>252</v>
      </c>
      <c r="B1886" s="30" t="s">
        <v>4</v>
      </c>
      <c r="C1886" s="30">
        <v>8</v>
      </c>
      <c r="D1886" s="30">
        <v>4</v>
      </c>
      <c r="E1886" s="30">
        <v>2</v>
      </c>
      <c r="F1886" s="30">
        <f t="shared" ref="F1886:F1887" si="898">C1886-D1886-E1886</f>
        <v>2</v>
      </c>
      <c r="G1886" s="28">
        <f t="shared" ref="G1886:G1887" si="899">D1886+E1886/2</f>
        <v>5</v>
      </c>
      <c r="H1886" s="37">
        <f t="shared" ref="H1886:H1887" si="900">G1886/C1886</f>
        <v>0.625</v>
      </c>
      <c r="K1886" s="23"/>
    </row>
    <row r="1887" spans="1:17" x14ac:dyDescent="0.3">
      <c r="A1887" s="30"/>
      <c r="B1887" s="30" t="s">
        <v>2</v>
      </c>
      <c r="C1887" s="30">
        <v>7</v>
      </c>
      <c r="D1887" s="30">
        <v>2</v>
      </c>
      <c r="E1887" s="30">
        <v>3</v>
      </c>
      <c r="F1887" s="30">
        <f t="shared" si="898"/>
        <v>2</v>
      </c>
      <c r="G1887" s="28">
        <f t="shared" si="899"/>
        <v>3.5</v>
      </c>
      <c r="H1887" s="37">
        <f t="shared" si="900"/>
        <v>0.5</v>
      </c>
      <c r="K1887" s="23"/>
    </row>
    <row r="1888" spans="1:17" x14ac:dyDescent="0.3">
      <c r="A1888" s="31" t="s">
        <v>251</v>
      </c>
      <c r="B1888" s="31" t="s">
        <v>4</v>
      </c>
      <c r="C1888" s="31">
        <v>2</v>
      </c>
      <c r="D1888" s="31">
        <v>1</v>
      </c>
      <c r="E1888" s="31">
        <v>1</v>
      </c>
      <c r="F1888" s="31">
        <f>C1888-D1888-E1888</f>
        <v>0</v>
      </c>
      <c r="G1888" s="32">
        <f>D1888+E1888/2</f>
        <v>1.5</v>
      </c>
      <c r="H1888" s="14"/>
      <c r="K1888" s="23"/>
    </row>
    <row r="1889" spans="1:17" x14ac:dyDescent="0.3">
      <c r="A1889" s="31"/>
      <c r="B1889" s="31" t="s">
        <v>2</v>
      </c>
      <c r="C1889" s="31">
        <v>2</v>
      </c>
      <c r="D1889" s="31">
        <v>0</v>
      </c>
      <c r="E1889" s="31">
        <v>2</v>
      </c>
      <c r="F1889" s="31">
        <f>C1889-D1889-E1889</f>
        <v>0</v>
      </c>
      <c r="G1889" s="32">
        <f>D1889+E1889/2</f>
        <v>1</v>
      </c>
      <c r="H1889" s="14"/>
      <c r="K1889" s="23"/>
    </row>
    <row r="1890" spans="1:17" x14ac:dyDescent="0.3">
      <c r="A1890" s="31" t="s">
        <v>247</v>
      </c>
      <c r="B1890" s="31" t="s">
        <v>2</v>
      </c>
      <c r="C1890" s="31">
        <v>3</v>
      </c>
      <c r="D1890" s="31">
        <v>1</v>
      </c>
      <c r="E1890" s="31">
        <v>2</v>
      </c>
      <c r="F1890" s="31">
        <f>C1890-D1890-E1890</f>
        <v>0</v>
      </c>
      <c r="G1890" s="32">
        <f>D1890+E1890/2</f>
        <v>2</v>
      </c>
      <c r="H1890" s="14"/>
      <c r="K1890" s="23"/>
    </row>
    <row r="1891" spans="1:17" x14ac:dyDescent="0.3">
      <c r="C1891" s="13">
        <f>SUM(C1883:C1890)</f>
        <v>37</v>
      </c>
      <c r="D1891" s="13">
        <f>SUM(D1883:D1890)</f>
        <v>13</v>
      </c>
      <c r="E1891" s="13">
        <f>SUM(E1883:E1890)</f>
        <v>18</v>
      </c>
      <c r="F1891" s="13">
        <f>SUM(F1883:F1890)</f>
        <v>6</v>
      </c>
      <c r="G1891" s="13">
        <f>SUM(G1883:G1890)</f>
        <v>22</v>
      </c>
      <c r="H1891" s="24">
        <f>G1891/C1891</f>
        <v>0.59459459459459463</v>
      </c>
      <c r="I1891" s="26"/>
      <c r="J1891" s="13">
        <f>SUM(J1883:J1890)</f>
        <v>0</v>
      </c>
      <c r="K1891" s="25">
        <f>J1891/C1891</f>
        <v>0</v>
      </c>
    </row>
    <row r="1892" spans="1:17" x14ac:dyDescent="0.3">
      <c r="C1892" s="13"/>
      <c r="D1892" s="13"/>
      <c r="E1892" s="13"/>
      <c r="F1892" s="13"/>
      <c r="G1892" s="13"/>
      <c r="H1892" s="24"/>
      <c r="I1892" s="26"/>
      <c r="J1892" s="13"/>
      <c r="K1892" s="25"/>
    </row>
    <row r="1893" spans="1:17" x14ac:dyDescent="0.3">
      <c r="A1893" s="22" t="s">
        <v>303</v>
      </c>
    </row>
    <row r="1894" spans="1:17" x14ac:dyDescent="0.3">
      <c r="C1894" s="12" t="s">
        <v>74</v>
      </c>
      <c r="D1894" s="12" t="s">
        <v>75</v>
      </c>
      <c r="E1894" s="12" t="s">
        <v>76</v>
      </c>
      <c r="F1894" s="12" t="s">
        <v>74</v>
      </c>
      <c r="G1894" s="12" t="s">
        <v>0</v>
      </c>
      <c r="H1894" s="12" t="s">
        <v>5</v>
      </c>
      <c r="I1894" s="12" t="s">
        <v>78</v>
      </c>
      <c r="J1894" s="12" t="s">
        <v>14</v>
      </c>
      <c r="K1894" s="12" t="s">
        <v>1</v>
      </c>
      <c r="L1894" s="12" t="s">
        <v>77</v>
      </c>
    </row>
    <row r="1895" spans="1:17" x14ac:dyDescent="0.3">
      <c r="A1895" s="31" t="s">
        <v>297</v>
      </c>
      <c r="B1895" s="31" t="s">
        <v>4</v>
      </c>
      <c r="C1895" s="31">
        <v>1</v>
      </c>
      <c r="D1895" s="31">
        <v>1</v>
      </c>
      <c r="E1895" s="31">
        <v>0</v>
      </c>
      <c r="F1895" s="31">
        <f>C1895-D1895-E1895</f>
        <v>0</v>
      </c>
      <c r="G1895" s="32">
        <f>D1895+E1895/2</f>
        <v>1</v>
      </c>
      <c r="H1895" s="14"/>
      <c r="K1895" s="23"/>
    </row>
    <row r="1896" spans="1:17" x14ac:dyDescent="0.3">
      <c r="C1896" s="13">
        <f>SUM(C1895:C1895)</f>
        <v>1</v>
      </c>
      <c r="D1896" s="13">
        <f>SUM(D1895:D1895)</f>
        <v>1</v>
      </c>
      <c r="E1896" s="13">
        <f>SUM(E1895:E1895)</f>
        <v>0</v>
      </c>
      <c r="F1896" s="13">
        <f>SUM(F1895:F1895)</f>
        <v>0</v>
      </c>
      <c r="G1896" s="13">
        <f>SUM(G1895:G1895)</f>
        <v>1</v>
      </c>
      <c r="H1896" s="24">
        <f>G1896/C1896</f>
        <v>1</v>
      </c>
      <c r="I1896" s="26"/>
      <c r="J1896" s="13">
        <f>SUM(J1895:J1895)</f>
        <v>0</v>
      </c>
      <c r="K1896" s="25">
        <f>J1896/C1896</f>
        <v>0</v>
      </c>
    </row>
    <row r="1897" spans="1:17" x14ac:dyDescent="0.3">
      <c r="C1897" s="13"/>
      <c r="D1897" s="13"/>
      <c r="E1897" s="13"/>
      <c r="F1897" s="13"/>
      <c r="G1897" s="13"/>
      <c r="H1897" s="24"/>
      <c r="I1897" s="26"/>
      <c r="J1897" s="13"/>
      <c r="K1897" s="25"/>
    </row>
    <row r="1898" spans="1:17" x14ac:dyDescent="0.3">
      <c r="A1898" s="22" t="s">
        <v>20</v>
      </c>
    </row>
    <row r="1899" spans="1:17" x14ac:dyDescent="0.3">
      <c r="C1899" s="12" t="s">
        <v>74</v>
      </c>
      <c r="D1899" s="12" t="s">
        <v>75</v>
      </c>
      <c r="E1899" s="12" t="s">
        <v>76</v>
      </c>
      <c r="F1899" s="12" t="s">
        <v>74</v>
      </c>
      <c r="G1899" s="12" t="s">
        <v>0</v>
      </c>
      <c r="H1899" s="12" t="s">
        <v>5</v>
      </c>
      <c r="I1899" s="12" t="s">
        <v>78</v>
      </c>
      <c r="J1899" s="12" t="s">
        <v>14</v>
      </c>
      <c r="K1899" s="12" t="s">
        <v>1</v>
      </c>
      <c r="L1899" s="12" t="s">
        <v>77</v>
      </c>
    </row>
    <row r="1900" spans="1:17" x14ac:dyDescent="0.3">
      <c r="A1900" s="12" t="s">
        <v>8</v>
      </c>
      <c r="B1900" s="12" t="s">
        <v>2</v>
      </c>
      <c r="C1900" s="12">
        <v>6</v>
      </c>
      <c r="D1900" s="12">
        <v>4</v>
      </c>
      <c r="E1900" s="12">
        <v>0</v>
      </c>
      <c r="F1900" s="12">
        <f>C1900-D1900-E1900</f>
        <v>2</v>
      </c>
      <c r="G1900" s="13">
        <f>D1900+E1900/2</f>
        <v>4</v>
      </c>
      <c r="H1900" s="14">
        <f>G1900/C1900</f>
        <v>0.66666666666666663</v>
      </c>
      <c r="I1900" s="12">
        <v>1488</v>
      </c>
      <c r="J1900" s="12">
        <v>8175</v>
      </c>
      <c r="K1900" s="23">
        <f>J1900/C1900</f>
        <v>1362.5</v>
      </c>
      <c r="L1900" s="12" t="s">
        <v>37</v>
      </c>
    </row>
    <row r="1901" spans="1:17" x14ac:dyDescent="0.3">
      <c r="A1901" s="12" t="s">
        <v>9</v>
      </c>
      <c r="B1901" s="12" t="s">
        <v>2</v>
      </c>
      <c r="C1901" s="12">
        <v>6</v>
      </c>
      <c r="D1901" s="12">
        <v>3</v>
      </c>
      <c r="E1901" s="12">
        <v>1</v>
      </c>
      <c r="F1901" s="12">
        <f>C1901-D1901-E1901</f>
        <v>2</v>
      </c>
      <c r="G1901" s="13">
        <f>D1901+E1901/2</f>
        <v>3.5</v>
      </c>
      <c r="H1901" s="14">
        <f>G1901/C1901</f>
        <v>0.58333333333333337</v>
      </c>
      <c r="I1901" s="12">
        <v>1463</v>
      </c>
      <c r="J1901" s="12">
        <v>8437</v>
      </c>
      <c r="K1901" s="23">
        <f>J1901/C1901</f>
        <v>1406.1666666666667</v>
      </c>
      <c r="L1901" s="12" t="s">
        <v>37</v>
      </c>
    </row>
    <row r="1902" spans="1:17" x14ac:dyDescent="0.3">
      <c r="A1902" s="12" t="s">
        <v>85</v>
      </c>
      <c r="B1902" s="12" t="s">
        <v>2</v>
      </c>
      <c r="C1902" s="12">
        <v>1</v>
      </c>
      <c r="D1902" s="12">
        <v>0</v>
      </c>
      <c r="E1902" s="12">
        <v>1</v>
      </c>
      <c r="F1902" s="12">
        <f>C1902-D1902-E1902</f>
        <v>0</v>
      </c>
      <c r="G1902" s="13">
        <f>D1902+E1902/2</f>
        <v>0.5</v>
      </c>
      <c r="H1902" s="14">
        <f>G1902/C1902</f>
        <v>0.5</v>
      </c>
      <c r="I1902" s="12">
        <v>1250</v>
      </c>
      <c r="J1902" s="12">
        <v>1250</v>
      </c>
      <c r="K1902" s="23">
        <f>J1902/C1902</f>
        <v>1250</v>
      </c>
      <c r="L1902" s="12" t="s">
        <v>37</v>
      </c>
    </row>
    <row r="1903" spans="1:17" x14ac:dyDescent="0.3">
      <c r="B1903" s="12" t="s">
        <v>3</v>
      </c>
      <c r="C1903" s="12">
        <v>2</v>
      </c>
      <c r="D1903" s="12">
        <v>0</v>
      </c>
      <c r="E1903" s="12">
        <v>1</v>
      </c>
      <c r="F1903" s="12">
        <f>C1903-D1903-E1903</f>
        <v>1</v>
      </c>
      <c r="G1903" s="13">
        <f>D1903+E1903/2</f>
        <v>0.5</v>
      </c>
      <c r="H1903" s="14">
        <f>G1903/C1903</f>
        <v>0.25</v>
      </c>
      <c r="I1903" s="12">
        <v>1094</v>
      </c>
      <c r="J1903" s="12">
        <v>2573</v>
      </c>
      <c r="K1903" s="23">
        <f>J1903/C1903</f>
        <v>1286.5</v>
      </c>
    </row>
    <row r="1904" spans="1:17" x14ac:dyDescent="0.3">
      <c r="C1904" s="13">
        <f>SUM(C1900:C1903)</f>
        <v>15</v>
      </c>
      <c r="D1904" s="13">
        <f>SUM(D1900:D1903)</f>
        <v>7</v>
      </c>
      <c r="E1904" s="13">
        <f>SUM(E1900:E1903)</f>
        <v>3</v>
      </c>
      <c r="F1904" s="13">
        <f>SUM(F1900:F1903)</f>
        <v>5</v>
      </c>
      <c r="G1904" s="13">
        <f>SUM(G1900:G1903)</f>
        <v>8.5</v>
      </c>
      <c r="H1904" s="24">
        <f>G1904/C1904</f>
        <v>0.56666666666666665</v>
      </c>
      <c r="I1904" s="26">
        <v>1412</v>
      </c>
      <c r="J1904" s="13">
        <f>SUM(J1900:J1903)</f>
        <v>20435</v>
      </c>
      <c r="K1904" s="25">
        <f>J1904/C1904</f>
        <v>1362.3333333333333</v>
      </c>
      <c r="P1904" s="28"/>
      <c r="Q1904" s="28"/>
    </row>
    <row r="1905" spans="1:17" x14ac:dyDescent="0.3">
      <c r="C1905" s="13"/>
      <c r="D1905" s="13"/>
      <c r="E1905" s="13"/>
      <c r="F1905" s="13"/>
      <c r="G1905" s="13"/>
      <c r="H1905" s="24"/>
      <c r="I1905" s="26"/>
      <c r="J1905" s="13"/>
      <c r="K1905" s="25"/>
    </row>
    <row r="1906" spans="1:17" x14ac:dyDescent="0.3">
      <c r="A1906" s="22" t="s">
        <v>174</v>
      </c>
      <c r="C1906" s="13"/>
      <c r="D1906" s="13"/>
      <c r="E1906" s="13"/>
      <c r="F1906" s="13"/>
      <c r="G1906" s="13"/>
      <c r="H1906" s="24"/>
      <c r="I1906" s="26"/>
      <c r="J1906" s="13"/>
      <c r="K1906" s="25"/>
    </row>
    <row r="1907" spans="1:17" x14ac:dyDescent="0.3">
      <c r="C1907" s="12" t="s">
        <v>74</v>
      </c>
      <c r="D1907" s="12" t="s">
        <v>75</v>
      </c>
      <c r="E1907" s="12" t="s">
        <v>76</v>
      </c>
      <c r="F1907" s="12" t="s">
        <v>74</v>
      </c>
      <c r="G1907" s="12" t="s">
        <v>0</v>
      </c>
      <c r="H1907" s="12" t="s">
        <v>5</v>
      </c>
      <c r="I1907" s="12" t="s">
        <v>78</v>
      </c>
      <c r="J1907" s="12" t="s">
        <v>14</v>
      </c>
      <c r="K1907" s="12" t="s">
        <v>1</v>
      </c>
      <c r="L1907" s="12" t="s">
        <v>77</v>
      </c>
    </row>
    <row r="1908" spans="1:17" x14ac:dyDescent="0.3">
      <c r="A1908" s="12" t="s">
        <v>172</v>
      </c>
      <c r="B1908" s="12" t="s">
        <v>2</v>
      </c>
      <c r="C1908" s="18">
        <v>8</v>
      </c>
      <c r="D1908" s="18">
        <v>3</v>
      </c>
      <c r="E1908" s="18">
        <v>3</v>
      </c>
      <c r="F1908" s="12">
        <f>C1908-D1908-E1908</f>
        <v>2</v>
      </c>
      <c r="G1908" s="13">
        <f>D1908+E1908/2</f>
        <v>4.5</v>
      </c>
      <c r="H1908" s="14">
        <f t="shared" ref="H1908:H1913" si="901">G1908/C1908</f>
        <v>0.5625</v>
      </c>
      <c r="I1908" s="18">
        <v>1645</v>
      </c>
      <c r="J1908" s="18">
        <v>12818</v>
      </c>
      <c r="K1908" s="23">
        <f t="shared" ref="K1908:K1913" si="902">J1908/C1908</f>
        <v>1602.25</v>
      </c>
      <c r="L1908" s="12">
        <v>1317</v>
      </c>
    </row>
    <row r="1909" spans="1:17" x14ac:dyDescent="0.3">
      <c r="B1909" s="12" t="s">
        <v>3</v>
      </c>
      <c r="C1909" s="18">
        <v>8</v>
      </c>
      <c r="D1909" s="18">
        <v>5</v>
      </c>
      <c r="E1909" s="18">
        <v>0</v>
      </c>
      <c r="F1909" s="12">
        <f>C1909-D1909-E1909</f>
        <v>3</v>
      </c>
      <c r="G1909" s="13">
        <f>D1909+E1909/2</f>
        <v>5</v>
      </c>
      <c r="H1909" s="14">
        <f t="shared" si="901"/>
        <v>0.625</v>
      </c>
      <c r="I1909" s="18">
        <v>1515</v>
      </c>
      <c r="J1909" s="18">
        <v>11357</v>
      </c>
      <c r="K1909" s="23">
        <f t="shared" si="902"/>
        <v>1419.625</v>
      </c>
    </row>
    <row r="1910" spans="1:17" x14ac:dyDescent="0.3">
      <c r="A1910" s="12" t="s">
        <v>177</v>
      </c>
      <c r="B1910" s="12" t="s">
        <v>4</v>
      </c>
      <c r="C1910" s="18">
        <v>1</v>
      </c>
      <c r="D1910" s="18">
        <v>0</v>
      </c>
      <c r="E1910" s="18">
        <v>0</v>
      </c>
      <c r="F1910" s="12">
        <f>C1910-D1910-E1910</f>
        <v>1</v>
      </c>
      <c r="G1910" s="13">
        <f>D1910+E1910/2</f>
        <v>0</v>
      </c>
      <c r="H1910" s="14">
        <f t="shared" si="901"/>
        <v>0</v>
      </c>
      <c r="I1910" s="18"/>
      <c r="J1910" s="18">
        <v>1820</v>
      </c>
      <c r="K1910" s="23">
        <f t="shared" si="902"/>
        <v>1820</v>
      </c>
      <c r="L1910" s="12">
        <v>1454</v>
      </c>
    </row>
    <row r="1911" spans="1:17" x14ac:dyDescent="0.3">
      <c r="B1911" s="12" t="s">
        <v>2</v>
      </c>
      <c r="C1911" s="18">
        <v>6</v>
      </c>
      <c r="D1911" s="18">
        <v>3</v>
      </c>
      <c r="E1911" s="18">
        <v>0</v>
      </c>
      <c r="F1911" s="12">
        <f>C1911-D1911-E1911</f>
        <v>3</v>
      </c>
      <c r="G1911" s="13">
        <f>D1911+E1911/2</f>
        <v>3</v>
      </c>
      <c r="H1911" s="14">
        <f t="shared" si="901"/>
        <v>0.5</v>
      </c>
      <c r="I1911" s="18">
        <v>1576</v>
      </c>
      <c r="J1911" s="18">
        <v>9456</v>
      </c>
      <c r="K1911" s="23">
        <f t="shared" si="902"/>
        <v>1576</v>
      </c>
      <c r="L1911" s="12">
        <v>1454</v>
      </c>
    </row>
    <row r="1912" spans="1:17" x14ac:dyDescent="0.3">
      <c r="B1912" s="12" t="s">
        <v>3</v>
      </c>
      <c r="C1912" s="18">
        <v>5</v>
      </c>
      <c r="D1912" s="18">
        <v>4</v>
      </c>
      <c r="E1912" s="18">
        <v>1</v>
      </c>
      <c r="F1912" s="12">
        <f>C1912-D1912-E1912</f>
        <v>0</v>
      </c>
      <c r="G1912" s="13">
        <f>D1912+E1912/2</f>
        <v>4.5</v>
      </c>
      <c r="H1912" s="14">
        <f t="shared" si="901"/>
        <v>0.9</v>
      </c>
      <c r="I1912" s="18">
        <v>1798</v>
      </c>
      <c r="J1912" s="18">
        <v>7158</v>
      </c>
      <c r="K1912" s="23">
        <f t="shared" si="902"/>
        <v>1431.6</v>
      </c>
    </row>
    <row r="1913" spans="1:17" x14ac:dyDescent="0.3">
      <c r="C1913" s="13">
        <f>SUM(C1908:C1912)</f>
        <v>28</v>
      </c>
      <c r="D1913" s="13">
        <f>SUM(D1908:D1912)</f>
        <v>15</v>
      </c>
      <c r="E1913" s="13">
        <f>SUM(E1908:E1912)</f>
        <v>4</v>
      </c>
      <c r="F1913" s="13">
        <f>SUM(F1908:F1912)</f>
        <v>9</v>
      </c>
      <c r="G1913" s="13">
        <f>SUM(G1908:G1912)</f>
        <v>17</v>
      </c>
      <c r="H1913" s="24">
        <f t="shared" si="901"/>
        <v>0.6071428571428571</v>
      </c>
      <c r="I1913" s="26">
        <v>1602</v>
      </c>
      <c r="J1913" s="13">
        <f>SUM(J1908:J1912)</f>
        <v>42609</v>
      </c>
      <c r="K1913" s="25">
        <f t="shared" si="902"/>
        <v>1521.75</v>
      </c>
      <c r="P1913" s="28"/>
      <c r="Q1913" s="28"/>
    </row>
    <row r="1915" spans="1:17" x14ac:dyDescent="0.3">
      <c r="A1915" s="22" t="s">
        <v>64</v>
      </c>
    </row>
    <row r="1916" spans="1:17" x14ac:dyDescent="0.3">
      <c r="C1916" s="12" t="s">
        <v>74</v>
      </c>
      <c r="D1916" s="12" t="s">
        <v>75</v>
      </c>
      <c r="E1916" s="12" t="s">
        <v>76</v>
      </c>
      <c r="F1916" s="12" t="s">
        <v>74</v>
      </c>
      <c r="G1916" s="12" t="s">
        <v>0</v>
      </c>
      <c r="H1916" s="12" t="s">
        <v>5</v>
      </c>
      <c r="I1916" s="12" t="s">
        <v>78</v>
      </c>
      <c r="J1916" s="12" t="s">
        <v>14</v>
      </c>
      <c r="K1916" s="12" t="s">
        <v>1</v>
      </c>
      <c r="L1916" s="12" t="s">
        <v>77</v>
      </c>
    </row>
    <row r="1917" spans="1:17" x14ac:dyDescent="0.3">
      <c r="A1917" s="31" t="s">
        <v>229</v>
      </c>
      <c r="B1917" s="31" t="s">
        <v>4</v>
      </c>
      <c r="C1917" s="31">
        <v>2</v>
      </c>
      <c r="D1917" s="31">
        <v>0</v>
      </c>
      <c r="E1917" s="31">
        <v>0</v>
      </c>
      <c r="F1917" s="31">
        <f t="shared" ref="F1917" si="903">C1917-D1917-E1917</f>
        <v>2</v>
      </c>
      <c r="G1917" s="32">
        <f t="shared" ref="G1917" si="904">D1917+E1917/2</f>
        <v>0</v>
      </c>
    </row>
    <row r="1918" spans="1:17" x14ac:dyDescent="0.3">
      <c r="A1918" s="31" t="s">
        <v>226</v>
      </c>
      <c r="B1918" s="31" t="s">
        <v>4</v>
      </c>
      <c r="C1918" s="31">
        <v>2</v>
      </c>
      <c r="D1918" s="31">
        <v>0</v>
      </c>
      <c r="E1918" s="31">
        <v>1</v>
      </c>
      <c r="F1918" s="31">
        <f t="shared" ref="F1918" si="905">C1918-D1918-E1918</f>
        <v>1</v>
      </c>
      <c r="G1918" s="32">
        <f t="shared" ref="G1918" si="906">D1918+E1918/2</f>
        <v>0.5</v>
      </c>
    </row>
    <row r="1919" spans="1:17" x14ac:dyDescent="0.3">
      <c r="A1919" s="31" t="s">
        <v>223</v>
      </c>
      <c r="B1919" s="31" t="s">
        <v>4</v>
      </c>
      <c r="C1919" s="31">
        <v>3</v>
      </c>
      <c r="D1919" s="31">
        <v>0</v>
      </c>
      <c r="E1919" s="31">
        <v>1</v>
      </c>
      <c r="F1919" s="31">
        <f t="shared" ref="F1919" si="907">C1919-D1919-E1919</f>
        <v>2</v>
      </c>
      <c r="G1919" s="32">
        <f t="shared" ref="G1919" si="908">D1919+E1919/2</f>
        <v>0.5</v>
      </c>
    </row>
    <row r="1920" spans="1:17" x14ac:dyDescent="0.3">
      <c r="A1920" s="31" t="s">
        <v>222</v>
      </c>
      <c r="B1920" s="31" t="s">
        <v>4</v>
      </c>
      <c r="C1920" s="31">
        <v>1</v>
      </c>
      <c r="D1920" s="31">
        <v>1</v>
      </c>
      <c r="E1920" s="31">
        <v>0</v>
      </c>
      <c r="F1920" s="31">
        <f t="shared" ref="F1920" si="909">C1920-D1920-E1920</f>
        <v>0</v>
      </c>
      <c r="G1920" s="32">
        <f t="shared" ref="G1920" si="910">D1920+E1920/2</f>
        <v>1</v>
      </c>
    </row>
    <row r="1921" spans="1:12" x14ac:dyDescent="0.3">
      <c r="A1921" s="31" t="s">
        <v>220</v>
      </c>
      <c r="B1921" s="31" t="s">
        <v>4</v>
      </c>
      <c r="C1921" s="31">
        <v>1</v>
      </c>
      <c r="D1921" s="31">
        <v>0</v>
      </c>
      <c r="E1921" s="31">
        <v>1</v>
      </c>
      <c r="F1921" s="31">
        <f t="shared" ref="F1921" si="911">C1921-D1921-E1921</f>
        <v>0</v>
      </c>
      <c r="G1921" s="32">
        <f t="shared" ref="G1921" si="912">D1921+E1921/2</f>
        <v>0.5</v>
      </c>
    </row>
    <row r="1922" spans="1:12" x14ac:dyDescent="0.3">
      <c r="A1922" s="31" t="s">
        <v>219</v>
      </c>
      <c r="B1922" s="31" t="s">
        <v>4</v>
      </c>
      <c r="C1922" s="31">
        <v>1</v>
      </c>
      <c r="D1922" s="31">
        <v>1</v>
      </c>
      <c r="E1922" s="31">
        <v>0</v>
      </c>
      <c r="F1922" s="31">
        <f t="shared" ref="F1922" si="913">C1922-D1922-E1922</f>
        <v>0</v>
      </c>
      <c r="G1922" s="32">
        <f t="shared" ref="G1922" si="914">D1922+E1922/2</f>
        <v>1</v>
      </c>
    </row>
    <row r="1923" spans="1:12" x14ac:dyDescent="0.3">
      <c r="A1923" s="31" t="s">
        <v>214</v>
      </c>
      <c r="B1923" s="31" t="s">
        <v>4</v>
      </c>
      <c r="C1923" s="31">
        <v>1</v>
      </c>
      <c r="D1923" s="31">
        <v>1</v>
      </c>
      <c r="E1923" s="31">
        <v>0</v>
      </c>
      <c r="F1923" s="31">
        <f t="shared" ref="F1923" si="915">C1923-D1923-E1923</f>
        <v>0</v>
      </c>
      <c r="G1923" s="32">
        <f t="shared" ref="G1923" si="916">D1923+E1923/2</f>
        <v>1</v>
      </c>
      <c r="H1923" s="31"/>
      <c r="I1923" s="31"/>
      <c r="J1923" s="31"/>
      <c r="K1923" s="31"/>
      <c r="L1923" s="31"/>
    </row>
    <row r="1924" spans="1:12" x14ac:dyDescent="0.3">
      <c r="A1924" s="30" t="s">
        <v>212</v>
      </c>
      <c r="B1924" s="30" t="s">
        <v>4</v>
      </c>
      <c r="C1924" s="30">
        <v>3</v>
      </c>
      <c r="D1924" s="30">
        <v>2</v>
      </c>
      <c r="E1924" s="30">
        <v>1</v>
      </c>
      <c r="F1924" s="30">
        <f t="shared" ref="F1924:F1943" si="917">C1924-D1924-E1924</f>
        <v>0</v>
      </c>
      <c r="G1924" s="28">
        <f t="shared" ref="G1924:G1943" si="918">D1924+E1924/2</f>
        <v>2.5</v>
      </c>
      <c r="H1924" s="37"/>
      <c r="I1924" s="30"/>
      <c r="J1924" s="30"/>
      <c r="K1924" s="38"/>
      <c r="L1924" s="30"/>
    </row>
    <row r="1925" spans="1:12" x14ac:dyDescent="0.3">
      <c r="A1925" s="31"/>
      <c r="B1925" s="31" t="s">
        <v>2</v>
      </c>
      <c r="C1925" s="31">
        <v>1</v>
      </c>
      <c r="D1925" s="31">
        <v>1</v>
      </c>
      <c r="E1925" s="31">
        <v>0</v>
      </c>
      <c r="F1925" s="31">
        <f t="shared" si="917"/>
        <v>0</v>
      </c>
      <c r="G1925" s="32">
        <f t="shared" si="918"/>
        <v>1</v>
      </c>
      <c r="H1925" s="33"/>
      <c r="I1925" s="31"/>
      <c r="J1925" s="31"/>
      <c r="K1925" s="34"/>
      <c r="L1925" s="31"/>
    </row>
    <row r="1926" spans="1:12" x14ac:dyDescent="0.3">
      <c r="A1926" s="30" t="s">
        <v>204</v>
      </c>
      <c r="B1926" s="30" t="s">
        <v>4</v>
      </c>
      <c r="C1926" s="30">
        <v>4</v>
      </c>
      <c r="D1926" s="30">
        <v>3</v>
      </c>
      <c r="E1926" s="30">
        <v>1</v>
      </c>
      <c r="F1926" s="30">
        <f t="shared" si="917"/>
        <v>0</v>
      </c>
      <c r="G1926" s="28">
        <f t="shared" si="918"/>
        <v>3.5</v>
      </c>
      <c r="H1926" s="37">
        <f t="shared" ref="H1926:H1927" si="919">G1926/C1926</f>
        <v>0.875</v>
      </c>
      <c r="I1926" s="30"/>
      <c r="J1926" s="30"/>
      <c r="K1926" s="38"/>
      <c r="L1926" s="30"/>
    </row>
    <row r="1927" spans="1:12" x14ac:dyDescent="0.3">
      <c r="A1927" s="30"/>
      <c r="B1927" s="30" t="s">
        <v>2</v>
      </c>
      <c r="C1927" s="30">
        <v>7</v>
      </c>
      <c r="D1927" s="30">
        <v>4</v>
      </c>
      <c r="E1927" s="30">
        <v>1</v>
      </c>
      <c r="F1927" s="30">
        <f t="shared" si="917"/>
        <v>2</v>
      </c>
      <c r="G1927" s="28">
        <f t="shared" si="918"/>
        <v>4.5</v>
      </c>
      <c r="H1927" s="37">
        <f t="shared" si="919"/>
        <v>0.6428571428571429</v>
      </c>
      <c r="I1927" s="30"/>
      <c r="J1927" s="30"/>
      <c r="K1927" s="38"/>
      <c r="L1927" s="30"/>
    </row>
    <row r="1928" spans="1:12" x14ac:dyDescent="0.3">
      <c r="A1928" s="31" t="s">
        <v>202</v>
      </c>
      <c r="B1928" s="31" t="s">
        <v>4</v>
      </c>
      <c r="C1928" s="31">
        <v>1</v>
      </c>
      <c r="D1928" s="31">
        <v>0</v>
      </c>
      <c r="E1928" s="31">
        <v>0</v>
      </c>
      <c r="F1928" s="31">
        <f t="shared" si="917"/>
        <v>1</v>
      </c>
      <c r="G1928" s="32">
        <f t="shared" si="918"/>
        <v>0</v>
      </c>
      <c r="H1928" s="33"/>
      <c r="I1928" s="31"/>
      <c r="J1928" s="31"/>
      <c r="K1928" s="34"/>
      <c r="L1928" s="31"/>
    </row>
    <row r="1929" spans="1:12" x14ac:dyDescent="0.3">
      <c r="A1929" s="31"/>
      <c r="B1929" s="31" t="s">
        <v>2</v>
      </c>
      <c r="C1929" s="31">
        <v>1</v>
      </c>
      <c r="D1929" s="31">
        <v>0</v>
      </c>
      <c r="E1929" s="31">
        <v>0</v>
      </c>
      <c r="F1929" s="31">
        <f t="shared" si="917"/>
        <v>1</v>
      </c>
      <c r="G1929" s="32">
        <f t="shared" si="918"/>
        <v>0</v>
      </c>
      <c r="H1929" s="33"/>
      <c r="I1929" s="31"/>
      <c r="J1929" s="31"/>
      <c r="K1929" s="34"/>
      <c r="L1929" s="31"/>
    </row>
    <row r="1930" spans="1:12" x14ac:dyDescent="0.3">
      <c r="A1930" s="31" t="s">
        <v>201</v>
      </c>
      <c r="B1930" s="31" t="s">
        <v>4</v>
      </c>
      <c r="C1930" s="31">
        <v>1</v>
      </c>
      <c r="D1930" s="31">
        <v>0</v>
      </c>
      <c r="E1930" s="31">
        <v>0</v>
      </c>
      <c r="F1930" s="31">
        <f t="shared" si="917"/>
        <v>1</v>
      </c>
      <c r="G1930" s="32">
        <f t="shared" si="918"/>
        <v>0</v>
      </c>
      <c r="H1930" s="33"/>
      <c r="I1930" s="31"/>
      <c r="J1930" s="31"/>
      <c r="K1930" s="34"/>
      <c r="L1930" s="31"/>
    </row>
    <row r="1931" spans="1:12" x14ac:dyDescent="0.3">
      <c r="A1931" s="31"/>
      <c r="B1931" s="31" t="s">
        <v>2</v>
      </c>
      <c r="C1931" s="31">
        <v>1</v>
      </c>
      <c r="D1931" s="31">
        <v>1</v>
      </c>
      <c r="E1931" s="31">
        <v>0</v>
      </c>
      <c r="F1931" s="31">
        <f t="shared" si="917"/>
        <v>0</v>
      </c>
      <c r="G1931" s="32">
        <f t="shared" si="918"/>
        <v>1</v>
      </c>
      <c r="H1931" s="33"/>
      <c r="I1931" s="31"/>
      <c r="J1931" s="31"/>
      <c r="K1931" s="34"/>
      <c r="L1931" s="31"/>
    </row>
    <row r="1932" spans="1:12" x14ac:dyDescent="0.3">
      <c r="A1932" s="31" t="s">
        <v>200</v>
      </c>
      <c r="B1932" s="31" t="s">
        <v>4</v>
      </c>
      <c r="C1932" s="31">
        <v>2</v>
      </c>
      <c r="D1932" s="31">
        <v>2</v>
      </c>
      <c r="E1932" s="31">
        <v>0</v>
      </c>
      <c r="F1932" s="31">
        <f t="shared" ref="F1932" si="920">C1932-D1932-E1932</f>
        <v>0</v>
      </c>
      <c r="G1932" s="32">
        <f t="shared" ref="G1932" si="921">D1932+E1932/2</f>
        <v>2</v>
      </c>
      <c r="H1932" s="33"/>
      <c r="I1932" s="31"/>
      <c r="J1932" s="31"/>
      <c r="K1932" s="34"/>
      <c r="L1932" s="31"/>
    </row>
    <row r="1933" spans="1:12" x14ac:dyDescent="0.3">
      <c r="A1933" s="31"/>
      <c r="B1933" s="31" t="s">
        <v>2</v>
      </c>
      <c r="C1933" s="31">
        <v>1</v>
      </c>
      <c r="D1933" s="31">
        <v>0</v>
      </c>
      <c r="E1933" s="31">
        <v>0</v>
      </c>
      <c r="F1933" s="31">
        <f t="shared" ref="F1933" si="922">C1933-D1933-E1933</f>
        <v>1</v>
      </c>
      <c r="G1933" s="32">
        <f t="shared" ref="G1933" si="923">D1933+E1933/2</f>
        <v>0</v>
      </c>
      <c r="H1933" s="33"/>
      <c r="I1933" s="31"/>
      <c r="J1933" s="31"/>
      <c r="K1933" s="34"/>
      <c r="L1933" s="31"/>
    </row>
    <row r="1934" spans="1:12" x14ac:dyDescent="0.3">
      <c r="A1934" s="30" t="s">
        <v>197</v>
      </c>
      <c r="B1934" s="30" t="s">
        <v>4</v>
      </c>
      <c r="C1934" s="30">
        <v>10</v>
      </c>
      <c r="D1934" s="30">
        <v>5</v>
      </c>
      <c r="E1934" s="30">
        <v>2</v>
      </c>
      <c r="F1934" s="30">
        <f t="shared" ref="F1934" si="924">C1934-D1934-E1934</f>
        <v>3</v>
      </c>
      <c r="G1934" s="28">
        <f t="shared" ref="G1934" si="925">D1934+E1934/2</f>
        <v>6</v>
      </c>
      <c r="H1934" s="37">
        <f t="shared" ref="H1934" si="926">G1934/C1934</f>
        <v>0.6</v>
      </c>
      <c r="I1934" s="30"/>
      <c r="J1934" s="30"/>
      <c r="K1934" s="38"/>
      <c r="L1934" s="30"/>
    </row>
    <row r="1935" spans="1:12" x14ac:dyDescent="0.3">
      <c r="A1935" s="30"/>
      <c r="B1935" s="12" t="s">
        <v>2</v>
      </c>
      <c r="C1935" s="30">
        <v>6</v>
      </c>
      <c r="D1935" s="30">
        <v>3</v>
      </c>
      <c r="E1935" s="30">
        <v>1</v>
      </c>
      <c r="F1935" s="30">
        <f t="shared" ref="F1935" si="927">C1935-D1935-E1935</f>
        <v>2</v>
      </c>
      <c r="G1935" s="28">
        <f t="shared" ref="G1935" si="928">D1935+E1935/2</f>
        <v>3.5</v>
      </c>
      <c r="H1935" s="37">
        <f t="shared" ref="H1935" si="929">G1935/C1935</f>
        <v>0.58333333333333337</v>
      </c>
      <c r="I1935" s="30"/>
      <c r="J1935" s="30"/>
      <c r="K1935" s="38"/>
      <c r="L1935" s="30"/>
    </row>
    <row r="1936" spans="1:12" x14ac:dyDescent="0.3">
      <c r="A1936" s="30" t="s">
        <v>194</v>
      </c>
      <c r="B1936" s="30" t="s">
        <v>4</v>
      </c>
      <c r="C1936" s="30">
        <v>11</v>
      </c>
      <c r="D1936" s="30">
        <v>5</v>
      </c>
      <c r="E1936" s="30">
        <v>4</v>
      </c>
      <c r="F1936" s="30">
        <f t="shared" ref="F1936" si="930">C1936-D1936-E1936</f>
        <v>2</v>
      </c>
      <c r="G1936" s="28">
        <f t="shared" ref="G1936" si="931">D1936+E1936/2</f>
        <v>7</v>
      </c>
      <c r="H1936" s="37">
        <f t="shared" ref="H1936" si="932">G1936/C1936</f>
        <v>0.63636363636363635</v>
      </c>
      <c r="I1936" s="30"/>
      <c r="J1936" s="30"/>
      <c r="K1936" s="38"/>
      <c r="L1936" s="30"/>
    </row>
    <row r="1937" spans="1:12" x14ac:dyDescent="0.3">
      <c r="A1937" s="31" t="s">
        <v>193</v>
      </c>
      <c r="B1937" s="31" t="s">
        <v>4</v>
      </c>
      <c r="C1937" s="31">
        <v>1</v>
      </c>
      <c r="D1937" s="31">
        <v>0</v>
      </c>
      <c r="E1937" s="31">
        <v>0</v>
      </c>
      <c r="F1937" s="31">
        <f t="shared" si="917"/>
        <v>1</v>
      </c>
      <c r="G1937" s="32">
        <f t="shared" si="918"/>
        <v>0</v>
      </c>
      <c r="H1937" s="33"/>
      <c r="I1937" s="31"/>
      <c r="J1937" s="31"/>
      <c r="K1937" s="34"/>
      <c r="L1937" s="31"/>
    </row>
    <row r="1938" spans="1:12" x14ac:dyDescent="0.3">
      <c r="A1938" s="31" t="s">
        <v>190</v>
      </c>
      <c r="B1938" s="31" t="s">
        <v>4</v>
      </c>
      <c r="C1938" s="31">
        <v>4</v>
      </c>
      <c r="D1938" s="31">
        <v>2</v>
      </c>
      <c r="E1938" s="31">
        <v>1</v>
      </c>
      <c r="F1938" s="31">
        <f t="shared" si="917"/>
        <v>1</v>
      </c>
      <c r="G1938" s="32">
        <f t="shared" si="918"/>
        <v>2.5</v>
      </c>
      <c r="H1938" s="33"/>
      <c r="I1938" s="31"/>
      <c r="J1938" s="31"/>
      <c r="K1938" s="34"/>
      <c r="L1938" s="31"/>
    </row>
    <row r="1939" spans="1:12" x14ac:dyDescent="0.3">
      <c r="A1939" s="31"/>
      <c r="B1939" s="31" t="s">
        <v>2</v>
      </c>
      <c r="C1939" s="31">
        <v>1</v>
      </c>
      <c r="D1939" s="31">
        <v>0</v>
      </c>
      <c r="E1939" s="31">
        <v>0</v>
      </c>
      <c r="F1939" s="31">
        <f t="shared" si="917"/>
        <v>1</v>
      </c>
      <c r="G1939" s="32">
        <f t="shared" si="918"/>
        <v>0</v>
      </c>
      <c r="H1939" s="33"/>
      <c r="I1939" s="31"/>
      <c r="J1939" s="31"/>
      <c r="K1939" s="34"/>
      <c r="L1939" s="31"/>
    </row>
    <row r="1940" spans="1:12" x14ac:dyDescent="0.3">
      <c r="A1940" s="31" t="s">
        <v>183</v>
      </c>
      <c r="B1940" s="31" t="s">
        <v>4</v>
      </c>
      <c r="C1940" s="31">
        <v>2</v>
      </c>
      <c r="D1940" s="31">
        <v>1</v>
      </c>
      <c r="E1940" s="31">
        <v>0</v>
      </c>
      <c r="F1940" s="31">
        <f t="shared" si="917"/>
        <v>1</v>
      </c>
      <c r="G1940" s="32">
        <f t="shared" si="918"/>
        <v>1</v>
      </c>
      <c r="H1940" s="33"/>
      <c r="I1940" s="31"/>
      <c r="J1940" s="31"/>
      <c r="K1940" s="34"/>
      <c r="L1940" s="31"/>
    </row>
    <row r="1941" spans="1:12" x14ac:dyDescent="0.3">
      <c r="A1941" s="30"/>
      <c r="B1941" s="30" t="s">
        <v>3</v>
      </c>
      <c r="C1941" s="30">
        <v>6</v>
      </c>
      <c r="D1941" s="30">
        <v>5</v>
      </c>
      <c r="E1941" s="30">
        <v>1</v>
      </c>
      <c r="F1941" s="30">
        <f t="shared" si="917"/>
        <v>0</v>
      </c>
      <c r="G1941" s="28">
        <f t="shared" si="918"/>
        <v>5.5</v>
      </c>
      <c r="H1941" s="37">
        <f t="shared" ref="H1941" si="933">G1941/C1941</f>
        <v>0.91666666666666663</v>
      </c>
      <c r="I1941" s="30"/>
      <c r="J1941" s="30"/>
      <c r="K1941" s="38"/>
      <c r="L1941" s="30"/>
    </row>
    <row r="1942" spans="1:12" x14ac:dyDescent="0.3">
      <c r="A1942" s="12" t="s">
        <v>105</v>
      </c>
      <c r="B1942" s="12" t="s">
        <v>4</v>
      </c>
      <c r="C1942" s="12">
        <v>8</v>
      </c>
      <c r="D1942" s="12">
        <v>4</v>
      </c>
      <c r="E1942" s="12">
        <v>1</v>
      </c>
      <c r="F1942" s="12">
        <f t="shared" si="917"/>
        <v>3</v>
      </c>
      <c r="G1942" s="13">
        <f t="shared" si="918"/>
        <v>4.5</v>
      </c>
      <c r="H1942" s="14">
        <f t="shared" ref="H1942" si="934">G1942/C1942</f>
        <v>0.5625</v>
      </c>
      <c r="I1942" s="12">
        <v>1733</v>
      </c>
      <c r="J1942" s="12">
        <v>13517</v>
      </c>
      <c r="K1942" s="23">
        <f t="shared" ref="K1942" si="935">J1942/C1942</f>
        <v>1689.625</v>
      </c>
      <c r="L1942" s="12">
        <v>1836</v>
      </c>
    </row>
    <row r="1943" spans="1:12" x14ac:dyDescent="0.3">
      <c r="A1943" s="12" t="s">
        <v>6</v>
      </c>
      <c r="B1943" s="12" t="s">
        <v>4</v>
      </c>
      <c r="C1943" s="12">
        <v>11</v>
      </c>
      <c r="D1943" s="12">
        <v>3</v>
      </c>
      <c r="E1943" s="12">
        <v>4</v>
      </c>
      <c r="F1943" s="12">
        <f t="shared" si="917"/>
        <v>4</v>
      </c>
      <c r="G1943" s="13">
        <f t="shared" si="918"/>
        <v>5</v>
      </c>
      <c r="H1943" s="14">
        <f t="shared" ref="H1943:H1953" si="936">G1943/C1943</f>
        <v>0.45454545454545453</v>
      </c>
      <c r="I1943" s="12">
        <v>1908</v>
      </c>
      <c r="J1943" s="12">
        <v>21385</v>
      </c>
      <c r="K1943" s="23">
        <f t="shared" ref="K1943:K1953" si="937">J1943/C1943</f>
        <v>1944.090909090909</v>
      </c>
      <c r="L1943" s="12">
        <v>1820</v>
      </c>
    </row>
    <row r="1944" spans="1:12" x14ac:dyDescent="0.3">
      <c r="A1944" s="12" t="s">
        <v>7</v>
      </c>
      <c r="B1944" s="12" t="s">
        <v>4</v>
      </c>
      <c r="C1944" s="12">
        <v>10</v>
      </c>
      <c r="D1944" s="12">
        <v>3</v>
      </c>
      <c r="E1944" s="12">
        <v>1</v>
      </c>
      <c r="F1944" s="12">
        <f t="shared" ref="F1944:F1953" si="938">C1944-D1944-E1944</f>
        <v>6</v>
      </c>
      <c r="G1944" s="13">
        <f t="shared" ref="G1944:G1953" si="939">D1944+E1944/2</f>
        <v>3.5</v>
      </c>
      <c r="H1944" s="14">
        <f t="shared" si="936"/>
        <v>0.35</v>
      </c>
      <c r="I1944" s="12">
        <v>1880</v>
      </c>
      <c r="J1944" s="12">
        <v>19902</v>
      </c>
      <c r="K1944" s="23">
        <f t="shared" si="937"/>
        <v>1990.2</v>
      </c>
      <c r="L1944" s="12">
        <v>1841</v>
      </c>
    </row>
    <row r="1945" spans="1:12" x14ac:dyDescent="0.3">
      <c r="A1945" s="12" t="s">
        <v>8</v>
      </c>
      <c r="B1945" s="12" t="s">
        <v>4</v>
      </c>
      <c r="C1945" s="12">
        <v>11</v>
      </c>
      <c r="D1945" s="12">
        <v>6</v>
      </c>
      <c r="E1945" s="12">
        <v>1</v>
      </c>
      <c r="F1945" s="12">
        <f t="shared" si="938"/>
        <v>4</v>
      </c>
      <c r="G1945" s="13">
        <f t="shared" si="939"/>
        <v>6.5</v>
      </c>
      <c r="H1945" s="14">
        <f t="shared" si="936"/>
        <v>0.59090909090909094</v>
      </c>
      <c r="I1945" s="12">
        <v>1890</v>
      </c>
      <c r="J1945" s="12">
        <v>20080</v>
      </c>
      <c r="K1945" s="23">
        <f t="shared" si="937"/>
        <v>1825.4545454545455</v>
      </c>
      <c r="L1945" s="12">
        <v>1849</v>
      </c>
    </row>
    <row r="1946" spans="1:12" x14ac:dyDescent="0.3">
      <c r="B1946" s="12" t="s">
        <v>3</v>
      </c>
      <c r="C1946" s="12">
        <v>2</v>
      </c>
      <c r="D1946" s="12">
        <v>2</v>
      </c>
      <c r="E1946" s="12">
        <v>0</v>
      </c>
      <c r="F1946" s="12">
        <f t="shared" si="938"/>
        <v>0</v>
      </c>
      <c r="G1946" s="13">
        <f t="shared" si="939"/>
        <v>2</v>
      </c>
      <c r="H1946" s="14">
        <f t="shared" si="936"/>
        <v>1</v>
      </c>
      <c r="I1946" s="12">
        <v>2499</v>
      </c>
      <c r="J1946" s="12">
        <v>3397</v>
      </c>
      <c r="K1946" s="23">
        <f t="shared" si="937"/>
        <v>1698.5</v>
      </c>
    </row>
    <row r="1947" spans="1:12" x14ac:dyDescent="0.3">
      <c r="A1947" s="12" t="s">
        <v>9</v>
      </c>
      <c r="B1947" s="12" t="s">
        <v>4</v>
      </c>
      <c r="C1947" s="12">
        <v>8</v>
      </c>
      <c r="D1947" s="12">
        <v>4</v>
      </c>
      <c r="E1947" s="12">
        <v>1</v>
      </c>
      <c r="F1947" s="12">
        <f t="shared" si="938"/>
        <v>3</v>
      </c>
      <c r="G1947" s="13">
        <f t="shared" si="939"/>
        <v>4.5</v>
      </c>
      <c r="H1947" s="14">
        <f t="shared" si="936"/>
        <v>0.5625</v>
      </c>
      <c r="I1947" s="12">
        <v>1796</v>
      </c>
      <c r="J1947" s="12">
        <v>14026</v>
      </c>
      <c r="K1947" s="23">
        <f t="shared" si="937"/>
        <v>1753.25</v>
      </c>
      <c r="L1947" s="12">
        <v>1867</v>
      </c>
    </row>
    <row r="1948" spans="1:12" x14ac:dyDescent="0.3">
      <c r="B1948" s="12" t="s">
        <v>3</v>
      </c>
      <c r="C1948" s="12">
        <v>5</v>
      </c>
      <c r="D1948" s="12">
        <v>3</v>
      </c>
      <c r="E1948" s="12">
        <v>1</v>
      </c>
      <c r="F1948" s="12">
        <f t="shared" si="938"/>
        <v>1</v>
      </c>
      <c r="G1948" s="13">
        <f t="shared" si="939"/>
        <v>3.5</v>
      </c>
      <c r="H1948" s="14">
        <f t="shared" si="936"/>
        <v>0.7</v>
      </c>
      <c r="I1948" s="12">
        <v>1881</v>
      </c>
      <c r="J1948" s="12">
        <v>8658</v>
      </c>
      <c r="K1948" s="23">
        <f t="shared" si="937"/>
        <v>1731.6</v>
      </c>
    </row>
    <row r="1949" spans="1:12" x14ac:dyDescent="0.3">
      <c r="A1949" s="12" t="s">
        <v>10</v>
      </c>
      <c r="B1949" s="12" t="s">
        <v>4</v>
      </c>
      <c r="C1949" s="12">
        <v>11</v>
      </c>
      <c r="D1949" s="12">
        <v>2</v>
      </c>
      <c r="E1949" s="12">
        <v>6</v>
      </c>
      <c r="F1949" s="12">
        <f t="shared" si="938"/>
        <v>3</v>
      </c>
      <c r="G1949" s="13">
        <f t="shared" si="939"/>
        <v>5</v>
      </c>
      <c r="H1949" s="14">
        <f t="shared" si="936"/>
        <v>0.45454545454545453</v>
      </c>
      <c r="I1949" s="12">
        <v>1951</v>
      </c>
      <c r="J1949" s="12">
        <v>21859</v>
      </c>
      <c r="K1949" s="23">
        <f t="shared" si="937"/>
        <v>1987.1818181818182</v>
      </c>
      <c r="L1949" s="12">
        <v>1851</v>
      </c>
    </row>
    <row r="1950" spans="1:12" x14ac:dyDescent="0.3">
      <c r="A1950" s="12" t="s">
        <v>11</v>
      </c>
      <c r="B1950" s="12" t="s">
        <v>4</v>
      </c>
      <c r="C1950" s="12">
        <v>10</v>
      </c>
      <c r="D1950" s="12">
        <v>0</v>
      </c>
      <c r="E1950" s="12">
        <v>5</v>
      </c>
      <c r="F1950" s="12">
        <f t="shared" si="938"/>
        <v>5</v>
      </c>
      <c r="G1950" s="13">
        <f t="shared" si="939"/>
        <v>2.5</v>
      </c>
      <c r="H1950" s="14">
        <f t="shared" si="936"/>
        <v>0.25</v>
      </c>
      <c r="I1950" s="12">
        <v>1865</v>
      </c>
      <c r="J1950" s="12">
        <v>20581</v>
      </c>
      <c r="K1950" s="23">
        <f t="shared" si="937"/>
        <v>2058.1</v>
      </c>
      <c r="L1950" s="12">
        <v>1927</v>
      </c>
    </row>
    <row r="1951" spans="1:12" x14ac:dyDescent="0.3">
      <c r="A1951" s="12" t="s">
        <v>12</v>
      </c>
      <c r="B1951" s="12" t="s">
        <v>4</v>
      </c>
      <c r="C1951" s="12">
        <v>11</v>
      </c>
      <c r="D1951" s="12">
        <v>2</v>
      </c>
      <c r="E1951" s="12">
        <v>4</v>
      </c>
      <c r="F1951" s="12">
        <f t="shared" si="938"/>
        <v>5</v>
      </c>
      <c r="G1951" s="13">
        <f t="shared" si="939"/>
        <v>4</v>
      </c>
      <c r="H1951" s="14">
        <f t="shared" si="936"/>
        <v>0.36363636363636365</v>
      </c>
      <c r="I1951" s="12">
        <v>1931</v>
      </c>
      <c r="J1951" s="12">
        <v>22365</v>
      </c>
      <c r="K1951" s="23">
        <f t="shared" si="937"/>
        <v>2033.1818181818182</v>
      </c>
      <c r="L1951" s="12">
        <v>1893</v>
      </c>
    </row>
    <row r="1952" spans="1:12" x14ac:dyDescent="0.3">
      <c r="A1952" s="12" t="s">
        <v>13</v>
      </c>
      <c r="B1952" s="12" t="s">
        <v>4</v>
      </c>
      <c r="C1952" s="12">
        <v>11</v>
      </c>
      <c r="D1952" s="12">
        <v>3</v>
      </c>
      <c r="E1952" s="12">
        <v>4</v>
      </c>
      <c r="F1952" s="12">
        <f t="shared" si="938"/>
        <v>4</v>
      </c>
      <c r="G1952" s="13">
        <f t="shared" si="939"/>
        <v>5</v>
      </c>
      <c r="H1952" s="14">
        <f t="shared" si="936"/>
        <v>0.45454545454545453</v>
      </c>
      <c r="I1952" s="12">
        <v>1831</v>
      </c>
      <c r="J1952" s="12">
        <v>20537</v>
      </c>
      <c r="K1952" s="23">
        <f t="shared" si="937"/>
        <v>1867</v>
      </c>
      <c r="L1952" s="12">
        <v>1904</v>
      </c>
    </row>
    <row r="1953" spans="1:12" x14ac:dyDescent="0.3">
      <c r="B1953" s="12" t="s">
        <v>2</v>
      </c>
      <c r="C1953" s="12">
        <v>3</v>
      </c>
      <c r="D1953" s="12">
        <v>1</v>
      </c>
      <c r="E1953" s="12">
        <v>1</v>
      </c>
      <c r="F1953" s="12">
        <f t="shared" si="938"/>
        <v>1</v>
      </c>
      <c r="G1953" s="13">
        <f t="shared" si="939"/>
        <v>1.5</v>
      </c>
      <c r="H1953" s="14">
        <f t="shared" si="936"/>
        <v>0.5</v>
      </c>
      <c r="I1953" s="12">
        <v>1937</v>
      </c>
      <c r="J1953" s="12">
        <v>5811</v>
      </c>
      <c r="K1953" s="23">
        <f t="shared" si="937"/>
        <v>1937</v>
      </c>
    </row>
    <row r="1954" spans="1:12" x14ac:dyDescent="0.3">
      <c r="A1954" s="12" t="s">
        <v>80</v>
      </c>
      <c r="B1954" s="12" t="s">
        <v>4</v>
      </c>
      <c r="C1954" s="12">
        <v>11</v>
      </c>
      <c r="D1954" s="12">
        <v>2</v>
      </c>
      <c r="E1954" s="12">
        <v>6</v>
      </c>
      <c r="F1954" s="12">
        <f t="shared" ref="F1954:F1959" si="940">C1954-D1954-E1954</f>
        <v>3</v>
      </c>
      <c r="G1954" s="13">
        <f t="shared" ref="G1954:G1959" si="941">D1954+E1954/2</f>
        <v>5</v>
      </c>
      <c r="H1954" s="14">
        <f t="shared" ref="H1954:H1959" si="942">G1954/C1954</f>
        <v>0.45454545454545453</v>
      </c>
      <c r="I1954" s="12">
        <v>1889</v>
      </c>
      <c r="J1954" s="12">
        <v>21180</v>
      </c>
      <c r="K1954" s="23">
        <f t="shared" ref="K1954:K1959" si="943">J1954/C1954</f>
        <v>1925.4545454545455</v>
      </c>
      <c r="L1954" s="12">
        <v>1886</v>
      </c>
    </row>
    <row r="1955" spans="1:12" x14ac:dyDescent="0.3">
      <c r="B1955" s="12" t="s">
        <v>2</v>
      </c>
      <c r="C1955" s="12">
        <v>2</v>
      </c>
      <c r="D1955" s="12">
        <v>1</v>
      </c>
      <c r="E1955" s="12">
        <v>0</v>
      </c>
      <c r="F1955" s="12">
        <f t="shared" si="940"/>
        <v>1</v>
      </c>
      <c r="G1955" s="13">
        <f t="shared" si="941"/>
        <v>1</v>
      </c>
      <c r="H1955" s="14">
        <f t="shared" si="942"/>
        <v>0.5</v>
      </c>
      <c r="I1955" s="12">
        <v>2084</v>
      </c>
      <c r="J1955" s="12">
        <v>4168</v>
      </c>
      <c r="K1955" s="23">
        <f t="shared" si="943"/>
        <v>2084</v>
      </c>
    </row>
    <row r="1956" spans="1:12" x14ac:dyDescent="0.3">
      <c r="A1956" s="12" t="s">
        <v>85</v>
      </c>
      <c r="B1956" s="12" t="s">
        <v>4</v>
      </c>
      <c r="C1956" s="12">
        <v>9</v>
      </c>
      <c r="D1956" s="12">
        <v>1</v>
      </c>
      <c r="E1956" s="12">
        <v>3</v>
      </c>
      <c r="F1956" s="12">
        <f t="shared" si="940"/>
        <v>5</v>
      </c>
      <c r="G1956" s="13">
        <f t="shared" si="941"/>
        <v>2.5</v>
      </c>
      <c r="H1956" s="14">
        <f t="shared" si="942"/>
        <v>0.27777777777777779</v>
      </c>
      <c r="I1956" s="12">
        <v>1759</v>
      </c>
      <c r="J1956" s="12">
        <v>17329</v>
      </c>
      <c r="K1956" s="23">
        <f t="shared" si="943"/>
        <v>1925.4444444444443</v>
      </c>
      <c r="L1956" s="12">
        <v>1894</v>
      </c>
    </row>
    <row r="1957" spans="1:12" x14ac:dyDescent="0.3">
      <c r="A1957" s="12" t="s">
        <v>92</v>
      </c>
      <c r="B1957" s="12" t="s">
        <v>4</v>
      </c>
      <c r="C1957" s="12">
        <v>11</v>
      </c>
      <c r="D1957" s="12">
        <v>10</v>
      </c>
      <c r="E1957" s="12">
        <v>0</v>
      </c>
      <c r="F1957" s="12">
        <f t="shared" si="940"/>
        <v>1</v>
      </c>
      <c r="G1957" s="13">
        <f t="shared" si="941"/>
        <v>10</v>
      </c>
      <c r="H1957" s="14">
        <f t="shared" si="942"/>
        <v>0.90909090909090906</v>
      </c>
      <c r="I1957" s="12">
        <v>1999</v>
      </c>
      <c r="J1957" s="12">
        <v>17778</v>
      </c>
      <c r="K1957" s="23">
        <f t="shared" si="943"/>
        <v>1616.1818181818182</v>
      </c>
      <c r="L1957" s="12">
        <v>1871</v>
      </c>
    </row>
    <row r="1958" spans="1:12" x14ac:dyDescent="0.3">
      <c r="A1958" s="12" t="s">
        <v>97</v>
      </c>
      <c r="B1958" s="12" t="s">
        <v>4</v>
      </c>
      <c r="C1958" s="12">
        <v>10</v>
      </c>
      <c r="D1958" s="12">
        <v>5</v>
      </c>
      <c r="E1958" s="12">
        <v>3</v>
      </c>
      <c r="F1958" s="12">
        <f t="shared" si="940"/>
        <v>2</v>
      </c>
      <c r="G1958" s="13">
        <f t="shared" si="941"/>
        <v>6.5</v>
      </c>
      <c r="H1958" s="14">
        <f t="shared" si="942"/>
        <v>0.65</v>
      </c>
      <c r="I1958" s="12">
        <v>1937</v>
      </c>
      <c r="J1958" s="12">
        <v>18269</v>
      </c>
      <c r="K1958" s="23">
        <f t="shared" si="943"/>
        <v>1826.9</v>
      </c>
      <c r="L1958" s="12">
        <v>1897</v>
      </c>
    </row>
    <row r="1959" spans="1:12" x14ac:dyDescent="0.3">
      <c r="A1959" s="12" t="s">
        <v>112</v>
      </c>
      <c r="B1959" s="12" t="s">
        <v>4</v>
      </c>
      <c r="C1959" s="12">
        <v>10</v>
      </c>
      <c r="D1959" s="12">
        <v>5</v>
      </c>
      <c r="E1959" s="12">
        <v>2</v>
      </c>
      <c r="F1959" s="12">
        <f t="shared" si="940"/>
        <v>3</v>
      </c>
      <c r="G1959" s="13">
        <f t="shared" si="941"/>
        <v>6</v>
      </c>
      <c r="H1959" s="14">
        <f t="shared" si="942"/>
        <v>0.6</v>
      </c>
      <c r="I1959" s="12">
        <v>1903</v>
      </c>
      <c r="J1959" s="12">
        <v>18307</v>
      </c>
      <c r="K1959" s="23">
        <f t="shared" si="943"/>
        <v>1830.7</v>
      </c>
      <c r="L1959" s="12">
        <v>1894</v>
      </c>
    </row>
    <row r="1960" spans="1:12" x14ac:dyDescent="0.3">
      <c r="A1960" s="12" t="s">
        <v>116</v>
      </c>
      <c r="B1960" s="12" t="s">
        <v>4</v>
      </c>
      <c r="C1960" s="12">
        <v>11</v>
      </c>
      <c r="D1960" s="12">
        <v>1</v>
      </c>
      <c r="E1960" s="12">
        <v>6</v>
      </c>
      <c r="F1960" s="12">
        <f t="shared" ref="F1960:F1968" si="944">C1960-D1960-E1960</f>
        <v>4</v>
      </c>
      <c r="G1960" s="13">
        <f t="shared" ref="G1960:G1968" si="945">D1960+E1960/2</f>
        <v>4</v>
      </c>
      <c r="H1960" s="14">
        <f t="shared" ref="H1960:H1968" si="946">G1960/C1960</f>
        <v>0.36363636363636365</v>
      </c>
      <c r="I1960" s="12">
        <v>1782</v>
      </c>
      <c r="J1960" s="12">
        <v>20726</v>
      </c>
      <c r="K1960" s="23">
        <f t="shared" ref="K1960:K1968" si="947">J1960/C1960</f>
        <v>1884.1818181818182</v>
      </c>
      <c r="L1960" s="12">
        <v>1903</v>
      </c>
    </row>
    <row r="1961" spans="1:12" x14ac:dyDescent="0.3">
      <c r="B1961" s="12" t="s">
        <v>2</v>
      </c>
      <c r="C1961" s="12">
        <v>2</v>
      </c>
      <c r="D1961" s="12">
        <v>1</v>
      </c>
      <c r="E1961" s="12">
        <v>1</v>
      </c>
      <c r="F1961" s="12">
        <f t="shared" si="944"/>
        <v>0</v>
      </c>
      <c r="G1961" s="13">
        <f t="shared" si="945"/>
        <v>1.5</v>
      </c>
      <c r="H1961" s="14">
        <f t="shared" si="946"/>
        <v>0.75</v>
      </c>
      <c r="I1961" s="12">
        <v>2107</v>
      </c>
      <c r="J1961" s="12">
        <v>3828</v>
      </c>
      <c r="K1961" s="23">
        <f t="shared" si="947"/>
        <v>1914</v>
      </c>
    </row>
    <row r="1962" spans="1:12" x14ac:dyDescent="0.3">
      <c r="A1962" s="12" t="s">
        <v>120</v>
      </c>
      <c r="B1962" s="12" t="s">
        <v>4</v>
      </c>
      <c r="C1962" s="12">
        <v>11</v>
      </c>
      <c r="D1962" s="12">
        <v>4</v>
      </c>
      <c r="E1962" s="12">
        <v>3</v>
      </c>
      <c r="F1962" s="12">
        <f t="shared" si="944"/>
        <v>4</v>
      </c>
      <c r="G1962" s="13">
        <f t="shared" si="945"/>
        <v>5.5</v>
      </c>
      <c r="H1962" s="14">
        <f t="shared" si="946"/>
        <v>0.5</v>
      </c>
      <c r="I1962" s="12">
        <v>1830</v>
      </c>
      <c r="J1962" s="12">
        <v>20135</v>
      </c>
      <c r="K1962" s="23">
        <f t="shared" si="947"/>
        <v>1830.4545454545455</v>
      </c>
      <c r="L1962" s="12">
        <v>1890</v>
      </c>
    </row>
    <row r="1963" spans="1:12" x14ac:dyDescent="0.3">
      <c r="A1963" s="12" t="s">
        <v>126</v>
      </c>
      <c r="B1963" s="12" t="s">
        <v>4</v>
      </c>
      <c r="C1963" s="12">
        <v>11</v>
      </c>
      <c r="D1963" s="12">
        <v>3</v>
      </c>
      <c r="E1963" s="12">
        <v>2</v>
      </c>
      <c r="F1963" s="12">
        <f t="shared" si="944"/>
        <v>6</v>
      </c>
      <c r="G1963" s="15">
        <f t="shared" si="945"/>
        <v>4</v>
      </c>
      <c r="H1963" s="14">
        <f t="shared" si="946"/>
        <v>0.36363636363636365</v>
      </c>
      <c r="I1963" s="12">
        <v>1753</v>
      </c>
      <c r="J1963" s="12">
        <v>20402</v>
      </c>
      <c r="K1963" s="23">
        <f t="shared" si="947"/>
        <v>1854.7272727272727</v>
      </c>
      <c r="L1963" s="12">
        <v>1880</v>
      </c>
    </row>
    <row r="1964" spans="1:12" x14ac:dyDescent="0.3">
      <c r="A1964" s="12" t="s">
        <v>134</v>
      </c>
      <c r="B1964" s="12" t="s">
        <v>4</v>
      </c>
      <c r="C1964" s="12">
        <v>9</v>
      </c>
      <c r="D1964" s="12">
        <v>3</v>
      </c>
      <c r="E1964" s="12">
        <v>2</v>
      </c>
      <c r="F1964" s="12">
        <f t="shared" si="944"/>
        <v>4</v>
      </c>
      <c r="G1964" s="15">
        <f t="shared" si="945"/>
        <v>4</v>
      </c>
      <c r="H1964" s="14">
        <f t="shared" si="946"/>
        <v>0.44444444444444442</v>
      </c>
      <c r="I1964" s="12">
        <v>1746</v>
      </c>
      <c r="J1964" s="12">
        <v>16102</v>
      </c>
      <c r="K1964" s="23">
        <f t="shared" si="947"/>
        <v>1789.1111111111111</v>
      </c>
      <c r="L1964" s="12">
        <v>1853</v>
      </c>
    </row>
    <row r="1965" spans="1:12" x14ac:dyDescent="0.3">
      <c r="A1965" s="12" t="s">
        <v>141</v>
      </c>
      <c r="B1965" s="12" t="s">
        <v>4</v>
      </c>
      <c r="C1965" s="12">
        <v>7</v>
      </c>
      <c r="D1965" s="12">
        <v>3</v>
      </c>
      <c r="E1965" s="12">
        <v>2</v>
      </c>
      <c r="F1965" s="12">
        <f>C1965-D1965-E1965</f>
        <v>2</v>
      </c>
      <c r="G1965" s="15">
        <f>D1965+E1965/2</f>
        <v>4</v>
      </c>
      <c r="H1965" s="14">
        <f>G1965/C1965</f>
        <v>0.5714285714285714</v>
      </c>
      <c r="I1965" s="12">
        <v>1725</v>
      </c>
      <c r="J1965" s="12">
        <v>11723</v>
      </c>
      <c r="K1965" s="23">
        <f>J1965/C1965</f>
        <v>1674.7142857142858</v>
      </c>
      <c r="L1965" s="12">
        <v>1845</v>
      </c>
    </row>
    <row r="1966" spans="1:12" x14ac:dyDescent="0.3">
      <c r="A1966" s="12" t="s">
        <v>148</v>
      </c>
      <c r="B1966" s="12" t="s">
        <v>4</v>
      </c>
      <c r="C1966" s="12">
        <v>6</v>
      </c>
      <c r="D1966" s="12">
        <v>0</v>
      </c>
      <c r="E1966" s="12">
        <v>3</v>
      </c>
      <c r="F1966" s="12">
        <f>C1966-D1966-E1966</f>
        <v>3</v>
      </c>
      <c r="G1966" s="15">
        <f>D1966+E1966/2</f>
        <v>1.5</v>
      </c>
      <c r="H1966" s="14">
        <f>G1966/C1966</f>
        <v>0.25</v>
      </c>
      <c r="I1966" s="12">
        <v>1682</v>
      </c>
      <c r="J1966" s="12">
        <v>11250</v>
      </c>
      <c r="K1966" s="23">
        <f>J1966/C1966</f>
        <v>1875</v>
      </c>
      <c r="L1966" s="12">
        <v>1823</v>
      </c>
    </row>
    <row r="1967" spans="1:12" x14ac:dyDescent="0.3">
      <c r="A1967" s="12" t="s">
        <v>159</v>
      </c>
      <c r="B1967" s="12" t="s">
        <v>4</v>
      </c>
      <c r="C1967" s="12">
        <v>3</v>
      </c>
      <c r="D1967" s="12">
        <v>1</v>
      </c>
      <c r="E1967" s="12">
        <v>0</v>
      </c>
      <c r="F1967" s="12">
        <f>C1967-D1967-E1967</f>
        <v>2</v>
      </c>
      <c r="G1967" s="15">
        <f>D1967+E1967/2</f>
        <v>1</v>
      </c>
      <c r="H1967" s="14">
        <f>G1967/C1967</f>
        <v>0.33333333333333331</v>
      </c>
      <c r="I1967" s="12">
        <v>1826</v>
      </c>
      <c r="J1967" s="12">
        <v>5853</v>
      </c>
      <c r="K1967" s="23">
        <f>J1967/C1967</f>
        <v>1951</v>
      </c>
      <c r="L1967" s="12">
        <v>1811</v>
      </c>
    </row>
    <row r="1968" spans="1:12" x14ac:dyDescent="0.3">
      <c r="B1968" s="12" t="s">
        <v>2</v>
      </c>
      <c r="C1968" s="12">
        <v>2</v>
      </c>
      <c r="D1968" s="12">
        <v>0</v>
      </c>
      <c r="E1968" s="12">
        <v>0</v>
      </c>
      <c r="F1968" s="12">
        <f t="shared" si="944"/>
        <v>2</v>
      </c>
      <c r="G1968" s="15">
        <f t="shared" si="945"/>
        <v>0</v>
      </c>
      <c r="H1968" s="14">
        <f t="shared" si="946"/>
        <v>0</v>
      </c>
      <c r="J1968" s="12">
        <v>3656</v>
      </c>
      <c r="K1968" s="23">
        <f t="shared" si="947"/>
        <v>1828</v>
      </c>
    </row>
    <row r="1969" spans="1:17" x14ac:dyDescent="0.3">
      <c r="C1969" s="13">
        <f>SUM(C1917:C1968)</f>
        <v>290</v>
      </c>
      <c r="D1969" s="13">
        <f>SUM(D1917:D1968)</f>
        <v>110</v>
      </c>
      <c r="E1969" s="13">
        <f>SUM(E1917:E1968)</f>
        <v>77</v>
      </c>
      <c r="F1969" s="13">
        <f>SUM(F1917:F1968)</f>
        <v>103</v>
      </c>
      <c r="G1969" s="13">
        <f>SUM(G1917:G1968)</f>
        <v>148.5</v>
      </c>
      <c r="H1969" s="24">
        <f>G1969/C1969</f>
        <v>0.51206896551724135</v>
      </c>
      <c r="I1969" s="26">
        <v>1851</v>
      </c>
      <c r="J1969" s="13">
        <f>SUM(J1924:J1968)</f>
        <v>402824</v>
      </c>
      <c r="K1969" s="25">
        <f>J1969/SUM(C1942:C1968)</f>
        <v>1864.9259259259259</v>
      </c>
      <c r="P1969" s="28"/>
      <c r="Q1969" s="28"/>
    </row>
    <row r="1971" spans="1:17" x14ac:dyDescent="0.3">
      <c r="A1971" s="22" t="s">
        <v>25</v>
      </c>
      <c r="C1971" s="13"/>
      <c r="D1971" s="13"/>
      <c r="E1971" s="13"/>
      <c r="G1971" s="13"/>
      <c r="H1971" s="24"/>
      <c r="J1971" s="13"/>
      <c r="K1971" s="25"/>
    </row>
    <row r="1972" spans="1:17" x14ac:dyDescent="0.3">
      <c r="C1972" s="12" t="s">
        <v>74</v>
      </c>
      <c r="D1972" s="12" t="s">
        <v>75</v>
      </c>
      <c r="E1972" s="12" t="s">
        <v>76</v>
      </c>
      <c r="F1972" s="12" t="s">
        <v>74</v>
      </c>
      <c r="G1972" s="12" t="s">
        <v>0</v>
      </c>
      <c r="H1972" s="12" t="s">
        <v>5</v>
      </c>
      <c r="I1972" s="12" t="s">
        <v>78</v>
      </c>
      <c r="J1972" s="12" t="s">
        <v>14</v>
      </c>
      <c r="K1972" s="12" t="s">
        <v>1</v>
      </c>
      <c r="L1972" s="12" t="s">
        <v>77</v>
      </c>
    </row>
    <row r="1973" spans="1:17" x14ac:dyDescent="0.3">
      <c r="A1973" s="31" t="s">
        <v>214</v>
      </c>
      <c r="B1973" s="31" t="s">
        <v>3</v>
      </c>
      <c r="C1973" s="31">
        <v>2</v>
      </c>
      <c r="D1973" s="31">
        <v>0</v>
      </c>
      <c r="E1973" s="31">
        <v>1</v>
      </c>
      <c r="F1973" s="31">
        <f t="shared" ref="F1973:F1984" si="948">C1973-D1973-E1973</f>
        <v>1</v>
      </c>
      <c r="G1973" s="32">
        <f t="shared" ref="G1973:G1984" si="949">D1973+E1973/2</f>
        <v>0.5</v>
      </c>
      <c r="H1973" s="33"/>
      <c r="I1973" s="31"/>
      <c r="J1973" s="31"/>
      <c r="K1973" s="34"/>
      <c r="L1973" s="31"/>
    </row>
    <row r="1974" spans="1:17" x14ac:dyDescent="0.3">
      <c r="A1974" s="31" t="s">
        <v>204</v>
      </c>
      <c r="B1974" s="31" t="s">
        <v>3</v>
      </c>
      <c r="C1974" s="31">
        <v>1</v>
      </c>
      <c r="D1974" s="31">
        <v>0</v>
      </c>
      <c r="E1974" s="31">
        <v>0</v>
      </c>
      <c r="F1974" s="31">
        <f t="shared" ref="F1974" si="950">C1974-D1974-E1974</f>
        <v>1</v>
      </c>
      <c r="G1974" s="32">
        <f t="shared" ref="G1974" si="951">D1974+E1974/2</f>
        <v>0</v>
      </c>
      <c r="H1974" s="33"/>
      <c r="I1974" s="31"/>
      <c r="J1974" s="31"/>
      <c r="K1974" s="34"/>
      <c r="L1974" s="31"/>
    </row>
    <row r="1975" spans="1:17" x14ac:dyDescent="0.3">
      <c r="A1975" s="31" t="s">
        <v>201</v>
      </c>
      <c r="B1975" s="31" t="s">
        <v>2</v>
      </c>
      <c r="C1975" s="31">
        <v>1</v>
      </c>
      <c r="D1975" s="31">
        <v>0</v>
      </c>
      <c r="E1975" s="31">
        <v>1</v>
      </c>
      <c r="F1975" s="31">
        <f t="shared" ref="F1975" si="952">C1975-D1975-E1975</f>
        <v>0</v>
      </c>
      <c r="G1975" s="32">
        <f t="shared" ref="G1975" si="953">D1975+E1975/2</f>
        <v>0.5</v>
      </c>
      <c r="H1975" s="33"/>
      <c r="I1975" s="31"/>
      <c r="J1975" s="31"/>
      <c r="K1975" s="34"/>
      <c r="L1975" s="31"/>
    </row>
    <row r="1976" spans="1:17" x14ac:dyDescent="0.3">
      <c r="A1976" s="30" t="s">
        <v>197</v>
      </c>
      <c r="B1976" s="30" t="s">
        <v>2</v>
      </c>
      <c r="C1976" s="30">
        <v>2</v>
      </c>
      <c r="D1976" s="30">
        <v>1</v>
      </c>
      <c r="E1976" s="30">
        <v>1</v>
      </c>
      <c r="F1976" s="30">
        <f t="shared" ref="F1976" si="954">C1976-D1976-E1976</f>
        <v>0</v>
      </c>
      <c r="G1976" s="28">
        <f t="shared" ref="G1976" si="955">D1976+E1976/2</f>
        <v>1.5</v>
      </c>
      <c r="H1976" s="37">
        <f t="shared" ref="H1976" si="956">G1976/C1976</f>
        <v>0.75</v>
      </c>
      <c r="I1976" s="30"/>
      <c r="J1976" s="30"/>
      <c r="K1976" s="38"/>
      <c r="L1976" s="30"/>
    </row>
    <row r="1977" spans="1:17" x14ac:dyDescent="0.3">
      <c r="A1977" s="30"/>
      <c r="B1977" s="30" t="s">
        <v>3</v>
      </c>
      <c r="C1977" s="30">
        <v>2</v>
      </c>
      <c r="D1977" s="30">
        <v>0</v>
      </c>
      <c r="E1977" s="30">
        <v>2</v>
      </c>
      <c r="F1977" s="30">
        <f t="shared" si="948"/>
        <v>0</v>
      </c>
      <c r="G1977" s="28">
        <f t="shared" si="949"/>
        <v>1</v>
      </c>
      <c r="H1977" s="37">
        <f t="shared" ref="H1977" si="957">G1977/C1977</f>
        <v>0.5</v>
      </c>
      <c r="I1977" s="30"/>
      <c r="J1977" s="30"/>
      <c r="K1977" s="38"/>
      <c r="L1977" s="30"/>
    </row>
    <row r="1978" spans="1:17" x14ac:dyDescent="0.3">
      <c r="A1978" s="31" t="s">
        <v>193</v>
      </c>
      <c r="B1978" s="31" t="s">
        <v>3</v>
      </c>
      <c r="C1978" s="31">
        <v>2</v>
      </c>
      <c r="D1978" s="31">
        <v>1</v>
      </c>
      <c r="E1978" s="31">
        <v>0</v>
      </c>
      <c r="F1978" s="31">
        <f t="shared" ref="F1978" si="958">C1978-D1978-E1978</f>
        <v>1</v>
      </c>
      <c r="G1978" s="32">
        <f t="shared" ref="G1978" si="959">D1978+E1978/2</f>
        <v>1</v>
      </c>
      <c r="H1978" s="33"/>
      <c r="I1978" s="31"/>
      <c r="J1978" s="31"/>
      <c r="K1978" s="34"/>
      <c r="L1978" s="31"/>
    </row>
    <row r="1979" spans="1:17" x14ac:dyDescent="0.3">
      <c r="A1979" s="12" t="s">
        <v>105</v>
      </c>
      <c r="B1979" s="12" t="s">
        <v>2</v>
      </c>
      <c r="C1979" s="12">
        <v>6</v>
      </c>
      <c r="D1979" s="12">
        <v>0</v>
      </c>
      <c r="E1979" s="12">
        <v>3</v>
      </c>
      <c r="F1979" s="12">
        <f t="shared" ref="F1979" si="960">C1979-D1979-E1979</f>
        <v>3</v>
      </c>
      <c r="G1979" s="13">
        <f t="shared" ref="G1979" si="961">D1979+E1979/2</f>
        <v>1.5</v>
      </c>
      <c r="H1979" s="14">
        <f t="shared" ref="H1979" si="962">G1979/C1979</f>
        <v>0.25</v>
      </c>
      <c r="I1979" s="12">
        <v>1200</v>
      </c>
      <c r="J1979" s="12">
        <v>8359</v>
      </c>
      <c r="K1979" s="23">
        <f t="shared" ref="K1979" si="963">J1979/C1979</f>
        <v>1393.1666666666667</v>
      </c>
      <c r="L1979" s="12">
        <v>1722</v>
      </c>
    </row>
    <row r="1980" spans="1:17" x14ac:dyDescent="0.3">
      <c r="A1980" s="12" t="s">
        <v>7</v>
      </c>
      <c r="B1980" s="12" t="s">
        <v>2</v>
      </c>
      <c r="C1980" s="12">
        <v>1</v>
      </c>
      <c r="D1980" s="12">
        <v>1</v>
      </c>
      <c r="E1980" s="12">
        <v>0</v>
      </c>
      <c r="F1980" s="12">
        <f t="shared" si="948"/>
        <v>0</v>
      </c>
      <c r="G1980" s="13">
        <f t="shared" si="949"/>
        <v>1</v>
      </c>
      <c r="H1980" s="14">
        <f t="shared" ref="H1980:H1985" si="964">G1980/C1980</f>
        <v>1</v>
      </c>
      <c r="I1980" s="12">
        <v>2281</v>
      </c>
      <c r="J1980" s="12">
        <v>1481</v>
      </c>
      <c r="K1980" s="23">
        <f t="shared" ref="K1980:K1984" si="965">J1980/C1980</f>
        <v>1481</v>
      </c>
      <c r="L1980" s="12">
        <v>1686</v>
      </c>
    </row>
    <row r="1981" spans="1:17" x14ac:dyDescent="0.3">
      <c r="A1981" s="12" t="s">
        <v>8</v>
      </c>
      <c r="B1981" s="12" t="s">
        <v>2</v>
      </c>
      <c r="C1981" s="12">
        <v>2</v>
      </c>
      <c r="D1981" s="12">
        <v>2</v>
      </c>
      <c r="E1981" s="12">
        <v>0</v>
      </c>
      <c r="F1981" s="12">
        <f t="shared" si="948"/>
        <v>0</v>
      </c>
      <c r="G1981" s="13">
        <f t="shared" si="949"/>
        <v>2</v>
      </c>
      <c r="H1981" s="14">
        <f t="shared" si="964"/>
        <v>1</v>
      </c>
      <c r="I1981" s="12">
        <v>2218</v>
      </c>
      <c r="J1981" s="12">
        <v>2836</v>
      </c>
      <c r="K1981" s="23">
        <f t="shared" si="965"/>
        <v>1418</v>
      </c>
      <c r="L1981" s="12">
        <v>1690</v>
      </c>
    </row>
    <row r="1982" spans="1:17" x14ac:dyDescent="0.3">
      <c r="A1982" s="12" t="s">
        <v>9</v>
      </c>
      <c r="B1982" s="12" t="s">
        <v>2</v>
      </c>
      <c r="C1982" s="12">
        <v>4</v>
      </c>
      <c r="D1982" s="12">
        <v>0</v>
      </c>
      <c r="E1982" s="12">
        <v>1</v>
      </c>
      <c r="F1982" s="12">
        <f t="shared" si="948"/>
        <v>3</v>
      </c>
      <c r="G1982" s="13">
        <f t="shared" si="949"/>
        <v>0.5</v>
      </c>
      <c r="H1982" s="14">
        <f t="shared" si="964"/>
        <v>0.125</v>
      </c>
      <c r="I1982" s="12">
        <v>1366</v>
      </c>
      <c r="J1982" s="12">
        <v>6751</v>
      </c>
      <c r="K1982" s="23">
        <f t="shared" si="965"/>
        <v>1687.75</v>
      </c>
      <c r="L1982" s="12">
        <v>1696</v>
      </c>
    </row>
    <row r="1983" spans="1:17" x14ac:dyDescent="0.3">
      <c r="A1983" s="12" t="s">
        <v>10</v>
      </c>
      <c r="B1983" s="12" t="s">
        <v>3</v>
      </c>
      <c r="C1983" s="12">
        <v>2</v>
      </c>
      <c r="D1983" s="12">
        <v>0</v>
      </c>
      <c r="E1983" s="12">
        <v>1</v>
      </c>
      <c r="F1983" s="12">
        <f t="shared" si="948"/>
        <v>1</v>
      </c>
      <c r="G1983" s="13">
        <f t="shared" si="949"/>
        <v>0.5</v>
      </c>
      <c r="H1983" s="14">
        <f t="shared" si="964"/>
        <v>0.25</v>
      </c>
      <c r="I1983" s="12">
        <v>1544</v>
      </c>
      <c r="J1983" s="12">
        <v>3474</v>
      </c>
      <c r="K1983" s="23">
        <f t="shared" si="965"/>
        <v>1737</v>
      </c>
      <c r="L1983" s="12">
        <v>1673</v>
      </c>
    </row>
    <row r="1984" spans="1:17" x14ac:dyDescent="0.3">
      <c r="A1984" s="12" t="s">
        <v>12</v>
      </c>
      <c r="B1984" s="12" t="s">
        <v>4</v>
      </c>
      <c r="C1984" s="12">
        <v>1</v>
      </c>
      <c r="D1984" s="12">
        <v>0</v>
      </c>
      <c r="E1984" s="12">
        <v>1</v>
      </c>
      <c r="F1984" s="12">
        <f t="shared" si="948"/>
        <v>0</v>
      </c>
      <c r="G1984" s="13">
        <f t="shared" si="949"/>
        <v>0.5</v>
      </c>
      <c r="H1984" s="14">
        <f t="shared" si="964"/>
        <v>0.5</v>
      </c>
      <c r="I1984" s="12">
        <v>2008</v>
      </c>
      <c r="J1984" s="12">
        <v>2008</v>
      </c>
      <c r="K1984" s="23">
        <f t="shared" si="965"/>
        <v>2008</v>
      </c>
      <c r="L1984" s="12">
        <v>1664</v>
      </c>
    </row>
    <row r="1985" spans="1:17" x14ac:dyDescent="0.3">
      <c r="C1985" s="13">
        <f>SUM(C1973:C1984)</f>
        <v>26</v>
      </c>
      <c r="D1985" s="13">
        <f>SUM(D1973:D1984)</f>
        <v>5</v>
      </c>
      <c r="E1985" s="13">
        <f>SUM(E1973:E1984)</f>
        <v>11</v>
      </c>
      <c r="F1985" s="13">
        <f>SUM(F1973:F1984)</f>
        <v>10</v>
      </c>
      <c r="G1985" s="13">
        <f>SUM(G1973:G1984)</f>
        <v>10.5</v>
      </c>
      <c r="H1985" s="24">
        <f t="shared" si="964"/>
        <v>0.40384615384615385</v>
      </c>
      <c r="I1985" s="26">
        <v>1470</v>
      </c>
      <c r="J1985" s="13">
        <f>SUM(J1973:J1984)</f>
        <v>24909</v>
      </c>
      <c r="K1985" s="25">
        <f>J1985/SUM(C1979:C1984)</f>
        <v>1556.8125</v>
      </c>
      <c r="P1985" s="28"/>
      <c r="Q1985" s="28"/>
    </row>
    <row r="1987" spans="1:17" x14ac:dyDescent="0.3">
      <c r="A1987" s="22" t="s">
        <v>68</v>
      </c>
    </row>
    <row r="1988" spans="1:17" x14ac:dyDescent="0.3">
      <c r="C1988" s="12" t="s">
        <v>74</v>
      </c>
      <c r="D1988" s="12" t="s">
        <v>75</v>
      </c>
      <c r="E1988" s="12" t="s">
        <v>76</v>
      </c>
      <c r="F1988" s="12" t="s">
        <v>74</v>
      </c>
      <c r="G1988" s="12" t="s">
        <v>0</v>
      </c>
      <c r="H1988" s="12" t="s">
        <v>5</v>
      </c>
      <c r="I1988" s="12" t="s">
        <v>78</v>
      </c>
      <c r="J1988" s="12" t="s">
        <v>14</v>
      </c>
      <c r="K1988" s="12" t="s">
        <v>1</v>
      </c>
      <c r="L1988" s="12" t="s">
        <v>77</v>
      </c>
    </row>
    <row r="1989" spans="1:17" x14ac:dyDescent="0.3">
      <c r="A1989" s="31" t="s">
        <v>264</v>
      </c>
      <c r="B1989" s="31" t="s">
        <v>4</v>
      </c>
      <c r="C1989" s="31">
        <v>6</v>
      </c>
      <c r="D1989" s="31">
        <v>1</v>
      </c>
      <c r="E1989" s="31">
        <v>5</v>
      </c>
      <c r="F1989" s="31">
        <f t="shared" ref="F1989" si="966">C1989-D1989-E1989</f>
        <v>0</v>
      </c>
      <c r="G1989" s="32">
        <f t="shared" ref="G1989" si="967">D1989+E1989/2</f>
        <v>3.5</v>
      </c>
      <c r="H1989" s="33"/>
      <c r="I1989" s="31"/>
      <c r="J1989" s="31"/>
      <c r="K1989" s="34"/>
      <c r="L1989" s="31"/>
    </row>
    <row r="1990" spans="1:17" x14ac:dyDescent="0.3">
      <c r="A1990" s="31" t="s">
        <v>261</v>
      </c>
      <c r="B1990" s="31" t="s">
        <v>4</v>
      </c>
      <c r="C1990" s="31">
        <v>3</v>
      </c>
      <c r="D1990" s="31">
        <v>2</v>
      </c>
      <c r="E1990" s="31">
        <v>1</v>
      </c>
      <c r="F1990" s="31">
        <f t="shared" ref="F1990:F2018" si="968">C1990-D1990-E1990</f>
        <v>0</v>
      </c>
      <c r="G1990" s="32">
        <f t="shared" ref="G1990:G2018" si="969">D1990+E1990/2</f>
        <v>2.5</v>
      </c>
      <c r="H1990" s="33"/>
      <c r="I1990" s="31"/>
      <c r="J1990" s="31"/>
      <c r="K1990" s="34"/>
      <c r="L1990" s="31"/>
    </row>
    <row r="1991" spans="1:17" x14ac:dyDescent="0.3">
      <c r="A1991" s="31" t="s">
        <v>259</v>
      </c>
      <c r="B1991" s="31" t="s">
        <v>4</v>
      </c>
      <c r="C1991" s="31">
        <v>4</v>
      </c>
      <c r="D1991" s="31">
        <v>2</v>
      </c>
      <c r="E1991" s="31">
        <v>1</v>
      </c>
      <c r="F1991" s="31">
        <f t="shared" ref="F1991:F1992" si="970">C1991-D1991-E1991</f>
        <v>1</v>
      </c>
      <c r="G1991" s="32">
        <f t="shared" ref="G1991:G1992" si="971">D1991+E1991/2</f>
        <v>2.5</v>
      </c>
      <c r="H1991" s="33"/>
      <c r="I1991" s="31"/>
      <c r="J1991" s="31"/>
      <c r="K1991" s="34"/>
      <c r="L1991" s="31"/>
    </row>
    <row r="1992" spans="1:17" x14ac:dyDescent="0.3">
      <c r="A1992" s="31"/>
      <c r="B1992" s="31" t="s">
        <v>2</v>
      </c>
      <c r="C1992" s="31">
        <v>5</v>
      </c>
      <c r="D1992" s="31">
        <v>2</v>
      </c>
      <c r="E1992" s="31">
        <v>3</v>
      </c>
      <c r="F1992" s="31">
        <f t="shared" si="970"/>
        <v>0</v>
      </c>
      <c r="G1992" s="32">
        <f t="shared" si="971"/>
        <v>3.5</v>
      </c>
      <c r="H1992" s="33"/>
      <c r="I1992" s="31"/>
      <c r="J1992" s="31"/>
      <c r="K1992" s="34"/>
      <c r="L1992" s="31"/>
    </row>
    <row r="1993" spans="1:17" x14ac:dyDescent="0.3">
      <c r="A1993" s="31" t="s">
        <v>257</v>
      </c>
      <c r="B1993" s="31" t="s">
        <v>4</v>
      </c>
      <c r="C1993" s="31">
        <v>1</v>
      </c>
      <c r="D1993" s="31">
        <v>0</v>
      </c>
      <c r="E1993" s="31">
        <v>1</v>
      </c>
      <c r="F1993" s="31">
        <f t="shared" si="968"/>
        <v>0</v>
      </c>
      <c r="G1993" s="32">
        <f t="shared" si="969"/>
        <v>0.5</v>
      </c>
      <c r="H1993" s="33"/>
      <c r="I1993" s="31"/>
      <c r="J1993" s="31"/>
      <c r="K1993" s="34"/>
      <c r="L1993" s="31"/>
    </row>
    <row r="1994" spans="1:17" x14ac:dyDescent="0.3">
      <c r="A1994" s="31"/>
      <c r="B1994" s="31" t="s">
        <v>2</v>
      </c>
      <c r="C1994" s="31">
        <v>3</v>
      </c>
      <c r="D1994" s="31">
        <v>1</v>
      </c>
      <c r="E1994" s="31">
        <v>1</v>
      </c>
      <c r="F1994" s="31">
        <f t="shared" ref="F1994" si="972">C1994-D1994-E1994</f>
        <v>1</v>
      </c>
      <c r="G1994" s="32">
        <f t="shared" ref="G1994" si="973">D1994+E1994/2</f>
        <v>1.5</v>
      </c>
      <c r="H1994" s="33"/>
      <c r="I1994" s="31"/>
      <c r="J1994" s="31"/>
      <c r="K1994" s="34"/>
      <c r="L1994" s="31"/>
    </row>
    <row r="1995" spans="1:17" x14ac:dyDescent="0.3">
      <c r="A1995" s="30" t="s">
        <v>252</v>
      </c>
      <c r="B1995" s="30" t="s">
        <v>4</v>
      </c>
      <c r="C1995" s="30">
        <v>8</v>
      </c>
      <c r="D1995" s="30">
        <v>3</v>
      </c>
      <c r="E1995" s="30">
        <v>3</v>
      </c>
      <c r="F1995" s="30">
        <f t="shared" ref="F1995" si="974">C1995-D1995-E1995</f>
        <v>2</v>
      </c>
      <c r="G1995" s="28">
        <f t="shared" ref="G1995" si="975">D1995+E1995/2</f>
        <v>4.5</v>
      </c>
      <c r="H1995" s="37">
        <f t="shared" ref="H1995:H1996" si="976">G1995/C1995</f>
        <v>0.5625</v>
      </c>
      <c r="I1995" s="31"/>
      <c r="J1995" s="31"/>
      <c r="K1995" s="34"/>
      <c r="L1995" s="31"/>
    </row>
    <row r="1996" spans="1:17" x14ac:dyDescent="0.3">
      <c r="A1996" s="30"/>
      <c r="B1996" s="30" t="s">
        <v>2</v>
      </c>
      <c r="C1996" s="30">
        <v>4</v>
      </c>
      <c r="D1996" s="30">
        <v>2</v>
      </c>
      <c r="E1996" s="30">
        <v>0</v>
      </c>
      <c r="F1996" s="30">
        <f t="shared" ref="F1996" si="977">C1996-D1996-E1996</f>
        <v>2</v>
      </c>
      <c r="G1996" s="28">
        <f t="shared" ref="G1996" si="978">D1996+E1996/2</f>
        <v>2</v>
      </c>
      <c r="H1996" s="37">
        <f t="shared" si="976"/>
        <v>0.5</v>
      </c>
      <c r="I1996" s="31"/>
      <c r="J1996" s="31"/>
      <c r="K1996" s="34"/>
      <c r="L1996" s="31"/>
    </row>
    <row r="1997" spans="1:17" x14ac:dyDescent="0.3">
      <c r="A1997" s="31" t="s">
        <v>251</v>
      </c>
      <c r="B1997" s="31" t="s">
        <v>4</v>
      </c>
      <c r="C1997" s="31">
        <v>5</v>
      </c>
      <c r="D1997" s="31">
        <v>1</v>
      </c>
      <c r="E1997" s="31">
        <v>3</v>
      </c>
      <c r="F1997" s="31">
        <f t="shared" si="968"/>
        <v>1</v>
      </c>
      <c r="G1997" s="32">
        <f t="shared" si="969"/>
        <v>2.5</v>
      </c>
      <c r="H1997" s="33"/>
      <c r="I1997" s="31"/>
      <c r="J1997" s="31"/>
      <c r="K1997" s="34"/>
      <c r="L1997" s="31"/>
    </row>
    <row r="1998" spans="1:17" x14ac:dyDescent="0.3">
      <c r="A1998" s="31" t="s">
        <v>247</v>
      </c>
      <c r="B1998" s="31" t="s">
        <v>4</v>
      </c>
      <c r="C1998" s="31">
        <v>1</v>
      </c>
      <c r="D1998" s="31">
        <v>1</v>
      </c>
      <c r="E1998" s="31">
        <v>0</v>
      </c>
      <c r="F1998" s="31">
        <f t="shared" ref="F1998" si="979">C1998-D1998-E1998</f>
        <v>0</v>
      </c>
      <c r="G1998" s="32">
        <f t="shared" ref="G1998" si="980">D1998+E1998/2</f>
        <v>1</v>
      </c>
      <c r="H1998" s="33"/>
      <c r="I1998" s="31"/>
      <c r="J1998" s="31"/>
      <c r="K1998" s="34"/>
      <c r="L1998" s="31"/>
    </row>
    <row r="1999" spans="1:17" x14ac:dyDescent="0.3">
      <c r="B1999" s="31" t="s">
        <v>2</v>
      </c>
      <c r="C1999" s="31">
        <v>1</v>
      </c>
      <c r="D1999" s="31">
        <v>1</v>
      </c>
      <c r="E1999" s="31">
        <v>0</v>
      </c>
      <c r="F1999" s="31">
        <f t="shared" ref="F1999:F2000" si="981">C1999-D1999-E1999</f>
        <v>0</v>
      </c>
      <c r="G1999" s="32">
        <f t="shared" ref="G1999:G2000" si="982">D1999+E1999/2</f>
        <v>1</v>
      </c>
      <c r="H1999" s="33"/>
      <c r="I1999" s="31"/>
      <c r="J1999" s="31"/>
      <c r="K1999" s="34"/>
      <c r="L1999" s="31"/>
    </row>
    <row r="2000" spans="1:17" x14ac:dyDescent="0.3">
      <c r="A2000" s="31" t="s">
        <v>244</v>
      </c>
      <c r="B2000" s="31" t="s">
        <v>2</v>
      </c>
      <c r="C2000" s="31">
        <v>1</v>
      </c>
      <c r="D2000" s="31">
        <v>1</v>
      </c>
      <c r="E2000" s="31">
        <v>0</v>
      </c>
      <c r="F2000" s="31">
        <f t="shared" si="981"/>
        <v>0</v>
      </c>
      <c r="G2000" s="32">
        <f t="shared" si="982"/>
        <v>1</v>
      </c>
      <c r="H2000" s="33"/>
      <c r="I2000" s="31"/>
      <c r="J2000" s="31"/>
      <c r="K2000" s="34"/>
      <c r="L2000" s="31"/>
    </row>
    <row r="2001" spans="1:12" x14ac:dyDescent="0.3">
      <c r="A2001" s="31" t="s">
        <v>240</v>
      </c>
      <c r="B2001" s="31" t="s">
        <v>4</v>
      </c>
      <c r="C2001" s="31">
        <v>1</v>
      </c>
      <c r="D2001" s="31">
        <v>0</v>
      </c>
      <c r="E2001" s="31">
        <v>0</v>
      </c>
      <c r="F2001" s="31">
        <f t="shared" si="968"/>
        <v>1</v>
      </c>
      <c r="G2001" s="32">
        <f t="shared" si="969"/>
        <v>0</v>
      </c>
      <c r="H2001" s="33"/>
      <c r="I2001" s="31"/>
      <c r="J2001" s="31"/>
      <c r="K2001" s="34"/>
      <c r="L2001" s="31"/>
    </row>
    <row r="2002" spans="1:12" x14ac:dyDescent="0.3">
      <c r="A2002" s="31" t="s">
        <v>239</v>
      </c>
      <c r="B2002" s="31" t="s">
        <v>4</v>
      </c>
      <c r="C2002" s="31">
        <v>1</v>
      </c>
      <c r="D2002" s="31">
        <v>0</v>
      </c>
      <c r="E2002" s="31">
        <v>1</v>
      </c>
      <c r="F2002" s="31">
        <f t="shared" ref="F2002" si="983">C2002-D2002-E2002</f>
        <v>0</v>
      </c>
      <c r="G2002" s="32">
        <f t="shared" ref="G2002" si="984">D2002+E2002/2</f>
        <v>0.5</v>
      </c>
      <c r="H2002" s="33"/>
      <c r="I2002" s="31"/>
      <c r="J2002" s="31"/>
      <c r="K2002" s="34"/>
      <c r="L2002" s="31"/>
    </row>
    <row r="2003" spans="1:12" x14ac:dyDescent="0.3">
      <c r="A2003" s="31" t="s">
        <v>236</v>
      </c>
      <c r="B2003" s="31" t="s">
        <v>4</v>
      </c>
      <c r="C2003" s="31">
        <v>5</v>
      </c>
      <c r="D2003" s="31">
        <v>3</v>
      </c>
      <c r="E2003" s="31">
        <v>2</v>
      </c>
      <c r="F2003" s="31">
        <f t="shared" si="968"/>
        <v>0</v>
      </c>
      <c r="G2003" s="32">
        <f t="shared" si="969"/>
        <v>4</v>
      </c>
      <c r="H2003" s="33"/>
      <c r="I2003" s="31"/>
      <c r="J2003" s="31"/>
      <c r="K2003" s="34"/>
      <c r="L2003" s="31"/>
    </row>
    <row r="2004" spans="1:12" x14ac:dyDescent="0.3">
      <c r="A2004" s="31" t="s">
        <v>232</v>
      </c>
      <c r="B2004" s="31" t="s">
        <v>4</v>
      </c>
      <c r="C2004" s="31">
        <v>2</v>
      </c>
      <c r="D2004" s="31">
        <v>1</v>
      </c>
      <c r="E2004" s="31">
        <v>1</v>
      </c>
      <c r="F2004" s="31">
        <f t="shared" ref="F2004" si="985">C2004-D2004-E2004</f>
        <v>0</v>
      </c>
      <c r="G2004" s="32">
        <f t="shared" ref="G2004" si="986">D2004+E2004/2</f>
        <v>1.5</v>
      </c>
      <c r="H2004" s="33"/>
      <c r="I2004" s="31"/>
      <c r="J2004" s="31"/>
      <c r="K2004" s="34"/>
      <c r="L2004" s="31"/>
    </row>
    <row r="2005" spans="1:12" x14ac:dyDescent="0.3">
      <c r="A2005" s="30" t="s">
        <v>204</v>
      </c>
      <c r="B2005" s="30" t="s">
        <v>4</v>
      </c>
      <c r="C2005" s="30">
        <v>11</v>
      </c>
      <c r="D2005" s="30">
        <v>5</v>
      </c>
      <c r="E2005" s="30">
        <v>2</v>
      </c>
      <c r="F2005" s="30">
        <f t="shared" ref="F2005:F2006" si="987">C2005-D2005-E2005</f>
        <v>4</v>
      </c>
      <c r="G2005" s="28">
        <f t="shared" ref="G2005:G2006" si="988">D2005+E2005/2</f>
        <v>6</v>
      </c>
      <c r="H2005" s="37"/>
      <c r="I2005" s="30"/>
      <c r="J2005" s="30"/>
      <c r="K2005" s="38"/>
      <c r="L2005" s="30"/>
    </row>
    <row r="2006" spans="1:12" x14ac:dyDescent="0.3">
      <c r="A2006" s="31" t="s">
        <v>202</v>
      </c>
      <c r="B2006" s="31" t="s">
        <v>4</v>
      </c>
      <c r="C2006" s="31">
        <v>1</v>
      </c>
      <c r="D2006" s="31">
        <v>0</v>
      </c>
      <c r="E2006" s="31">
        <v>1</v>
      </c>
      <c r="F2006" s="31">
        <f t="shared" si="987"/>
        <v>0</v>
      </c>
      <c r="G2006" s="32">
        <f t="shared" si="988"/>
        <v>0.5</v>
      </c>
      <c r="H2006" s="33"/>
      <c r="I2006" s="31"/>
      <c r="J2006" s="31"/>
      <c r="K2006" s="34"/>
      <c r="L2006" s="31"/>
    </row>
    <row r="2007" spans="1:12" x14ac:dyDescent="0.3">
      <c r="A2007" s="31" t="s">
        <v>201</v>
      </c>
      <c r="B2007" s="31" t="s">
        <v>4</v>
      </c>
      <c r="C2007" s="31">
        <v>1</v>
      </c>
      <c r="D2007" s="31">
        <v>0</v>
      </c>
      <c r="E2007" s="31">
        <v>1</v>
      </c>
      <c r="F2007" s="31">
        <f t="shared" ref="F2007" si="989">C2007-D2007-E2007</f>
        <v>0</v>
      </c>
      <c r="G2007" s="32">
        <f t="shared" ref="G2007" si="990">D2007+E2007/2</f>
        <v>0.5</v>
      </c>
      <c r="H2007" s="33"/>
      <c r="I2007" s="31"/>
      <c r="J2007" s="31"/>
      <c r="K2007" s="34"/>
      <c r="L2007" s="31"/>
    </row>
    <row r="2008" spans="1:12" x14ac:dyDescent="0.3">
      <c r="A2008" s="31" t="s">
        <v>200</v>
      </c>
      <c r="B2008" s="31" t="s">
        <v>4</v>
      </c>
      <c r="C2008" s="31">
        <v>2</v>
      </c>
      <c r="D2008" s="31">
        <v>0</v>
      </c>
      <c r="E2008" s="31">
        <v>1</v>
      </c>
      <c r="F2008" s="31">
        <f t="shared" ref="F2008" si="991">C2008-D2008-E2008</f>
        <v>1</v>
      </c>
      <c r="G2008" s="32">
        <f t="shared" ref="G2008" si="992">D2008+E2008/2</f>
        <v>0.5</v>
      </c>
      <c r="H2008" s="33"/>
      <c r="I2008" s="31"/>
      <c r="J2008" s="31"/>
      <c r="K2008" s="34"/>
      <c r="L2008" s="31"/>
    </row>
    <row r="2009" spans="1:12" x14ac:dyDescent="0.3">
      <c r="A2009" s="30" t="s">
        <v>197</v>
      </c>
      <c r="B2009" s="30" t="s">
        <v>4</v>
      </c>
      <c r="C2009" s="30">
        <v>11</v>
      </c>
      <c r="D2009" s="30">
        <v>0</v>
      </c>
      <c r="E2009" s="30">
        <v>8</v>
      </c>
      <c r="F2009" s="30">
        <f t="shared" ref="F2009" si="993">C2009-D2009-E2009</f>
        <v>3</v>
      </c>
      <c r="G2009" s="28">
        <f t="shared" ref="G2009" si="994">D2009+E2009/2</f>
        <v>4</v>
      </c>
      <c r="H2009" s="14">
        <f>G2009/C2009</f>
        <v>0.36363636363636365</v>
      </c>
      <c r="I2009" s="30"/>
      <c r="J2009" s="30"/>
      <c r="K2009" s="38"/>
      <c r="L2009" s="30"/>
    </row>
    <row r="2010" spans="1:12" x14ac:dyDescent="0.3">
      <c r="A2010" s="30" t="s">
        <v>194</v>
      </c>
      <c r="B2010" s="30" t="s">
        <v>4</v>
      </c>
      <c r="C2010" s="30">
        <v>10</v>
      </c>
      <c r="D2010" s="30">
        <v>1</v>
      </c>
      <c r="E2010" s="30">
        <v>7</v>
      </c>
      <c r="F2010" s="30">
        <f t="shared" ref="F2010" si="995">C2010-D2010-E2010</f>
        <v>2</v>
      </c>
      <c r="G2010" s="28">
        <f t="shared" ref="G2010" si="996">D2010+E2010/2</f>
        <v>4.5</v>
      </c>
      <c r="H2010" s="14">
        <f>G2010/C2010</f>
        <v>0.45</v>
      </c>
      <c r="I2010" s="30"/>
      <c r="J2010" s="30"/>
      <c r="K2010" s="38"/>
      <c r="L2010" s="30"/>
    </row>
    <row r="2011" spans="1:12" x14ac:dyDescent="0.3">
      <c r="A2011" s="31"/>
      <c r="B2011" s="31" t="s">
        <v>2</v>
      </c>
      <c r="C2011" s="31">
        <v>1</v>
      </c>
      <c r="D2011" s="31">
        <v>0</v>
      </c>
      <c r="E2011" s="31">
        <v>0</v>
      </c>
      <c r="F2011" s="31">
        <f t="shared" si="968"/>
        <v>1</v>
      </c>
      <c r="G2011" s="32">
        <f t="shared" si="969"/>
        <v>0</v>
      </c>
      <c r="H2011" s="33"/>
      <c r="I2011" s="31"/>
      <c r="J2011" s="31"/>
      <c r="K2011" s="34"/>
      <c r="L2011" s="31"/>
    </row>
    <row r="2012" spans="1:12" x14ac:dyDescent="0.3">
      <c r="A2012" s="31" t="s">
        <v>193</v>
      </c>
      <c r="B2012" s="31" t="s">
        <v>4</v>
      </c>
      <c r="C2012" s="31">
        <v>1</v>
      </c>
      <c r="D2012" s="31">
        <v>0</v>
      </c>
      <c r="E2012" s="31">
        <v>0</v>
      </c>
      <c r="F2012" s="31">
        <f t="shared" si="968"/>
        <v>1</v>
      </c>
      <c r="G2012" s="32">
        <f t="shared" si="969"/>
        <v>0</v>
      </c>
      <c r="H2012" s="33"/>
      <c r="I2012" s="31"/>
      <c r="J2012" s="31"/>
      <c r="K2012" s="34"/>
      <c r="L2012" s="31"/>
    </row>
    <row r="2013" spans="1:12" x14ac:dyDescent="0.3">
      <c r="A2013" s="31"/>
      <c r="B2013" s="31" t="s">
        <v>3</v>
      </c>
      <c r="C2013" s="31">
        <v>2</v>
      </c>
      <c r="D2013" s="31">
        <v>0</v>
      </c>
      <c r="E2013" s="31">
        <v>1</v>
      </c>
      <c r="F2013" s="31">
        <f t="shared" si="968"/>
        <v>1</v>
      </c>
      <c r="G2013" s="32">
        <f t="shared" si="969"/>
        <v>0.5</v>
      </c>
      <c r="H2013" s="33"/>
      <c r="I2013" s="31"/>
      <c r="J2013" s="31"/>
      <c r="K2013" s="34"/>
      <c r="L2013" s="31"/>
    </row>
    <row r="2014" spans="1:12" x14ac:dyDescent="0.3">
      <c r="A2014" s="31" t="s">
        <v>190</v>
      </c>
      <c r="B2014" s="31" t="s">
        <v>4</v>
      </c>
      <c r="C2014" s="31">
        <v>4</v>
      </c>
      <c r="D2014" s="31">
        <v>0</v>
      </c>
      <c r="E2014" s="31">
        <v>3</v>
      </c>
      <c r="F2014" s="31">
        <f t="shared" si="968"/>
        <v>1</v>
      </c>
      <c r="G2014" s="32">
        <f t="shared" si="969"/>
        <v>1.5</v>
      </c>
      <c r="H2014" s="33"/>
      <c r="I2014" s="31"/>
      <c r="J2014" s="31"/>
      <c r="K2014" s="34"/>
      <c r="L2014" s="31"/>
    </row>
    <row r="2015" spans="1:12" x14ac:dyDescent="0.3">
      <c r="A2015" s="31"/>
      <c r="B2015" s="31" t="s">
        <v>2</v>
      </c>
      <c r="C2015" s="31">
        <v>1</v>
      </c>
      <c r="D2015" s="31">
        <v>0</v>
      </c>
      <c r="E2015" s="31">
        <v>1</v>
      </c>
      <c r="F2015" s="31">
        <f t="shared" si="968"/>
        <v>0</v>
      </c>
      <c r="G2015" s="32">
        <f t="shared" si="969"/>
        <v>0.5</v>
      </c>
      <c r="H2015" s="33"/>
      <c r="I2015" s="31"/>
      <c r="J2015" s="31"/>
      <c r="K2015" s="34"/>
      <c r="L2015" s="31"/>
    </row>
    <row r="2016" spans="1:12" x14ac:dyDescent="0.3">
      <c r="A2016" s="31" t="s">
        <v>183</v>
      </c>
      <c r="B2016" s="31" t="s">
        <v>4</v>
      </c>
      <c r="C2016" s="31">
        <v>2</v>
      </c>
      <c r="D2016" s="31">
        <v>1</v>
      </c>
      <c r="E2016" s="31">
        <v>1</v>
      </c>
      <c r="F2016" s="31">
        <f t="shared" si="968"/>
        <v>0</v>
      </c>
      <c r="G2016" s="32">
        <f t="shared" si="969"/>
        <v>1.5</v>
      </c>
      <c r="H2016" s="33"/>
      <c r="I2016" s="31"/>
      <c r="J2016" s="31"/>
      <c r="K2016" s="34"/>
      <c r="L2016" s="31"/>
    </row>
    <row r="2017" spans="1:12" x14ac:dyDescent="0.3">
      <c r="A2017" s="12" t="s">
        <v>105</v>
      </c>
      <c r="B2017" s="12" t="s">
        <v>65</v>
      </c>
      <c r="C2017" s="12">
        <v>9</v>
      </c>
      <c r="D2017" s="12">
        <v>1</v>
      </c>
      <c r="E2017" s="12">
        <v>6</v>
      </c>
      <c r="F2017" s="12">
        <f t="shared" si="968"/>
        <v>2</v>
      </c>
      <c r="G2017" s="13">
        <f t="shared" si="969"/>
        <v>4</v>
      </c>
      <c r="H2017" s="14">
        <f>G2017/C2017</f>
        <v>0.44444444444444442</v>
      </c>
      <c r="I2017" s="12">
        <v>1954</v>
      </c>
      <c r="J2017" s="12">
        <v>17977</v>
      </c>
      <c r="K2017" s="23">
        <f>J2017/C2017</f>
        <v>1997.4444444444443</v>
      </c>
      <c r="L2017" s="12">
        <v>1973</v>
      </c>
    </row>
    <row r="2018" spans="1:12" x14ac:dyDescent="0.3">
      <c r="B2018" s="12" t="s">
        <v>4</v>
      </c>
      <c r="C2018" s="12">
        <v>8</v>
      </c>
      <c r="D2018" s="12">
        <v>1</v>
      </c>
      <c r="E2018" s="12">
        <v>7</v>
      </c>
      <c r="F2018" s="12">
        <f t="shared" si="968"/>
        <v>0</v>
      </c>
      <c r="G2018" s="13">
        <f t="shared" si="969"/>
        <v>4.5</v>
      </c>
      <c r="H2018" s="14">
        <f>G2018/C2018</f>
        <v>0.5625</v>
      </c>
      <c r="I2018" s="12">
        <v>2003</v>
      </c>
      <c r="J2018" s="1">
        <v>15682</v>
      </c>
      <c r="K2018" s="23">
        <f>J2018/C2018</f>
        <v>1960.25</v>
      </c>
    </row>
    <row r="2019" spans="1:12" x14ac:dyDescent="0.3">
      <c r="A2019" s="12" t="s">
        <v>6</v>
      </c>
      <c r="B2019" s="12" t="s">
        <v>4</v>
      </c>
      <c r="C2019" s="12">
        <v>11</v>
      </c>
      <c r="D2019" s="12">
        <v>1</v>
      </c>
      <c r="E2019" s="12">
        <v>6</v>
      </c>
      <c r="F2019" s="12">
        <f t="shared" ref="F2019:F2034" si="997">C2019-D2019-E2019</f>
        <v>4</v>
      </c>
      <c r="G2019" s="13">
        <f t="shared" ref="G2019:G2034" si="998">D2019+E2019/2</f>
        <v>4</v>
      </c>
      <c r="H2019" s="14">
        <f t="shared" ref="H2019:H2037" si="999">G2019/C2019</f>
        <v>0.36363636363636365</v>
      </c>
      <c r="I2019" s="12">
        <v>2041</v>
      </c>
      <c r="J2019" s="12">
        <v>23570</v>
      </c>
      <c r="K2019" s="23">
        <f t="shared" ref="K2019:K2034" si="1000">J2019/C2019</f>
        <v>2142.7272727272725</v>
      </c>
      <c r="L2019" s="12">
        <v>1976</v>
      </c>
    </row>
    <row r="2020" spans="1:12" x14ac:dyDescent="0.3">
      <c r="B2020" s="12" t="s">
        <v>67</v>
      </c>
      <c r="C2020" s="12">
        <v>9</v>
      </c>
      <c r="D2020" s="12">
        <v>4</v>
      </c>
      <c r="E2020" s="12">
        <v>4</v>
      </c>
      <c r="F2020" s="12">
        <f t="shared" si="997"/>
        <v>1</v>
      </c>
      <c r="G2020" s="13">
        <f t="shared" si="998"/>
        <v>6</v>
      </c>
      <c r="H2020" s="14">
        <f t="shared" si="999"/>
        <v>0.66666666666666663</v>
      </c>
      <c r="I2020" s="12">
        <v>2019</v>
      </c>
      <c r="J2020" s="12">
        <v>17042</v>
      </c>
      <c r="K2020" s="23">
        <f t="shared" si="1000"/>
        <v>1893.5555555555557</v>
      </c>
    </row>
    <row r="2021" spans="1:12" x14ac:dyDescent="0.3">
      <c r="A2021" s="12" t="s">
        <v>7</v>
      </c>
      <c r="B2021" s="12" t="s">
        <v>4</v>
      </c>
      <c r="C2021" s="12">
        <v>10</v>
      </c>
      <c r="D2021" s="12">
        <v>2</v>
      </c>
      <c r="E2021" s="12">
        <v>6</v>
      </c>
      <c r="F2021" s="12">
        <f t="shared" si="997"/>
        <v>2</v>
      </c>
      <c r="G2021" s="13">
        <f t="shared" si="998"/>
        <v>5</v>
      </c>
      <c r="H2021" s="14">
        <f t="shared" si="999"/>
        <v>0.5</v>
      </c>
      <c r="I2021" s="12">
        <v>2111</v>
      </c>
      <c r="J2021" s="12">
        <v>21110</v>
      </c>
      <c r="K2021" s="23">
        <f t="shared" si="1000"/>
        <v>2111</v>
      </c>
      <c r="L2021" s="12">
        <v>2000</v>
      </c>
    </row>
    <row r="2022" spans="1:12" x14ac:dyDescent="0.3">
      <c r="B2022" s="12" t="s">
        <v>67</v>
      </c>
      <c r="C2022" s="12">
        <v>8</v>
      </c>
      <c r="D2022" s="12">
        <v>2</v>
      </c>
      <c r="E2022" s="12">
        <v>4</v>
      </c>
      <c r="F2022" s="12">
        <f t="shared" si="997"/>
        <v>2</v>
      </c>
      <c r="G2022" s="13">
        <f t="shared" si="998"/>
        <v>4</v>
      </c>
      <c r="H2022" s="14">
        <f t="shared" si="999"/>
        <v>0.5</v>
      </c>
      <c r="I2022" s="12">
        <v>1953</v>
      </c>
      <c r="J2022" s="12">
        <v>15624</v>
      </c>
      <c r="K2022" s="23">
        <f t="shared" si="1000"/>
        <v>1953</v>
      </c>
    </row>
    <row r="2023" spans="1:12" x14ac:dyDescent="0.3">
      <c r="A2023" s="12" t="s">
        <v>8</v>
      </c>
      <c r="B2023" s="12" t="s">
        <v>66</v>
      </c>
      <c r="C2023" s="12">
        <v>7</v>
      </c>
      <c r="D2023" s="12">
        <v>1</v>
      </c>
      <c r="E2023" s="12">
        <v>3</v>
      </c>
      <c r="F2023" s="12">
        <f t="shared" si="997"/>
        <v>3</v>
      </c>
      <c r="G2023" s="13">
        <f t="shared" si="998"/>
        <v>2.5</v>
      </c>
      <c r="H2023" s="14">
        <f t="shared" si="999"/>
        <v>0.35714285714285715</v>
      </c>
      <c r="I2023" s="12">
        <v>1930</v>
      </c>
      <c r="J2023" s="12">
        <v>14226</v>
      </c>
      <c r="K2023" s="23">
        <f t="shared" si="1000"/>
        <v>2032.2857142857142</v>
      </c>
      <c r="L2023" s="12">
        <v>2016</v>
      </c>
    </row>
    <row r="2024" spans="1:12" x14ac:dyDescent="0.3">
      <c r="B2024" s="12" t="s">
        <v>4</v>
      </c>
      <c r="C2024" s="12">
        <v>10</v>
      </c>
      <c r="D2024" s="12">
        <v>2</v>
      </c>
      <c r="E2024" s="12">
        <v>6</v>
      </c>
      <c r="F2024" s="12">
        <f t="shared" si="997"/>
        <v>2</v>
      </c>
      <c r="G2024" s="13">
        <f t="shared" si="998"/>
        <v>5</v>
      </c>
      <c r="H2024" s="14">
        <f t="shared" si="999"/>
        <v>0.5</v>
      </c>
      <c r="I2024" s="12">
        <v>2015</v>
      </c>
      <c r="J2024" s="12">
        <v>20149</v>
      </c>
      <c r="K2024" s="23">
        <f t="shared" si="1000"/>
        <v>2014.9</v>
      </c>
    </row>
    <row r="2025" spans="1:12" x14ac:dyDescent="0.3">
      <c r="A2025" s="12" t="s">
        <v>9</v>
      </c>
      <c r="B2025" s="12" t="s">
        <v>65</v>
      </c>
      <c r="C2025" s="12">
        <v>8</v>
      </c>
      <c r="D2025" s="12">
        <v>0</v>
      </c>
      <c r="E2025" s="12">
        <v>6</v>
      </c>
      <c r="F2025" s="12">
        <f t="shared" si="997"/>
        <v>2</v>
      </c>
      <c r="G2025" s="13">
        <f t="shared" si="998"/>
        <v>3</v>
      </c>
      <c r="H2025" s="14">
        <f t="shared" si="999"/>
        <v>0.375</v>
      </c>
      <c r="I2025" s="12">
        <v>1968</v>
      </c>
      <c r="J2025" s="12">
        <v>16441</v>
      </c>
      <c r="K2025" s="23">
        <f t="shared" si="1000"/>
        <v>2055.125</v>
      </c>
      <c r="L2025" s="12">
        <v>2004</v>
      </c>
    </row>
    <row r="2026" spans="1:12" x14ac:dyDescent="0.3">
      <c r="B2026" s="12" t="s">
        <v>4</v>
      </c>
      <c r="C2026" s="12">
        <v>9</v>
      </c>
      <c r="D2026" s="12">
        <v>2</v>
      </c>
      <c r="E2026" s="12">
        <v>7</v>
      </c>
      <c r="F2026" s="12">
        <f t="shared" si="997"/>
        <v>0</v>
      </c>
      <c r="G2026" s="13">
        <f t="shared" si="998"/>
        <v>5.5</v>
      </c>
      <c r="H2026" s="14">
        <f t="shared" si="999"/>
        <v>0.61111111111111116</v>
      </c>
      <c r="I2026" s="12">
        <v>2007</v>
      </c>
      <c r="J2026" s="12">
        <v>17343</v>
      </c>
      <c r="K2026" s="23">
        <f t="shared" si="1000"/>
        <v>1927</v>
      </c>
    </row>
    <row r="2027" spans="1:12" x14ac:dyDescent="0.3">
      <c r="A2027" s="12" t="s">
        <v>10</v>
      </c>
      <c r="B2027" s="12" t="s">
        <v>4</v>
      </c>
      <c r="C2027" s="12">
        <v>10</v>
      </c>
      <c r="D2027" s="12">
        <v>1</v>
      </c>
      <c r="E2027" s="12">
        <v>4</v>
      </c>
      <c r="F2027" s="12">
        <f t="shared" si="997"/>
        <v>5</v>
      </c>
      <c r="G2027" s="13">
        <f t="shared" si="998"/>
        <v>3</v>
      </c>
      <c r="H2027" s="14">
        <f t="shared" si="999"/>
        <v>0.3</v>
      </c>
      <c r="I2027" s="12">
        <v>2022</v>
      </c>
      <c r="J2027" s="12">
        <v>21706</v>
      </c>
      <c r="K2027" s="23">
        <f t="shared" si="1000"/>
        <v>2170.6</v>
      </c>
      <c r="L2027" s="12">
        <v>2004</v>
      </c>
    </row>
    <row r="2028" spans="1:12" ht="15" customHeight="1" x14ac:dyDescent="0.3">
      <c r="B2028" s="12" t="s">
        <v>2</v>
      </c>
      <c r="C2028" s="12">
        <v>10</v>
      </c>
      <c r="D2028" s="12">
        <v>3</v>
      </c>
      <c r="E2028" s="12">
        <v>4</v>
      </c>
      <c r="F2028" s="12">
        <f t="shared" si="997"/>
        <v>3</v>
      </c>
      <c r="G2028" s="13">
        <f t="shared" si="998"/>
        <v>5</v>
      </c>
      <c r="H2028" s="14">
        <f t="shared" si="999"/>
        <v>0.5</v>
      </c>
      <c r="I2028" s="12">
        <v>1884</v>
      </c>
      <c r="J2028" s="12">
        <v>18840</v>
      </c>
      <c r="K2028" s="23">
        <f t="shared" si="1000"/>
        <v>1884</v>
      </c>
    </row>
    <row r="2029" spans="1:12" x14ac:dyDescent="0.3">
      <c r="A2029" s="12" t="s">
        <v>11</v>
      </c>
      <c r="B2029" s="12" t="s">
        <v>4</v>
      </c>
      <c r="C2029" s="12">
        <v>9</v>
      </c>
      <c r="D2029" s="12">
        <v>1</v>
      </c>
      <c r="E2029" s="12">
        <v>6</v>
      </c>
      <c r="F2029" s="12">
        <f t="shared" si="997"/>
        <v>2</v>
      </c>
      <c r="G2029" s="13">
        <f t="shared" si="998"/>
        <v>4</v>
      </c>
      <c r="H2029" s="14">
        <f t="shared" si="999"/>
        <v>0.44444444444444442</v>
      </c>
      <c r="I2029" s="12">
        <v>2084</v>
      </c>
      <c r="J2029" s="12">
        <v>19143</v>
      </c>
      <c r="K2029" s="23">
        <f t="shared" si="1000"/>
        <v>2127</v>
      </c>
      <c r="L2029" s="12">
        <v>1975</v>
      </c>
    </row>
    <row r="2030" spans="1:12" x14ac:dyDescent="0.3">
      <c r="B2030" s="12" t="s">
        <v>2</v>
      </c>
      <c r="C2030" s="12">
        <v>10</v>
      </c>
      <c r="D2030" s="12">
        <v>1</v>
      </c>
      <c r="E2030" s="12">
        <v>9</v>
      </c>
      <c r="F2030" s="12">
        <f t="shared" si="997"/>
        <v>0</v>
      </c>
      <c r="G2030" s="13">
        <f t="shared" si="998"/>
        <v>5.5</v>
      </c>
      <c r="H2030" s="14">
        <f t="shared" si="999"/>
        <v>0.55000000000000004</v>
      </c>
      <c r="I2030" s="12">
        <v>1926</v>
      </c>
      <c r="J2030" s="12">
        <v>18898</v>
      </c>
      <c r="K2030" s="23">
        <f t="shared" si="1000"/>
        <v>1889.8</v>
      </c>
    </row>
    <row r="2031" spans="1:12" x14ac:dyDescent="0.3">
      <c r="A2031" s="12" t="s">
        <v>12</v>
      </c>
      <c r="B2031" s="12" t="s">
        <v>4</v>
      </c>
      <c r="C2031" s="12">
        <v>7</v>
      </c>
      <c r="D2031" s="12">
        <v>0</v>
      </c>
      <c r="E2031" s="12">
        <v>4</v>
      </c>
      <c r="F2031" s="12">
        <f t="shared" si="997"/>
        <v>3</v>
      </c>
      <c r="G2031" s="13">
        <f t="shared" si="998"/>
        <v>2</v>
      </c>
      <c r="H2031" s="14">
        <f t="shared" si="999"/>
        <v>0.2857142857142857</v>
      </c>
      <c r="I2031" s="12">
        <v>1912</v>
      </c>
      <c r="J2031" s="12">
        <v>14488</v>
      </c>
      <c r="K2031" s="23">
        <f t="shared" si="1000"/>
        <v>2069.7142857142858</v>
      </c>
      <c r="L2031" s="12">
        <v>1987</v>
      </c>
    </row>
    <row r="2032" spans="1:12" x14ac:dyDescent="0.3">
      <c r="B2032" s="12" t="s">
        <v>2</v>
      </c>
      <c r="C2032" s="12">
        <v>8</v>
      </c>
      <c r="D2032" s="12">
        <v>3</v>
      </c>
      <c r="E2032" s="12">
        <v>4</v>
      </c>
      <c r="F2032" s="12">
        <f t="shared" si="997"/>
        <v>1</v>
      </c>
      <c r="G2032" s="13">
        <f t="shared" si="998"/>
        <v>5</v>
      </c>
      <c r="H2032" s="14">
        <f t="shared" si="999"/>
        <v>0.625</v>
      </c>
      <c r="I2032" s="12">
        <v>2028</v>
      </c>
      <c r="J2032" s="12">
        <v>15465</v>
      </c>
      <c r="K2032" s="23">
        <f t="shared" si="1000"/>
        <v>1933.125</v>
      </c>
    </row>
    <row r="2033" spans="1:17" x14ac:dyDescent="0.3">
      <c r="A2033" s="12" t="s">
        <v>13</v>
      </c>
      <c r="B2033" s="12" t="s">
        <v>4</v>
      </c>
      <c r="C2033" s="12">
        <v>7</v>
      </c>
      <c r="D2033" s="12">
        <v>0</v>
      </c>
      <c r="E2033" s="12">
        <v>1</v>
      </c>
      <c r="F2033" s="12">
        <f t="shared" si="997"/>
        <v>6</v>
      </c>
      <c r="G2033" s="13">
        <f t="shared" si="998"/>
        <v>0.5</v>
      </c>
      <c r="H2033" s="14">
        <f t="shared" si="999"/>
        <v>7.1428571428571425E-2</v>
      </c>
      <c r="I2033" s="12">
        <v>1569</v>
      </c>
      <c r="J2033" s="12">
        <v>13940</v>
      </c>
      <c r="K2033" s="23">
        <f t="shared" si="1000"/>
        <v>1991.4285714285713</v>
      </c>
      <c r="L2033" s="12">
        <v>1982</v>
      </c>
    </row>
    <row r="2034" spans="1:17" x14ac:dyDescent="0.3">
      <c r="B2034" s="12" t="s">
        <v>2</v>
      </c>
      <c r="C2034" s="12">
        <v>6</v>
      </c>
      <c r="D2034" s="12">
        <v>3</v>
      </c>
      <c r="E2034" s="12">
        <v>2</v>
      </c>
      <c r="F2034" s="12">
        <f t="shared" si="997"/>
        <v>1</v>
      </c>
      <c r="G2034" s="13">
        <f t="shared" si="998"/>
        <v>4</v>
      </c>
      <c r="H2034" s="14">
        <f t="shared" si="999"/>
        <v>0.66666666666666663</v>
      </c>
      <c r="I2034" s="12">
        <v>2048</v>
      </c>
      <c r="J2034" s="12">
        <v>11537</v>
      </c>
      <c r="K2034" s="23">
        <f t="shared" si="1000"/>
        <v>1922.8333333333333</v>
      </c>
    </row>
    <row r="2035" spans="1:17" x14ac:dyDescent="0.3">
      <c r="A2035" s="12" t="s">
        <v>80</v>
      </c>
      <c r="B2035" s="12" t="s">
        <v>67</v>
      </c>
      <c r="C2035" s="12">
        <v>10</v>
      </c>
      <c r="D2035" s="12">
        <v>1</v>
      </c>
      <c r="E2035" s="12">
        <v>4</v>
      </c>
      <c r="F2035" s="12">
        <f>C2035-D2035-E2035</f>
        <v>5</v>
      </c>
      <c r="G2035" s="13">
        <f>D2035+E2035/2</f>
        <v>3</v>
      </c>
      <c r="H2035" s="14">
        <f>G2035/C2035</f>
        <v>0.3</v>
      </c>
      <c r="I2035" s="12">
        <v>1846</v>
      </c>
      <c r="J2035" s="12">
        <v>19949</v>
      </c>
      <c r="K2035" s="23">
        <f>J2035/C2035</f>
        <v>1994.9</v>
      </c>
      <c r="L2035" s="12">
        <v>1944</v>
      </c>
    </row>
    <row r="2036" spans="1:17" x14ac:dyDescent="0.3">
      <c r="B2036" s="12" t="s">
        <v>2</v>
      </c>
      <c r="C2036" s="12">
        <v>7</v>
      </c>
      <c r="D2036" s="12">
        <v>1</v>
      </c>
      <c r="E2036" s="12">
        <v>4</v>
      </c>
      <c r="F2036" s="12">
        <f>C2036-D2036-E2036</f>
        <v>2</v>
      </c>
      <c r="G2036" s="13">
        <f>D2036+E2036/2</f>
        <v>3</v>
      </c>
      <c r="H2036" s="14">
        <f>G2036/C2036</f>
        <v>0.42857142857142855</v>
      </c>
      <c r="I2036" s="12">
        <v>1859</v>
      </c>
      <c r="J2036" s="12">
        <v>13364</v>
      </c>
      <c r="K2036" s="23">
        <f>J2036/C2036</f>
        <v>1909.1428571428571</v>
      </c>
    </row>
    <row r="2037" spans="1:17" x14ac:dyDescent="0.3">
      <c r="C2037" s="13">
        <f>SUM(C1989:C2036)</f>
        <v>271</v>
      </c>
      <c r="D2037" s="13">
        <f>SUM(D1989:D2036)</f>
        <v>58</v>
      </c>
      <c r="E2037" s="13">
        <f>SUM(E1989:E2036)</f>
        <v>145</v>
      </c>
      <c r="F2037" s="13">
        <f>SUM(F2017:F2036)</f>
        <v>46</v>
      </c>
      <c r="G2037" s="13">
        <f>SUM(G2017:G2036)</f>
        <v>78.5</v>
      </c>
      <c r="H2037" s="24">
        <f t="shared" si="999"/>
        <v>0.28966789667896681</v>
      </c>
      <c r="I2037" s="26">
        <v>1967</v>
      </c>
      <c r="J2037" s="13">
        <f>SUM(J2017:J2036)</f>
        <v>346494</v>
      </c>
      <c r="K2037" s="25">
        <f>J2037/SUM(C2017:C2036)</f>
        <v>2002.8554913294797</v>
      </c>
      <c r="P2037" s="28"/>
      <c r="Q2037" s="28"/>
    </row>
    <row r="2038" spans="1:17" x14ac:dyDescent="0.3">
      <c r="C2038" s="13"/>
      <c r="D2038" s="13"/>
      <c r="E2038" s="13"/>
      <c r="F2038" s="13"/>
      <c r="G2038" s="13"/>
      <c r="H2038" s="24"/>
      <c r="I2038" s="26"/>
      <c r="J2038" s="13"/>
      <c r="K2038" s="25"/>
    </row>
    <row r="2039" spans="1:17" x14ac:dyDescent="0.3">
      <c r="A2039" s="22" t="s">
        <v>117</v>
      </c>
      <c r="C2039" s="13"/>
      <c r="D2039" s="13"/>
      <c r="E2039" s="13"/>
      <c r="F2039" s="13"/>
      <c r="G2039" s="13"/>
      <c r="H2039" s="24"/>
      <c r="I2039" s="26"/>
      <c r="J2039" s="13"/>
      <c r="K2039" s="25"/>
    </row>
    <row r="2040" spans="1:17" x14ac:dyDescent="0.3">
      <c r="C2040" s="12" t="s">
        <v>74</v>
      </c>
      <c r="D2040" s="12" t="s">
        <v>75</v>
      </c>
      <c r="E2040" s="12" t="s">
        <v>76</v>
      </c>
      <c r="F2040" s="12" t="s">
        <v>74</v>
      </c>
      <c r="G2040" s="12" t="s">
        <v>0</v>
      </c>
      <c r="H2040" s="12" t="s">
        <v>5</v>
      </c>
      <c r="I2040" s="12" t="s">
        <v>78</v>
      </c>
      <c r="J2040" s="12" t="s">
        <v>14</v>
      </c>
      <c r="K2040" s="12" t="s">
        <v>1</v>
      </c>
      <c r="L2040" s="12" t="s">
        <v>77</v>
      </c>
    </row>
    <row r="2041" spans="1:17" x14ac:dyDescent="0.3">
      <c r="A2041" s="12" t="s">
        <v>116</v>
      </c>
      <c r="B2041" s="12" t="s">
        <v>4</v>
      </c>
      <c r="C2041" s="12">
        <v>2</v>
      </c>
      <c r="D2041" s="12">
        <v>0</v>
      </c>
      <c r="E2041" s="12">
        <v>1</v>
      </c>
      <c r="F2041" s="12">
        <f t="shared" ref="F2041:F2049" si="1001">C2041-D2041-E2041</f>
        <v>1</v>
      </c>
      <c r="G2041" s="13">
        <f t="shared" ref="G2041:G2049" si="1002">D2041+E2041/2</f>
        <v>0.5</v>
      </c>
      <c r="H2041" s="14">
        <f t="shared" ref="H2041:H2050" si="1003">G2041/C2041</f>
        <v>0.25</v>
      </c>
      <c r="I2041" s="12">
        <v>1306</v>
      </c>
      <c r="J2041" s="12">
        <v>2998</v>
      </c>
      <c r="K2041" s="23">
        <f t="shared" ref="K2041:K2050" si="1004">J2041/C2041</f>
        <v>1499</v>
      </c>
      <c r="L2041" s="12" t="s">
        <v>37</v>
      </c>
    </row>
    <row r="2042" spans="1:17" x14ac:dyDescent="0.3">
      <c r="B2042" s="12" t="s">
        <v>2</v>
      </c>
      <c r="C2042" s="12">
        <v>9</v>
      </c>
      <c r="D2042" s="12">
        <v>3</v>
      </c>
      <c r="E2042" s="12">
        <v>2</v>
      </c>
      <c r="F2042" s="12">
        <f t="shared" si="1001"/>
        <v>4</v>
      </c>
      <c r="G2042" s="13">
        <f t="shared" si="1002"/>
        <v>4</v>
      </c>
      <c r="H2042" s="14">
        <f t="shared" si="1003"/>
        <v>0.44444444444444442</v>
      </c>
      <c r="I2042" s="12">
        <v>1673</v>
      </c>
      <c r="J2042" s="12">
        <v>15445</v>
      </c>
      <c r="K2042" s="23">
        <f t="shared" si="1004"/>
        <v>1716.1111111111111</v>
      </c>
    </row>
    <row r="2043" spans="1:17" x14ac:dyDescent="0.3">
      <c r="A2043" s="12" t="s">
        <v>120</v>
      </c>
      <c r="B2043" s="12" t="s">
        <v>2</v>
      </c>
      <c r="C2043" s="12">
        <v>6</v>
      </c>
      <c r="D2043" s="12">
        <v>2</v>
      </c>
      <c r="E2043" s="12">
        <v>2</v>
      </c>
      <c r="F2043" s="12">
        <f t="shared" si="1001"/>
        <v>2</v>
      </c>
      <c r="G2043" s="13">
        <f t="shared" si="1002"/>
        <v>3</v>
      </c>
      <c r="H2043" s="14">
        <f t="shared" si="1003"/>
        <v>0.5</v>
      </c>
      <c r="I2043" s="12">
        <v>1561</v>
      </c>
      <c r="J2043" s="12">
        <v>9365</v>
      </c>
      <c r="K2043" s="23">
        <f t="shared" si="1004"/>
        <v>1560.8333333333333</v>
      </c>
      <c r="L2043" s="12">
        <v>1310</v>
      </c>
    </row>
    <row r="2044" spans="1:17" x14ac:dyDescent="0.3">
      <c r="A2044" s="12" t="s">
        <v>126</v>
      </c>
      <c r="B2044" s="12" t="s">
        <v>4</v>
      </c>
      <c r="C2044" s="12">
        <v>2</v>
      </c>
      <c r="D2044" s="12">
        <v>0</v>
      </c>
      <c r="E2044" s="12">
        <v>0</v>
      </c>
      <c r="F2044" s="12">
        <f t="shared" si="1001"/>
        <v>2</v>
      </c>
      <c r="G2044" s="13">
        <f t="shared" si="1002"/>
        <v>0</v>
      </c>
      <c r="H2044" s="14">
        <f>G2044/C2044</f>
        <v>0</v>
      </c>
      <c r="J2044" s="12">
        <v>3343</v>
      </c>
      <c r="K2044" s="23">
        <f t="shared" si="1004"/>
        <v>1671.5</v>
      </c>
      <c r="L2044" s="12">
        <v>1338</v>
      </c>
    </row>
    <row r="2045" spans="1:17" x14ac:dyDescent="0.3">
      <c r="B2045" s="12" t="s">
        <v>2</v>
      </c>
      <c r="C2045" s="12">
        <v>8</v>
      </c>
      <c r="D2045" s="12">
        <v>2</v>
      </c>
      <c r="E2045" s="12">
        <v>3</v>
      </c>
      <c r="F2045" s="12">
        <f t="shared" si="1001"/>
        <v>3</v>
      </c>
      <c r="G2045" s="13">
        <f t="shared" si="1002"/>
        <v>3.5</v>
      </c>
      <c r="H2045" s="14">
        <f>G2045/C2045</f>
        <v>0.4375</v>
      </c>
      <c r="I2045" s="12">
        <v>1485</v>
      </c>
      <c r="J2045" s="12">
        <v>12227</v>
      </c>
      <c r="K2045" s="23">
        <f t="shared" si="1004"/>
        <v>1528.375</v>
      </c>
    </row>
    <row r="2046" spans="1:17" x14ac:dyDescent="0.3">
      <c r="A2046" s="12" t="s">
        <v>134</v>
      </c>
      <c r="B2046" s="12" t="s">
        <v>4</v>
      </c>
      <c r="C2046" s="12">
        <v>2</v>
      </c>
      <c r="D2046" s="12">
        <v>1</v>
      </c>
      <c r="E2046" s="12">
        <v>0</v>
      </c>
      <c r="F2046" s="12">
        <f t="shared" si="1001"/>
        <v>1</v>
      </c>
      <c r="G2046" s="13">
        <f t="shared" si="1002"/>
        <v>1</v>
      </c>
      <c r="H2046" s="14">
        <f t="shared" si="1003"/>
        <v>0.5</v>
      </c>
      <c r="I2046" s="12">
        <v>1716</v>
      </c>
      <c r="J2046" s="12">
        <v>3432</v>
      </c>
      <c r="K2046" s="23">
        <f t="shared" si="1004"/>
        <v>1716</v>
      </c>
      <c r="L2046" s="12">
        <v>1353</v>
      </c>
    </row>
    <row r="2047" spans="1:17" x14ac:dyDescent="0.3">
      <c r="B2047" s="12" t="s">
        <v>2</v>
      </c>
      <c r="C2047" s="12">
        <v>6</v>
      </c>
      <c r="D2047" s="12">
        <v>3</v>
      </c>
      <c r="E2047" s="12">
        <v>0</v>
      </c>
      <c r="F2047" s="12">
        <f>C2047-D2047-E2047</f>
        <v>3</v>
      </c>
      <c r="G2047" s="13">
        <f>D2047+E2047/2</f>
        <v>3</v>
      </c>
      <c r="H2047" s="14">
        <f>G2047/C2047</f>
        <v>0.5</v>
      </c>
      <c r="I2047" s="12">
        <v>1384</v>
      </c>
      <c r="J2047" s="12">
        <v>8306</v>
      </c>
      <c r="K2047" s="23">
        <f t="shared" si="1004"/>
        <v>1384.3333333333333</v>
      </c>
    </row>
    <row r="2048" spans="1:17" x14ac:dyDescent="0.3">
      <c r="A2048" s="12" t="s">
        <v>141</v>
      </c>
      <c r="B2048" s="12" t="s">
        <v>2</v>
      </c>
      <c r="C2048" s="12">
        <v>2</v>
      </c>
      <c r="D2048" s="12">
        <v>0</v>
      </c>
      <c r="E2048" s="12">
        <v>1</v>
      </c>
      <c r="F2048" s="12">
        <f>C2048-D2048-E2048</f>
        <v>1</v>
      </c>
      <c r="G2048" s="13">
        <f>D2048+E2048/2</f>
        <v>0.5</v>
      </c>
      <c r="H2048" s="14">
        <f>G2048/C2048</f>
        <v>0.25</v>
      </c>
      <c r="I2048" s="12">
        <v>1410</v>
      </c>
      <c r="J2048" s="12">
        <v>3205</v>
      </c>
      <c r="K2048" s="23">
        <f t="shared" si="1004"/>
        <v>1602.5</v>
      </c>
      <c r="L2048" s="12">
        <v>1364</v>
      </c>
    </row>
    <row r="2049" spans="1:17" x14ac:dyDescent="0.3">
      <c r="A2049" s="12" t="s">
        <v>148</v>
      </c>
      <c r="B2049" s="12" t="s">
        <v>2</v>
      </c>
      <c r="C2049" s="12">
        <v>4</v>
      </c>
      <c r="D2049" s="12">
        <v>1</v>
      </c>
      <c r="E2049" s="12">
        <v>2</v>
      </c>
      <c r="F2049" s="12">
        <f t="shared" si="1001"/>
        <v>1</v>
      </c>
      <c r="G2049" s="13">
        <f t="shared" si="1002"/>
        <v>2</v>
      </c>
      <c r="H2049" s="14">
        <f t="shared" si="1003"/>
        <v>0.5</v>
      </c>
      <c r="I2049" s="12">
        <v>1428</v>
      </c>
      <c r="J2049" s="12">
        <v>5713</v>
      </c>
      <c r="K2049" s="23">
        <f t="shared" si="1004"/>
        <v>1428.25</v>
      </c>
      <c r="L2049" s="12">
        <v>1365</v>
      </c>
    </row>
    <row r="2050" spans="1:17" x14ac:dyDescent="0.3">
      <c r="C2050" s="13">
        <f>SUM(C2041:C2049)</f>
        <v>41</v>
      </c>
      <c r="D2050" s="13">
        <f>SUM(D2041:D2049)</f>
        <v>12</v>
      </c>
      <c r="E2050" s="13">
        <f>SUM(E2041:E2049)</f>
        <v>11</v>
      </c>
      <c r="F2050" s="13">
        <f>SUM(F2041:F2049)</f>
        <v>18</v>
      </c>
      <c r="G2050" s="13">
        <f>SUM(G2041:G2049)</f>
        <v>17.5</v>
      </c>
      <c r="H2050" s="24">
        <f t="shared" si="1003"/>
        <v>0.42682926829268292</v>
      </c>
      <c r="I2050" s="26">
        <v>1512</v>
      </c>
      <c r="J2050" s="13">
        <f>SUM(J2041:J2049)</f>
        <v>64034</v>
      </c>
      <c r="K2050" s="25">
        <f t="shared" si="1004"/>
        <v>1561.8048780487804</v>
      </c>
      <c r="P2050" s="28"/>
      <c r="Q2050" s="28"/>
    </row>
    <row r="2051" spans="1:17" x14ac:dyDescent="0.3">
      <c r="C2051" s="13"/>
      <c r="D2051" s="13"/>
      <c r="E2051" s="13"/>
      <c r="F2051" s="13"/>
      <c r="G2051" s="13"/>
      <c r="H2051" s="24"/>
      <c r="I2051" s="26"/>
      <c r="J2051" s="13"/>
      <c r="K2051" s="25"/>
      <c r="P2051" s="28"/>
      <c r="Q2051" s="28"/>
    </row>
    <row r="2052" spans="1:17" x14ac:dyDescent="0.3">
      <c r="A2052" s="22" t="s">
        <v>265</v>
      </c>
      <c r="C2052" s="13"/>
      <c r="D2052" s="13"/>
      <c r="E2052" s="13"/>
      <c r="F2052" s="13"/>
      <c r="G2052" s="13"/>
      <c r="H2052" s="24"/>
      <c r="I2052" s="26"/>
      <c r="J2052" s="13"/>
      <c r="K2052" s="25"/>
      <c r="P2052" s="28"/>
      <c r="Q2052" s="28"/>
    </row>
    <row r="2053" spans="1:17" x14ac:dyDescent="0.3">
      <c r="C2053" s="12" t="s">
        <v>74</v>
      </c>
      <c r="D2053" s="12" t="s">
        <v>75</v>
      </c>
      <c r="E2053" s="12" t="s">
        <v>76</v>
      </c>
      <c r="F2053" s="12" t="s">
        <v>74</v>
      </c>
      <c r="G2053" s="12" t="s">
        <v>0</v>
      </c>
      <c r="H2053" s="12" t="s">
        <v>5</v>
      </c>
      <c r="I2053" s="12" t="s">
        <v>78</v>
      </c>
      <c r="J2053" s="12" t="s">
        <v>14</v>
      </c>
      <c r="K2053" s="12" t="s">
        <v>1</v>
      </c>
      <c r="L2053" s="12" t="s">
        <v>77</v>
      </c>
      <c r="P2053" s="28"/>
      <c r="Q2053" s="28"/>
    </row>
    <row r="2054" spans="1:17" x14ac:dyDescent="0.3">
      <c r="A2054" s="31" t="s">
        <v>284</v>
      </c>
      <c r="B2054" s="31" t="s">
        <v>4</v>
      </c>
      <c r="C2054" s="31">
        <v>1</v>
      </c>
      <c r="D2054" s="31">
        <v>0</v>
      </c>
      <c r="E2054" s="31">
        <v>0</v>
      </c>
      <c r="F2054" s="31">
        <f t="shared" ref="F2054:F2058" si="1005">C2054-D2054-E2054</f>
        <v>1</v>
      </c>
      <c r="G2054" s="32">
        <f t="shared" ref="G2054:G2058" si="1006">D2054+E2054/2</f>
        <v>0</v>
      </c>
      <c r="H2054" s="14"/>
      <c r="K2054" s="23"/>
      <c r="P2054" s="28"/>
      <c r="Q2054" s="28"/>
    </row>
    <row r="2055" spans="1:17" x14ac:dyDescent="0.3">
      <c r="A2055" s="31" t="s">
        <v>281</v>
      </c>
      <c r="B2055" s="31" t="s">
        <v>4</v>
      </c>
      <c r="C2055" s="31">
        <v>1</v>
      </c>
      <c r="D2055" s="31">
        <v>0</v>
      </c>
      <c r="E2055" s="31">
        <v>0</v>
      </c>
      <c r="F2055" s="31">
        <f t="shared" si="1005"/>
        <v>1</v>
      </c>
      <c r="G2055" s="32">
        <f t="shared" si="1006"/>
        <v>0</v>
      </c>
      <c r="H2055" s="14"/>
      <c r="K2055" s="23"/>
      <c r="P2055" s="28"/>
      <c r="Q2055" s="28"/>
    </row>
    <row r="2056" spans="1:17" x14ac:dyDescent="0.3">
      <c r="A2056" s="31" t="s">
        <v>278</v>
      </c>
      <c r="B2056" s="31" t="s">
        <v>4</v>
      </c>
      <c r="C2056" s="31">
        <v>1</v>
      </c>
      <c r="D2056" s="31">
        <v>0</v>
      </c>
      <c r="E2056" s="31">
        <v>0</v>
      </c>
      <c r="F2056" s="31">
        <f t="shared" si="1005"/>
        <v>1</v>
      </c>
      <c r="G2056" s="32">
        <f t="shared" si="1006"/>
        <v>0</v>
      </c>
      <c r="H2056" s="14"/>
      <c r="K2056" s="23"/>
      <c r="P2056" s="28"/>
      <c r="Q2056" s="28"/>
    </row>
    <row r="2057" spans="1:17" x14ac:dyDescent="0.3">
      <c r="A2057" s="31" t="s">
        <v>274</v>
      </c>
      <c r="B2057" s="31" t="s">
        <v>4</v>
      </c>
      <c r="C2057" s="31">
        <v>1</v>
      </c>
      <c r="D2057" s="31">
        <v>0</v>
      </c>
      <c r="E2057" s="31">
        <v>0</v>
      </c>
      <c r="F2057" s="31">
        <f t="shared" si="1005"/>
        <v>1</v>
      </c>
      <c r="G2057" s="32">
        <f t="shared" si="1006"/>
        <v>0</v>
      </c>
      <c r="H2057" s="14"/>
      <c r="K2057" s="23"/>
      <c r="P2057" s="28"/>
      <c r="Q2057" s="28"/>
    </row>
    <row r="2058" spans="1:17" x14ac:dyDescent="0.3">
      <c r="A2058" s="31" t="s">
        <v>270</v>
      </c>
      <c r="B2058" s="31" t="s">
        <v>4</v>
      </c>
      <c r="C2058" s="31">
        <v>1</v>
      </c>
      <c r="D2058" s="31">
        <v>0</v>
      </c>
      <c r="E2058" s="31">
        <v>0</v>
      </c>
      <c r="F2058" s="31">
        <f t="shared" si="1005"/>
        <v>1</v>
      </c>
      <c r="G2058" s="32">
        <f t="shared" si="1006"/>
        <v>0</v>
      </c>
      <c r="H2058" s="14"/>
      <c r="K2058" s="23"/>
      <c r="P2058" s="28"/>
      <c r="Q2058" s="28"/>
    </row>
    <row r="2059" spans="1:17" x14ac:dyDescent="0.3">
      <c r="A2059" s="31" t="s">
        <v>269</v>
      </c>
      <c r="B2059" s="31" t="s">
        <v>4</v>
      </c>
      <c r="C2059" s="31">
        <v>1</v>
      </c>
      <c r="D2059" s="31">
        <v>1</v>
      </c>
      <c r="E2059" s="31">
        <v>0</v>
      </c>
      <c r="F2059" s="31">
        <f>C2059-D2059-E2059</f>
        <v>0</v>
      </c>
      <c r="G2059" s="32">
        <f>D2059+E2059/2</f>
        <v>1</v>
      </c>
      <c r="H2059" s="33"/>
      <c r="I2059" s="31"/>
      <c r="J2059" s="31"/>
      <c r="K2059" s="34"/>
      <c r="L2059" s="31"/>
      <c r="P2059" s="28"/>
      <c r="Q2059" s="28"/>
    </row>
    <row r="2060" spans="1:17" x14ac:dyDescent="0.3">
      <c r="A2060" s="31" t="s">
        <v>266</v>
      </c>
      <c r="B2060" s="31" t="s">
        <v>4</v>
      </c>
      <c r="C2060" s="31">
        <v>1</v>
      </c>
      <c r="D2060" s="31">
        <v>0</v>
      </c>
      <c r="E2060" s="31">
        <v>0</v>
      </c>
      <c r="F2060" s="31">
        <f>C2060-D2060-E2060</f>
        <v>1</v>
      </c>
      <c r="G2060" s="32">
        <f>D2060+E2060/2</f>
        <v>0</v>
      </c>
      <c r="H2060" s="14"/>
      <c r="K2060" s="23"/>
      <c r="P2060" s="28"/>
      <c r="Q2060" s="28"/>
    </row>
    <row r="2061" spans="1:17" x14ac:dyDescent="0.3">
      <c r="A2061" s="31" t="s">
        <v>264</v>
      </c>
      <c r="B2061" s="31" t="s">
        <v>4</v>
      </c>
      <c r="C2061" s="31">
        <v>5</v>
      </c>
      <c r="D2061" s="31">
        <v>3</v>
      </c>
      <c r="E2061" s="31">
        <v>2</v>
      </c>
      <c r="F2061" s="31">
        <f t="shared" ref="F2061" si="1007">C2061-D2061-E2061</f>
        <v>0</v>
      </c>
      <c r="G2061" s="32">
        <f t="shared" ref="G2061" si="1008">D2061+E2061/2</f>
        <v>4</v>
      </c>
      <c r="H2061" s="14"/>
      <c r="K2061" s="23"/>
      <c r="P2061" s="28"/>
      <c r="Q2061" s="28"/>
    </row>
    <row r="2062" spans="1:17" x14ac:dyDescent="0.3">
      <c r="C2062" s="13">
        <f>SUM(C2054:C2061)</f>
        <v>12</v>
      </c>
      <c r="D2062" s="13">
        <f>SUM(D2054:D2061)</f>
        <v>4</v>
      </c>
      <c r="E2062" s="13">
        <f>SUM(E2054:E2061)</f>
        <v>2</v>
      </c>
      <c r="F2062" s="13">
        <f>SUM(F2054:F2061)</f>
        <v>6</v>
      </c>
      <c r="G2062" s="13">
        <f>SUM(G2054:G2061)</f>
        <v>5</v>
      </c>
      <c r="H2062" s="24">
        <f t="shared" ref="H2062" si="1009">G2062/C2062</f>
        <v>0.41666666666666669</v>
      </c>
      <c r="I2062" s="26"/>
      <c r="J2062" s="13">
        <f>SUM(J2054:J2061)</f>
        <v>0</v>
      </c>
      <c r="K2062" s="25">
        <f t="shared" ref="K2062" si="1010">J2062/C2062</f>
        <v>0</v>
      </c>
      <c r="P2062" s="28"/>
      <c r="Q2062" s="28"/>
    </row>
    <row r="2063" spans="1:17" x14ac:dyDescent="0.3">
      <c r="C2063" s="13"/>
      <c r="D2063" s="13"/>
      <c r="E2063" s="13"/>
      <c r="F2063" s="13"/>
      <c r="G2063" s="13"/>
      <c r="H2063" s="24"/>
      <c r="I2063" s="26"/>
      <c r="J2063" s="13"/>
      <c r="K2063" s="25"/>
      <c r="P2063" s="28"/>
      <c r="Q2063" s="28"/>
    </row>
    <row r="2064" spans="1:17" x14ac:dyDescent="0.3">
      <c r="A2064" s="22" t="s">
        <v>198</v>
      </c>
      <c r="C2064" s="13"/>
      <c r="D2064" s="13"/>
      <c r="E2064" s="13"/>
      <c r="F2064" s="13"/>
      <c r="G2064" s="13"/>
      <c r="H2064" s="24"/>
      <c r="I2064" s="26"/>
      <c r="J2064" s="13"/>
      <c r="K2064" s="25"/>
    </row>
    <row r="2065" spans="1:12" x14ac:dyDescent="0.3">
      <c r="C2065" s="12" t="s">
        <v>74</v>
      </c>
      <c r="D2065" s="12" t="s">
        <v>75</v>
      </c>
      <c r="E2065" s="12" t="s">
        <v>76</v>
      </c>
      <c r="F2065" s="12" t="s">
        <v>74</v>
      </c>
      <c r="G2065" s="12" t="s">
        <v>0</v>
      </c>
      <c r="H2065" s="12" t="s">
        <v>5</v>
      </c>
      <c r="I2065" s="12" t="s">
        <v>78</v>
      </c>
      <c r="J2065" s="12" t="s">
        <v>14</v>
      </c>
      <c r="K2065" s="12" t="s">
        <v>1</v>
      </c>
      <c r="L2065" s="12" t="s">
        <v>77</v>
      </c>
    </row>
    <row r="2066" spans="1:12" x14ac:dyDescent="0.3">
      <c r="A2066" s="31" t="s">
        <v>281</v>
      </c>
      <c r="B2066" s="31" t="s">
        <v>2</v>
      </c>
      <c r="C2066" s="31">
        <v>1</v>
      </c>
      <c r="D2066" s="31">
        <v>1</v>
      </c>
      <c r="E2066" s="31">
        <v>0</v>
      </c>
      <c r="F2066" s="31">
        <f t="shared" ref="F2066" si="1011">C2066-D2066-E2066</f>
        <v>0</v>
      </c>
      <c r="G2066" s="32">
        <f t="shared" ref="G2066" si="1012">D2066+E2066/2</f>
        <v>1</v>
      </c>
      <c r="H2066" s="14"/>
      <c r="K2066" s="23"/>
    </row>
    <row r="2067" spans="1:12" x14ac:dyDescent="0.3">
      <c r="A2067" s="31" t="s">
        <v>274</v>
      </c>
      <c r="B2067" s="31" t="s">
        <v>2</v>
      </c>
      <c r="C2067" s="31">
        <v>2</v>
      </c>
      <c r="D2067" s="31">
        <v>1</v>
      </c>
      <c r="E2067" s="31">
        <v>1</v>
      </c>
      <c r="F2067" s="31">
        <f t="shared" ref="F2067:F2077" si="1013">C2067-D2067-E2067</f>
        <v>0</v>
      </c>
      <c r="G2067" s="32">
        <f t="shared" ref="G2067:G2077" si="1014">D2067+E2067/2</f>
        <v>1.5</v>
      </c>
      <c r="H2067" s="14"/>
      <c r="K2067" s="23"/>
    </row>
    <row r="2068" spans="1:12" x14ac:dyDescent="0.3">
      <c r="A2068" s="31" t="s">
        <v>270</v>
      </c>
      <c r="B2068" s="31" t="s">
        <v>2</v>
      </c>
      <c r="C2068" s="31">
        <v>2</v>
      </c>
      <c r="D2068" s="31">
        <v>1</v>
      </c>
      <c r="E2068" s="31">
        <v>1</v>
      </c>
      <c r="F2068" s="31">
        <f t="shared" ref="F2068" si="1015">C2068-D2068-E2068</f>
        <v>0</v>
      </c>
      <c r="G2068" s="32">
        <f t="shared" ref="G2068" si="1016">D2068+E2068/2</f>
        <v>1.5</v>
      </c>
      <c r="H2068" s="14"/>
      <c r="K2068" s="23"/>
    </row>
    <row r="2069" spans="1:12" x14ac:dyDescent="0.3">
      <c r="A2069" s="31" t="s">
        <v>261</v>
      </c>
      <c r="B2069" s="31" t="s">
        <v>2</v>
      </c>
      <c r="C2069" s="31">
        <v>1</v>
      </c>
      <c r="D2069" s="31">
        <v>1</v>
      </c>
      <c r="E2069" s="31">
        <v>0</v>
      </c>
      <c r="F2069" s="31">
        <f t="shared" si="1013"/>
        <v>0</v>
      </c>
      <c r="G2069" s="32">
        <f t="shared" si="1014"/>
        <v>1</v>
      </c>
      <c r="H2069" s="14"/>
      <c r="K2069" s="23"/>
    </row>
    <row r="2070" spans="1:12" x14ac:dyDescent="0.3">
      <c r="A2070" s="31" t="s">
        <v>259</v>
      </c>
      <c r="B2070" s="31" t="s">
        <v>2</v>
      </c>
      <c r="C2070" s="31">
        <v>6</v>
      </c>
      <c r="D2070" s="31">
        <v>4</v>
      </c>
      <c r="E2070" s="31">
        <v>2</v>
      </c>
      <c r="F2070" s="31">
        <f t="shared" ref="F2070" si="1017">C2070-D2070-E2070</f>
        <v>0</v>
      </c>
      <c r="G2070" s="32">
        <f t="shared" ref="G2070" si="1018">D2070+E2070/2</f>
        <v>5</v>
      </c>
      <c r="H2070" s="14"/>
      <c r="K2070" s="23"/>
    </row>
    <row r="2071" spans="1:12" x14ac:dyDescent="0.3">
      <c r="A2071" s="31" t="s">
        <v>257</v>
      </c>
      <c r="B2071" s="31" t="s">
        <v>2</v>
      </c>
      <c r="C2071" s="31">
        <v>7</v>
      </c>
      <c r="D2071" s="31">
        <v>4</v>
      </c>
      <c r="E2071" s="31">
        <v>3</v>
      </c>
      <c r="F2071" s="31">
        <f t="shared" si="1013"/>
        <v>0</v>
      </c>
      <c r="G2071" s="32">
        <f t="shared" si="1014"/>
        <v>5.5</v>
      </c>
      <c r="H2071" s="14"/>
      <c r="K2071" s="23"/>
    </row>
    <row r="2072" spans="1:12" x14ac:dyDescent="0.3">
      <c r="A2072" s="12" t="s">
        <v>252</v>
      </c>
      <c r="B2072" s="12" t="s">
        <v>2</v>
      </c>
      <c r="C2072" s="12">
        <v>8</v>
      </c>
      <c r="D2072" s="12">
        <v>2</v>
      </c>
      <c r="E2072" s="12">
        <v>2</v>
      </c>
      <c r="F2072" s="12">
        <f t="shared" ref="F2072:F2073" si="1019">C2072-D2072-E2072</f>
        <v>4</v>
      </c>
      <c r="G2072" s="13">
        <f t="shared" ref="G2072:G2073" si="1020">D2072+E2072/2</f>
        <v>3</v>
      </c>
      <c r="H2072" s="14">
        <f t="shared" ref="H2072:H2073" si="1021">G2072/C2072</f>
        <v>0.375</v>
      </c>
      <c r="K2072" s="23"/>
    </row>
    <row r="2073" spans="1:12" x14ac:dyDescent="0.3">
      <c r="B2073" s="12" t="s">
        <v>3</v>
      </c>
      <c r="C2073" s="12">
        <v>2</v>
      </c>
      <c r="D2073" s="12">
        <v>1</v>
      </c>
      <c r="E2073" s="12">
        <v>0</v>
      </c>
      <c r="F2073" s="12">
        <f t="shared" si="1019"/>
        <v>1</v>
      </c>
      <c r="G2073" s="13">
        <f t="shared" si="1020"/>
        <v>1</v>
      </c>
      <c r="H2073" s="14">
        <f t="shared" si="1021"/>
        <v>0.5</v>
      </c>
      <c r="K2073" s="23"/>
    </row>
    <row r="2074" spans="1:12" x14ac:dyDescent="0.3">
      <c r="A2074" s="31" t="s">
        <v>247</v>
      </c>
      <c r="B2074" s="31" t="s">
        <v>2</v>
      </c>
      <c r="C2074" s="31">
        <v>2</v>
      </c>
      <c r="D2074" s="31">
        <v>1</v>
      </c>
      <c r="E2074" s="31">
        <v>1</v>
      </c>
      <c r="F2074" s="31">
        <f t="shared" si="1013"/>
        <v>0</v>
      </c>
      <c r="G2074" s="32">
        <f t="shared" si="1014"/>
        <v>1.5</v>
      </c>
      <c r="H2074" s="14"/>
      <c r="K2074" s="23"/>
    </row>
    <row r="2075" spans="1:12" x14ac:dyDescent="0.3">
      <c r="A2075" s="31" t="s">
        <v>244</v>
      </c>
      <c r="B2075" s="31" t="s">
        <v>2</v>
      </c>
      <c r="C2075" s="31">
        <v>1</v>
      </c>
      <c r="D2075" s="31">
        <v>0</v>
      </c>
      <c r="E2075" s="31">
        <v>0</v>
      </c>
      <c r="F2075" s="31">
        <f t="shared" si="1013"/>
        <v>1</v>
      </c>
      <c r="G2075" s="32">
        <f t="shared" si="1014"/>
        <v>0</v>
      </c>
      <c r="H2075" s="14"/>
      <c r="K2075" s="23"/>
    </row>
    <row r="2076" spans="1:12" x14ac:dyDescent="0.3">
      <c r="A2076" s="31" t="s">
        <v>232</v>
      </c>
      <c r="B2076" s="31" t="s">
        <v>4</v>
      </c>
      <c r="C2076" s="31">
        <v>1</v>
      </c>
      <c r="D2076" s="31">
        <v>0</v>
      </c>
      <c r="E2076" s="31">
        <v>1</v>
      </c>
      <c r="F2076" s="31">
        <f t="shared" si="1013"/>
        <v>0</v>
      </c>
      <c r="G2076" s="32">
        <f t="shared" si="1014"/>
        <v>0.5</v>
      </c>
      <c r="H2076" s="14"/>
      <c r="K2076" s="23"/>
    </row>
    <row r="2077" spans="1:12" x14ac:dyDescent="0.3">
      <c r="A2077" s="31"/>
      <c r="B2077" s="31" t="s">
        <v>2</v>
      </c>
      <c r="C2077" s="31">
        <v>1</v>
      </c>
      <c r="D2077" s="31">
        <v>0</v>
      </c>
      <c r="E2077" s="31">
        <v>0</v>
      </c>
      <c r="F2077" s="31">
        <f t="shared" si="1013"/>
        <v>1</v>
      </c>
      <c r="G2077" s="32">
        <f t="shared" si="1014"/>
        <v>0</v>
      </c>
      <c r="H2077" s="14"/>
      <c r="K2077" s="23"/>
    </row>
    <row r="2078" spans="1:12" x14ac:dyDescent="0.3">
      <c r="A2078" s="31" t="s">
        <v>214</v>
      </c>
      <c r="B2078" s="31" t="s">
        <v>3</v>
      </c>
      <c r="C2078" s="31">
        <v>2</v>
      </c>
      <c r="D2078" s="31">
        <v>0</v>
      </c>
      <c r="E2078" s="31">
        <v>0</v>
      </c>
      <c r="F2078" s="31">
        <f>C2078-D2078-E2078</f>
        <v>2</v>
      </c>
      <c r="G2078" s="32">
        <f>D2078+E2078/2</f>
        <v>0</v>
      </c>
      <c r="H2078" s="33"/>
      <c r="I2078" s="31"/>
      <c r="J2078" s="31"/>
      <c r="K2078" s="34"/>
      <c r="L2078" s="31"/>
    </row>
    <row r="2079" spans="1:12" x14ac:dyDescent="0.3">
      <c r="A2079" s="31" t="s">
        <v>204</v>
      </c>
      <c r="B2079" s="31" t="s">
        <v>3</v>
      </c>
      <c r="C2079" s="31">
        <v>1</v>
      </c>
      <c r="D2079" s="31">
        <v>0</v>
      </c>
      <c r="E2079" s="31">
        <v>0</v>
      </c>
      <c r="F2079" s="31">
        <f>C2079-D2079-E2079</f>
        <v>1</v>
      </c>
      <c r="G2079" s="32">
        <f>D2079+E2079/2</f>
        <v>0</v>
      </c>
      <c r="H2079" s="14"/>
      <c r="K2079" s="23"/>
    </row>
    <row r="2080" spans="1:12" x14ac:dyDescent="0.3">
      <c r="A2080" s="12" t="s">
        <v>197</v>
      </c>
      <c r="B2080" s="12" t="s">
        <v>3</v>
      </c>
      <c r="C2080" s="12">
        <v>1</v>
      </c>
      <c r="D2080" s="12">
        <v>0</v>
      </c>
      <c r="E2080" s="12">
        <v>0</v>
      </c>
      <c r="F2080" s="12">
        <f t="shared" ref="F2080" si="1022">C2080-D2080-E2080</f>
        <v>1</v>
      </c>
      <c r="G2080" s="13">
        <f t="shared" ref="G2080" si="1023">D2080+E2080/2</f>
        <v>0</v>
      </c>
      <c r="H2080" s="14">
        <f t="shared" ref="H2080:H2081" si="1024">G2080/C2080</f>
        <v>0</v>
      </c>
      <c r="K2080" s="23"/>
    </row>
    <row r="2081" spans="1:17" x14ac:dyDescent="0.3">
      <c r="C2081" s="13">
        <f>SUM(C2066:C2080)</f>
        <v>38</v>
      </c>
      <c r="D2081" s="13">
        <f>SUM(D2066:D2080)</f>
        <v>16</v>
      </c>
      <c r="E2081" s="13">
        <f>SUM(E2066:E2080)</f>
        <v>11</v>
      </c>
      <c r="F2081" s="13">
        <f>SUM(F2066:F2080)</f>
        <v>11</v>
      </c>
      <c r="G2081" s="13">
        <f>SUM(G2066:G2080)</f>
        <v>21.5</v>
      </c>
      <c r="H2081" s="24">
        <f t="shared" si="1024"/>
        <v>0.56578947368421051</v>
      </c>
      <c r="I2081" s="26"/>
      <c r="J2081" s="13">
        <f>SUM(J2066:J2080)</f>
        <v>0</v>
      </c>
      <c r="K2081" s="25">
        <f t="shared" ref="K2081" si="1025">J2081/C2081</f>
        <v>0</v>
      </c>
      <c r="P2081" s="28"/>
      <c r="Q2081" s="28"/>
    </row>
    <row r="2082" spans="1:17" x14ac:dyDescent="0.3">
      <c r="C2082" s="13"/>
      <c r="D2082" s="13"/>
      <c r="E2082" s="13"/>
      <c r="F2082" s="13"/>
      <c r="G2082" s="13"/>
      <c r="H2082" s="24"/>
      <c r="I2082" s="26"/>
      <c r="J2082" s="13"/>
      <c r="K2082" s="25"/>
    </row>
    <row r="2083" spans="1:17" x14ac:dyDescent="0.3">
      <c r="A2083" s="22" t="s">
        <v>267</v>
      </c>
      <c r="C2083" s="13"/>
      <c r="D2083" s="13"/>
      <c r="E2083" s="13"/>
      <c r="F2083" s="13"/>
      <c r="G2083" s="13"/>
      <c r="H2083" s="24"/>
      <c r="I2083" s="26"/>
      <c r="J2083" s="13"/>
      <c r="K2083" s="25"/>
    </row>
    <row r="2084" spans="1:17" x14ac:dyDescent="0.3">
      <c r="A2084" s="22"/>
      <c r="C2084" s="12" t="s">
        <v>74</v>
      </c>
      <c r="D2084" s="12" t="s">
        <v>75</v>
      </c>
      <c r="E2084" s="12" t="s">
        <v>76</v>
      </c>
      <c r="F2084" s="12" t="s">
        <v>74</v>
      </c>
      <c r="G2084" s="12" t="s">
        <v>0</v>
      </c>
      <c r="H2084" s="12" t="s">
        <v>5</v>
      </c>
      <c r="I2084" s="12" t="s">
        <v>78</v>
      </c>
      <c r="J2084" s="12" t="s">
        <v>14</v>
      </c>
      <c r="K2084" s="12" t="s">
        <v>1</v>
      </c>
      <c r="L2084" s="12" t="s">
        <v>77</v>
      </c>
    </row>
    <row r="2085" spans="1:17" x14ac:dyDescent="0.3">
      <c r="A2085" s="31" t="s">
        <v>278</v>
      </c>
      <c r="B2085" s="31" t="s">
        <v>2</v>
      </c>
      <c r="C2085" s="31">
        <v>1</v>
      </c>
      <c r="D2085" s="31">
        <v>1</v>
      </c>
      <c r="E2085" s="31">
        <v>0</v>
      </c>
      <c r="F2085" s="31">
        <f t="shared" ref="F2085:F2103" si="1026">C2085-D2085-E2085</f>
        <v>0</v>
      </c>
      <c r="G2085" s="32">
        <f t="shared" ref="G2085:G2103" si="1027">D2085+E2085/2</f>
        <v>1</v>
      </c>
      <c r="H2085" s="14"/>
      <c r="K2085" s="23"/>
    </row>
    <row r="2086" spans="1:17" x14ac:dyDescent="0.3">
      <c r="A2086" s="31" t="s">
        <v>270</v>
      </c>
      <c r="B2086" s="31" t="s">
        <v>2</v>
      </c>
      <c r="C2086" s="31">
        <v>1</v>
      </c>
      <c r="D2086" s="31">
        <v>1</v>
      </c>
      <c r="E2086" s="31">
        <v>0</v>
      </c>
      <c r="F2086" s="31">
        <f t="shared" ref="F2086" si="1028">C2086-D2086-E2086</f>
        <v>0</v>
      </c>
      <c r="G2086" s="32">
        <f t="shared" ref="G2086" si="1029">D2086+E2086/2</f>
        <v>1</v>
      </c>
      <c r="H2086" s="14"/>
      <c r="K2086" s="23"/>
    </row>
    <row r="2087" spans="1:17" x14ac:dyDescent="0.3">
      <c r="A2087" s="31" t="s">
        <v>266</v>
      </c>
      <c r="B2087" s="31" t="s">
        <v>4</v>
      </c>
      <c r="C2087" s="31">
        <v>2</v>
      </c>
      <c r="D2087" s="31">
        <v>2</v>
      </c>
      <c r="E2087" s="31">
        <v>0</v>
      </c>
      <c r="F2087" s="31">
        <f t="shared" ref="F2087" si="1030">C2087-D2087-E2087</f>
        <v>0</v>
      </c>
      <c r="G2087" s="32">
        <f t="shared" ref="G2087" si="1031">D2087+E2087/2</f>
        <v>2</v>
      </c>
      <c r="H2087" s="14"/>
      <c r="K2087" s="23"/>
    </row>
    <row r="2088" spans="1:17" x14ac:dyDescent="0.3">
      <c r="A2088" s="31" t="s">
        <v>264</v>
      </c>
      <c r="B2088" s="31" t="s">
        <v>4</v>
      </c>
      <c r="C2088" s="31">
        <v>1</v>
      </c>
      <c r="D2088" s="31">
        <v>1</v>
      </c>
      <c r="E2088" s="31">
        <v>0</v>
      </c>
      <c r="F2088" s="31">
        <f t="shared" ref="F2088" si="1032">C2088-D2088-E2088</f>
        <v>0</v>
      </c>
      <c r="G2088" s="32">
        <f t="shared" ref="G2088" si="1033">D2088+E2088/2</f>
        <v>1</v>
      </c>
      <c r="H2088" s="14"/>
      <c r="K2088" s="23"/>
    </row>
    <row r="2089" spans="1:17" x14ac:dyDescent="0.3">
      <c r="A2089" s="12" t="s">
        <v>92</v>
      </c>
      <c r="B2089" s="12" t="s">
        <v>2</v>
      </c>
      <c r="C2089" s="12">
        <v>4</v>
      </c>
      <c r="D2089" s="12">
        <v>2</v>
      </c>
      <c r="E2089" s="12">
        <v>0</v>
      </c>
      <c r="F2089" s="12">
        <f t="shared" ref="F2089" si="1034">C2089-D2089-E2089</f>
        <v>2</v>
      </c>
      <c r="G2089" s="13">
        <f t="shared" ref="G2089" si="1035">D2089+E2089/2</f>
        <v>2</v>
      </c>
      <c r="H2089" s="14">
        <f t="shared" ref="H2089" si="1036">G2089/C2089</f>
        <v>0.5</v>
      </c>
      <c r="I2089" s="12">
        <v>1539</v>
      </c>
      <c r="J2089" s="12">
        <v>6155</v>
      </c>
      <c r="K2089" s="23">
        <f t="shared" ref="K2089" si="1037">J2089/C2089</f>
        <v>1538.75</v>
      </c>
      <c r="L2089" s="12" t="s">
        <v>37</v>
      </c>
    </row>
    <row r="2090" spans="1:17" x14ac:dyDescent="0.3">
      <c r="B2090" s="12" t="s">
        <v>3</v>
      </c>
      <c r="C2090" s="12">
        <v>4</v>
      </c>
      <c r="D2090" s="12">
        <v>2</v>
      </c>
      <c r="E2090" s="12">
        <v>2</v>
      </c>
      <c r="F2090" s="12">
        <f t="shared" si="1026"/>
        <v>0</v>
      </c>
      <c r="G2090" s="13">
        <f t="shared" si="1027"/>
        <v>3</v>
      </c>
      <c r="H2090" s="14">
        <f t="shared" ref="H2090:H2104" si="1038">G2090/C2090</f>
        <v>0.75</v>
      </c>
      <c r="I2090" s="12">
        <v>1595</v>
      </c>
      <c r="J2090" s="12">
        <v>5608</v>
      </c>
      <c r="K2090" s="23">
        <f t="shared" ref="K2090:K2103" si="1039">J2090/C2090</f>
        <v>1402</v>
      </c>
    </row>
    <row r="2091" spans="1:17" x14ac:dyDescent="0.3">
      <c r="A2091" s="12" t="s">
        <v>97</v>
      </c>
      <c r="B2091" s="12" t="s">
        <v>2</v>
      </c>
      <c r="C2091" s="12">
        <v>4</v>
      </c>
      <c r="D2091" s="12">
        <v>1</v>
      </c>
      <c r="E2091" s="12">
        <v>0</v>
      </c>
      <c r="F2091" s="12">
        <f t="shared" si="1026"/>
        <v>3</v>
      </c>
      <c r="G2091" s="13">
        <f t="shared" si="1027"/>
        <v>1</v>
      </c>
      <c r="H2091" s="14">
        <f t="shared" si="1038"/>
        <v>0.25</v>
      </c>
      <c r="I2091" s="12">
        <v>1274</v>
      </c>
      <c r="J2091" s="12">
        <v>5868</v>
      </c>
      <c r="K2091" s="23">
        <f t="shared" si="1039"/>
        <v>1467</v>
      </c>
      <c r="L2091" s="12">
        <v>1298</v>
      </c>
    </row>
    <row r="2092" spans="1:17" x14ac:dyDescent="0.3">
      <c r="B2092" s="12" t="s">
        <v>3</v>
      </c>
      <c r="C2092" s="12">
        <v>5</v>
      </c>
      <c r="D2092" s="12">
        <v>3</v>
      </c>
      <c r="E2092" s="12">
        <v>1</v>
      </c>
      <c r="F2092" s="12">
        <f t="shared" si="1026"/>
        <v>1</v>
      </c>
      <c r="G2092" s="13">
        <f t="shared" si="1027"/>
        <v>3.5</v>
      </c>
      <c r="H2092" s="14">
        <f t="shared" si="1038"/>
        <v>0.7</v>
      </c>
      <c r="I2092" s="12">
        <v>1537</v>
      </c>
      <c r="J2092" s="12">
        <v>6939</v>
      </c>
      <c r="K2092" s="23">
        <f t="shared" si="1039"/>
        <v>1387.8</v>
      </c>
    </row>
    <row r="2093" spans="1:17" x14ac:dyDescent="0.3">
      <c r="A2093" s="12" t="s">
        <v>112</v>
      </c>
      <c r="B2093" s="12" t="s">
        <v>2</v>
      </c>
      <c r="C2093" s="12">
        <v>3</v>
      </c>
      <c r="D2093" s="12">
        <v>0</v>
      </c>
      <c r="E2093" s="12">
        <v>2</v>
      </c>
      <c r="F2093" s="12">
        <f t="shared" si="1026"/>
        <v>1</v>
      </c>
      <c r="G2093" s="13">
        <f t="shared" si="1027"/>
        <v>1</v>
      </c>
      <c r="H2093" s="14">
        <f t="shared" si="1038"/>
        <v>0.33333333333333331</v>
      </c>
      <c r="I2093" s="12">
        <v>1572</v>
      </c>
      <c r="J2093" s="12">
        <v>5092</v>
      </c>
      <c r="K2093" s="23">
        <f t="shared" si="1039"/>
        <v>1697.3333333333333</v>
      </c>
      <c r="L2093" s="12">
        <v>1314</v>
      </c>
    </row>
    <row r="2094" spans="1:17" x14ac:dyDescent="0.3">
      <c r="A2094" s="12" t="s">
        <v>126</v>
      </c>
      <c r="B2094" s="12" t="s">
        <v>2</v>
      </c>
      <c r="C2094" s="12">
        <v>3</v>
      </c>
      <c r="D2094" s="12">
        <v>2</v>
      </c>
      <c r="E2094" s="12">
        <v>1</v>
      </c>
      <c r="F2094" s="12">
        <f t="shared" si="1026"/>
        <v>0</v>
      </c>
      <c r="G2094" s="15">
        <f t="shared" si="1027"/>
        <v>2.5</v>
      </c>
      <c r="H2094" s="14">
        <f t="shared" si="1038"/>
        <v>0.83333333333333337</v>
      </c>
      <c r="I2094" s="12">
        <v>1624</v>
      </c>
      <c r="J2094" s="12">
        <v>4054</v>
      </c>
      <c r="K2094" s="23">
        <f t="shared" si="1039"/>
        <v>1351.3333333333333</v>
      </c>
      <c r="L2094" s="12">
        <v>1325</v>
      </c>
    </row>
    <row r="2095" spans="1:17" x14ac:dyDescent="0.3">
      <c r="A2095" s="12" t="s">
        <v>134</v>
      </c>
      <c r="B2095" s="12" t="s">
        <v>2</v>
      </c>
      <c r="C2095" s="12">
        <v>8</v>
      </c>
      <c r="D2095" s="12">
        <v>3</v>
      </c>
      <c r="E2095" s="12">
        <v>2</v>
      </c>
      <c r="F2095" s="12">
        <f t="shared" ref="F2095:F2102" si="1040">C2095-D2095-E2095</f>
        <v>3</v>
      </c>
      <c r="G2095" s="15">
        <f t="shared" ref="G2095:G2102" si="1041">D2095+E2095/2</f>
        <v>4</v>
      </c>
      <c r="H2095" s="14">
        <f t="shared" si="1038"/>
        <v>0.5</v>
      </c>
      <c r="I2095" s="12">
        <v>1397</v>
      </c>
      <c r="J2095" s="12">
        <v>11175</v>
      </c>
      <c r="K2095" s="23">
        <f t="shared" si="1039"/>
        <v>1396.875</v>
      </c>
      <c r="L2095" s="12">
        <v>1340</v>
      </c>
    </row>
    <row r="2096" spans="1:17" x14ac:dyDescent="0.3">
      <c r="A2096" s="12" t="s">
        <v>141</v>
      </c>
      <c r="B2096" s="12" t="s">
        <v>2</v>
      </c>
      <c r="C2096" s="12">
        <v>11</v>
      </c>
      <c r="D2096" s="12">
        <v>6</v>
      </c>
      <c r="E2096" s="12">
        <v>3</v>
      </c>
      <c r="F2096" s="12">
        <f t="shared" si="1040"/>
        <v>2</v>
      </c>
      <c r="G2096" s="15">
        <f t="shared" si="1041"/>
        <v>7.5</v>
      </c>
      <c r="H2096" s="14">
        <f t="shared" si="1038"/>
        <v>0.68181818181818177</v>
      </c>
      <c r="I2096" s="12">
        <v>1450</v>
      </c>
      <c r="J2096" s="12">
        <v>14482</v>
      </c>
      <c r="K2096" s="23">
        <f t="shared" si="1039"/>
        <v>1316.5454545454545</v>
      </c>
      <c r="L2096" s="12">
        <v>1346</v>
      </c>
    </row>
    <row r="2097" spans="1:17" x14ac:dyDescent="0.3">
      <c r="A2097" s="12" t="s">
        <v>148</v>
      </c>
      <c r="B2097" s="12" t="s">
        <v>2</v>
      </c>
      <c r="C2097" s="12">
        <v>10</v>
      </c>
      <c r="D2097" s="12">
        <v>5</v>
      </c>
      <c r="E2097" s="12">
        <v>5</v>
      </c>
      <c r="F2097" s="12">
        <f t="shared" si="1040"/>
        <v>0</v>
      </c>
      <c r="G2097" s="15">
        <f t="shared" si="1041"/>
        <v>7.5</v>
      </c>
      <c r="H2097" s="14">
        <f t="shared" si="1038"/>
        <v>0.75</v>
      </c>
      <c r="I2097" s="12">
        <v>1622</v>
      </c>
      <c r="J2097" s="12">
        <v>14285</v>
      </c>
      <c r="K2097" s="23">
        <f t="shared" si="1039"/>
        <v>1428.5</v>
      </c>
      <c r="L2097" s="12">
        <v>1358</v>
      </c>
    </row>
    <row r="2098" spans="1:17" x14ac:dyDescent="0.3">
      <c r="A2098" s="12" t="s">
        <v>159</v>
      </c>
      <c r="B2098" s="12" t="s">
        <v>2</v>
      </c>
      <c r="C2098" s="12">
        <v>6</v>
      </c>
      <c r="D2098" s="12">
        <v>1</v>
      </c>
      <c r="E2098" s="12">
        <v>4</v>
      </c>
      <c r="F2098" s="12">
        <f t="shared" si="1040"/>
        <v>1</v>
      </c>
      <c r="G2098" s="15">
        <f t="shared" si="1041"/>
        <v>3</v>
      </c>
      <c r="H2098" s="14">
        <f t="shared" si="1038"/>
        <v>0.5</v>
      </c>
      <c r="I2098" s="12">
        <v>1517</v>
      </c>
      <c r="J2098" s="12">
        <v>9099</v>
      </c>
      <c r="K2098" s="23">
        <f t="shared" si="1039"/>
        <v>1516.5</v>
      </c>
      <c r="L2098" s="12">
        <v>1395</v>
      </c>
    </row>
    <row r="2099" spans="1:17" x14ac:dyDescent="0.3">
      <c r="B2099" s="12" t="s">
        <v>3</v>
      </c>
      <c r="C2099" s="12">
        <v>3</v>
      </c>
      <c r="D2099" s="12">
        <v>2</v>
      </c>
      <c r="E2099" s="12">
        <v>1</v>
      </c>
      <c r="F2099" s="12">
        <f t="shared" si="1040"/>
        <v>0</v>
      </c>
      <c r="G2099" s="15">
        <f t="shared" si="1041"/>
        <v>2.5</v>
      </c>
      <c r="H2099" s="14">
        <f>G2099/C2099</f>
        <v>0.83333333333333337</v>
      </c>
      <c r="I2099" s="12">
        <v>1747</v>
      </c>
      <c r="J2099" s="12">
        <v>4421</v>
      </c>
      <c r="K2099" s="23">
        <f>J2099/C2099</f>
        <v>1473.6666666666667</v>
      </c>
    </row>
    <row r="2100" spans="1:17" x14ac:dyDescent="0.3">
      <c r="A2100" s="12" t="s">
        <v>172</v>
      </c>
      <c r="B2100" s="12" t="s">
        <v>2</v>
      </c>
      <c r="C2100" s="12">
        <v>8</v>
      </c>
      <c r="D2100" s="12">
        <v>2</v>
      </c>
      <c r="E2100" s="12">
        <v>3</v>
      </c>
      <c r="F2100" s="12">
        <f t="shared" si="1040"/>
        <v>3</v>
      </c>
      <c r="G2100" s="15">
        <f t="shared" si="1041"/>
        <v>3.5</v>
      </c>
      <c r="H2100" s="14">
        <f>G2100/C2100</f>
        <v>0.4375</v>
      </c>
      <c r="I2100" s="12">
        <v>1452</v>
      </c>
      <c r="J2100" s="12">
        <v>11956</v>
      </c>
      <c r="K2100" s="23">
        <f>J2100/C2100</f>
        <v>1494.5</v>
      </c>
      <c r="L2100" s="12">
        <v>1421</v>
      </c>
    </row>
    <row r="2101" spans="1:17" x14ac:dyDescent="0.3">
      <c r="B2101" s="12" t="s">
        <v>3</v>
      </c>
      <c r="C2101" s="12">
        <v>3</v>
      </c>
      <c r="D2101" s="12">
        <v>1</v>
      </c>
      <c r="E2101" s="12">
        <v>1</v>
      </c>
      <c r="F2101" s="12">
        <f t="shared" si="1040"/>
        <v>1</v>
      </c>
      <c r="G2101" s="15">
        <f t="shared" si="1041"/>
        <v>1.5</v>
      </c>
      <c r="H2101" s="14">
        <f t="shared" ref="H2101:H2102" si="1042">G2101/C2101</f>
        <v>0.5</v>
      </c>
      <c r="I2101" s="12">
        <v>1258</v>
      </c>
      <c r="J2101" s="12">
        <v>3773</v>
      </c>
      <c r="K2101" s="23">
        <f t="shared" ref="K2101:K2102" si="1043">J2101/C2101</f>
        <v>1257.6666666666667</v>
      </c>
    </row>
    <row r="2102" spans="1:17" x14ac:dyDescent="0.3">
      <c r="A2102" s="12" t="s">
        <v>177</v>
      </c>
      <c r="B2102" s="12" t="s">
        <v>2</v>
      </c>
      <c r="C2102" s="12">
        <v>7</v>
      </c>
      <c r="D2102" s="12">
        <v>2</v>
      </c>
      <c r="E2102" s="12">
        <v>3</v>
      </c>
      <c r="F2102" s="12">
        <f t="shared" si="1040"/>
        <v>2</v>
      </c>
      <c r="G2102" s="15">
        <f t="shared" si="1041"/>
        <v>3.5</v>
      </c>
      <c r="H2102" s="14">
        <f t="shared" si="1042"/>
        <v>0.5</v>
      </c>
      <c r="I2102" s="12">
        <v>1648</v>
      </c>
      <c r="J2102" s="12">
        <v>11539</v>
      </c>
      <c r="K2102" s="23">
        <f t="shared" si="1043"/>
        <v>1648.4285714285713</v>
      </c>
      <c r="L2102" s="12">
        <v>1422</v>
      </c>
    </row>
    <row r="2103" spans="1:17" x14ac:dyDescent="0.3">
      <c r="B2103" s="12" t="s">
        <v>3</v>
      </c>
      <c r="C2103" s="12">
        <v>2</v>
      </c>
      <c r="D2103" s="12">
        <v>2</v>
      </c>
      <c r="E2103" s="12">
        <v>0</v>
      </c>
      <c r="F2103" s="12">
        <f t="shared" si="1026"/>
        <v>0</v>
      </c>
      <c r="G2103" s="15">
        <f t="shared" si="1027"/>
        <v>2</v>
      </c>
      <c r="H2103" s="14">
        <f t="shared" si="1038"/>
        <v>1</v>
      </c>
      <c r="I2103" s="12">
        <v>2071</v>
      </c>
      <c r="J2103" s="12">
        <v>2542</v>
      </c>
      <c r="K2103" s="23">
        <f t="shared" si="1039"/>
        <v>1271</v>
      </c>
    </row>
    <row r="2104" spans="1:17" x14ac:dyDescent="0.3">
      <c r="C2104" s="13">
        <f>SUM(C2085:C2103)</f>
        <v>86</v>
      </c>
      <c r="D2104" s="13">
        <f>SUM(D2085:D2103)</f>
        <v>39</v>
      </c>
      <c r="E2104" s="13">
        <f>SUM(E2085:E2103)</f>
        <v>28</v>
      </c>
      <c r="F2104" s="13">
        <f>SUM(F2085:F2103)</f>
        <v>19</v>
      </c>
      <c r="G2104" s="13">
        <f>SUM(G2085:G2103)</f>
        <v>53</v>
      </c>
      <c r="H2104" s="24">
        <f t="shared" si="1038"/>
        <v>0.61627906976744184</v>
      </c>
      <c r="I2104" s="26">
        <v>1509</v>
      </c>
      <c r="J2104" s="13">
        <f>SUM(J2085:J2103)</f>
        <v>116988</v>
      </c>
      <c r="K2104" s="25">
        <f>J2104/SUM(C2089:C2103)</f>
        <v>1444.2962962962963</v>
      </c>
      <c r="P2104" s="28"/>
      <c r="Q2104" s="28"/>
    </row>
    <row r="2105" spans="1:17" x14ac:dyDescent="0.3">
      <c r="C2105" s="13"/>
      <c r="D2105" s="13"/>
      <c r="E2105" s="13"/>
      <c r="F2105" s="13"/>
      <c r="G2105" s="13"/>
      <c r="H2105" s="24"/>
      <c r="I2105" s="26"/>
      <c r="J2105" s="13"/>
      <c r="K2105" s="25"/>
      <c r="P2105" s="28"/>
      <c r="Q2105" s="28"/>
    </row>
    <row r="2106" spans="1:17" x14ac:dyDescent="0.3">
      <c r="A2106" s="22" t="s">
        <v>192</v>
      </c>
      <c r="C2106" s="13"/>
      <c r="D2106" s="13"/>
      <c r="E2106" s="13"/>
      <c r="G2106" s="13"/>
      <c r="H2106" s="24"/>
      <c r="J2106" s="13"/>
      <c r="K2106" s="25"/>
    </row>
    <row r="2107" spans="1:17" x14ac:dyDescent="0.3">
      <c r="C2107" s="12" t="s">
        <v>74</v>
      </c>
      <c r="D2107" s="12" t="s">
        <v>75</v>
      </c>
      <c r="E2107" s="12" t="s">
        <v>76</v>
      </c>
      <c r="F2107" s="12" t="s">
        <v>74</v>
      </c>
      <c r="G2107" s="12" t="s">
        <v>0</v>
      </c>
      <c r="H2107" s="12" t="s">
        <v>5</v>
      </c>
      <c r="I2107" s="12" t="s">
        <v>78</v>
      </c>
      <c r="J2107" s="12" t="s">
        <v>14</v>
      </c>
      <c r="K2107" s="12" t="s">
        <v>1</v>
      </c>
      <c r="L2107" s="12" t="s">
        <v>77</v>
      </c>
    </row>
    <row r="2108" spans="1:17" x14ac:dyDescent="0.3">
      <c r="A2108" s="31" t="s">
        <v>281</v>
      </c>
      <c r="B2108" s="31" t="s">
        <v>2</v>
      </c>
      <c r="C2108" s="31">
        <v>1</v>
      </c>
      <c r="D2108" s="31">
        <v>0</v>
      </c>
      <c r="E2108" s="31">
        <v>0</v>
      </c>
      <c r="F2108" s="31">
        <f t="shared" ref="F2108" si="1044">C2108-D2108-E2108</f>
        <v>1</v>
      </c>
      <c r="G2108" s="32">
        <f t="shared" ref="G2108" si="1045">D2108+E2108/2</f>
        <v>0</v>
      </c>
    </row>
    <row r="2109" spans="1:17" x14ac:dyDescent="0.3">
      <c r="A2109" s="31" t="s">
        <v>278</v>
      </c>
      <c r="B2109" s="31" t="s">
        <v>4</v>
      </c>
      <c r="C2109" s="31">
        <v>1</v>
      </c>
      <c r="D2109" s="31">
        <v>1</v>
      </c>
      <c r="E2109" s="31">
        <v>0</v>
      </c>
      <c r="F2109" s="31">
        <f t="shared" ref="F2109:F2122" si="1046">C2109-D2109-E2109</f>
        <v>0</v>
      </c>
      <c r="G2109" s="32">
        <f t="shared" ref="G2109:G2122" si="1047">D2109+E2109/2</f>
        <v>1</v>
      </c>
    </row>
    <row r="2110" spans="1:17" x14ac:dyDescent="0.3">
      <c r="A2110" s="31" t="s">
        <v>274</v>
      </c>
      <c r="B2110" s="31" t="s">
        <v>4</v>
      </c>
      <c r="C2110" s="31">
        <v>1</v>
      </c>
      <c r="D2110" s="31">
        <v>0</v>
      </c>
      <c r="E2110" s="31">
        <v>1</v>
      </c>
      <c r="F2110" s="31">
        <f t="shared" ref="F2110" si="1048">C2110-D2110-E2110</f>
        <v>0</v>
      </c>
      <c r="G2110" s="32">
        <f t="shared" ref="G2110" si="1049">D2110+E2110/2</f>
        <v>0.5</v>
      </c>
    </row>
    <row r="2111" spans="1:17" x14ac:dyDescent="0.3">
      <c r="A2111" s="31" t="s">
        <v>270</v>
      </c>
      <c r="B2111" s="31" t="s">
        <v>4</v>
      </c>
      <c r="C2111" s="31">
        <v>3</v>
      </c>
      <c r="D2111" s="31">
        <v>1</v>
      </c>
      <c r="E2111" s="31">
        <v>1</v>
      </c>
      <c r="F2111" s="31">
        <f t="shared" si="1046"/>
        <v>1</v>
      </c>
      <c r="G2111" s="32">
        <f t="shared" si="1047"/>
        <v>1.5</v>
      </c>
    </row>
    <row r="2112" spans="1:17" x14ac:dyDescent="0.3">
      <c r="A2112" s="31" t="s">
        <v>269</v>
      </c>
      <c r="B2112" s="31" t="s">
        <v>4</v>
      </c>
      <c r="C2112" s="31">
        <v>1</v>
      </c>
      <c r="D2112" s="31">
        <v>0</v>
      </c>
      <c r="E2112" s="31">
        <v>0</v>
      </c>
      <c r="F2112" s="31">
        <f t="shared" ref="F2112" si="1050">C2112-D2112-E2112</f>
        <v>1</v>
      </c>
      <c r="G2112" s="32">
        <f t="shared" ref="G2112" si="1051">D2112+E2112/2</f>
        <v>0</v>
      </c>
    </row>
    <row r="2113" spans="1:12" x14ac:dyDescent="0.3">
      <c r="A2113" s="31" t="s">
        <v>266</v>
      </c>
      <c r="B2113" s="31" t="s">
        <v>4</v>
      </c>
      <c r="C2113" s="31">
        <v>3</v>
      </c>
      <c r="D2113" s="31">
        <v>2</v>
      </c>
      <c r="E2113" s="31">
        <v>1</v>
      </c>
      <c r="F2113" s="31">
        <f t="shared" si="1046"/>
        <v>0</v>
      </c>
      <c r="G2113" s="32">
        <f t="shared" si="1047"/>
        <v>2.5</v>
      </c>
    </row>
    <row r="2114" spans="1:12" x14ac:dyDescent="0.3">
      <c r="A2114" s="31" t="s">
        <v>264</v>
      </c>
      <c r="B2114" s="31" t="s">
        <v>4</v>
      </c>
      <c r="C2114" s="31">
        <v>7</v>
      </c>
      <c r="D2114" s="31">
        <v>3</v>
      </c>
      <c r="E2114" s="31">
        <v>4</v>
      </c>
      <c r="F2114" s="31">
        <f t="shared" ref="F2114" si="1052">C2114-D2114-E2114</f>
        <v>0</v>
      </c>
      <c r="G2114" s="32">
        <f t="shared" ref="G2114" si="1053">D2114+E2114/2</f>
        <v>5</v>
      </c>
    </row>
    <row r="2115" spans="1:12" x14ac:dyDescent="0.3">
      <c r="A2115" s="31" t="s">
        <v>261</v>
      </c>
      <c r="B2115" s="31" t="s">
        <v>4</v>
      </c>
      <c r="C2115" s="31">
        <v>4</v>
      </c>
      <c r="D2115" s="31">
        <v>2</v>
      </c>
      <c r="E2115" s="31">
        <v>2</v>
      </c>
      <c r="F2115" s="31">
        <f t="shared" ref="F2115" si="1054">C2115-D2115-E2115</f>
        <v>0</v>
      </c>
      <c r="G2115" s="32">
        <f t="shared" ref="G2115" si="1055">D2115+E2115/2</f>
        <v>3</v>
      </c>
    </row>
    <row r="2116" spans="1:12" x14ac:dyDescent="0.3">
      <c r="A2116" s="31" t="s">
        <v>259</v>
      </c>
      <c r="B2116" s="31" t="s">
        <v>4</v>
      </c>
      <c r="C2116" s="31">
        <v>5</v>
      </c>
      <c r="D2116" s="31">
        <v>2</v>
      </c>
      <c r="E2116" s="31">
        <v>2</v>
      </c>
      <c r="F2116" s="31">
        <f t="shared" si="1046"/>
        <v>1</v>
      </c>
      <c r="G2116" s="32">
        <f t="shared" si="1047"/>
        <v>3</v>
      </c>
    </row>
    <row r="2117" spans="1:12" x14ac:dyDescent="0.3">
      <c r="A2117" s="31" t="s">
        <v>257</v>
      </c>
      <c r="B2117" s="31" t="s">
        <v>4</v>
      </c>
      <c r="C2117" s="31">
        <v>1</v>
      </c>
      <c r="D2117" s="31">
        <v>0</v>
      </c>
      <c r="E2117" s="31">
        <v>0</v>
      </c>
      <c r="F2117" s="31">
        <f t="shared" ref="F2117" si="1056">C2117-D2117-E2117</f>
        <v>1</v>
      </c>
      <c r="G2117" s="32">
        <f t="shared" ref="G2117" si="1057">D2117+E2117/2</f>
        <v>0</v>
      </c>
    </row>
    <row r="2118" spans="1:12" x14ac:dyDescent="0.3">
      <c r="A2118" s="30" t="s">
        <v>252</v>
      </c>
      <c r="B2118" s="30" t="s">
        <v>4</v>
      </c>
      <c r="C2118" s="30">
        <v>9</v>
      </c>
      <c r="D2118" s="30">
        <v>2</v>
      </c>
      <c r="E2118" s="30">
        <v>5</v>
      </c>
      <c r="F2118" s="30">
        <f t="shared" ref="F2118" si="1058">C2118-D2118-E2118</f>
        <v>2</v>
      </c>
      <c r="G2118" s="28">
        <f t="shared" ref="G2118" si="1059">D2118+E2118/2</f>
        <v>4.5</v>
      </c>
      <c r="H2118" s="37">
        <f t="shared" ref="H2118" si="1060">G2118/C2118</f>
        <v>0.5</v>
      </c>
    </row>
    <row r="2119" spans="1:12" x14ac:dyDescent="0.3">
      <c r="A2119" s="31" t="s">
        <v>247</v>
      </c>
      <c r="B2119" s="31" t="s">
        <v>4</v>
      </c>
      <c r="C2119" s="31">
        <v>1</v>
      </c>
      <c r="D2119" s="31">
        <v>1</v>
      </c>
      <c r="E2119" s="31">
        <v>0</v>
      </c>
      <c r="F2119" s="31">
        <f t="shared" ref="F2119" si="1061">C2119-D2119-E2119</f>
        <v>0</v>
      </c>
      <c r="G2119" s="32">
        <f t="shared" ref="G2119" si="1062">D2119+E2119/2</f>
        <v>1</v>
      </c>
    </row>
    <row r="2120" spans="1:12" x14ac:dyDescent="0.3">
      <c r="A2120" s="31" t="s">
        <v>240</v>
      </c>
      <c r="B2120" s="31" t="s">
        <v>4</v>
      </c>
      <c r="C2120" s="31">
        <v>1</v>
      </c>
      <c r="D2120" s="31">
        <v>1</v>
      </c>
      <c r="E2120" s="31">
        <v>0</v>
      </c>
      <c r="F2120" s="31">
        <f t="shared" si="1046"/>
        <v>0</v>
      </c>
      <c r="G2120" s="32">
        <f t="shared" si="1047"/>
        <v>1</v>
      </c>
    </row>
    <row r="2121" spans="1:12" x14ac:dyDescent="0.3">
      <c r="A2121" s="31" t="s">
        <v>214</v>
      </c>
      <c r="B2121" s="31" t="s">
        <v>4</v>
      </c>
      <c r="C2121" s="31">
        <v>2</v>
      </c>
      <c r="D2121" s="31">
        <v>2</v>
      </c>
      <c r="E2121" s="31">
        <v>0</v>
      </c>
      <c r="F2121" s="31">
        <f t="shared" ref="F2121" si="1063">C2121-D2121-E2121</f>
        <v>0</v>
      </c>
      <c r="G2121" s="32">
        <f t="shared" ref="G2121" si="1064">D2121+E2121/2</f>
        <v>2</v>
      </c>
      <c r="H2121" s="31"/>
      <c r="I2121" s="31"/>
      <c r="J2121" s="31"/>
      <c r="K2121" s="31"/>
      <c r="L2121" s="31"/>
    </row>
    <row r="2122" spans="1:12" x14ac:dyDescent="0.3">
      <c r="A2122" s="12" t="s">
        <v>204</v>
      </c>
      <c r="B2122" s="12" t="s">
        <v>4</v>
      </c>
      <c r="C2122" s="12">
        <v>11</v>
      </c>
      <c r="D2122" s="12">
        <v>3</v>
      </c>
      <c r="E2122" s="12">
        <v>3</v>
      </c>
      <c r="F2122" s="12">
        <f t="shared" si="1046"/>
        <v>5</v>
      </c>
      <c r="G2122" s="13">
        <f t="shared" si="1047"/>
        <v>4.5</v>
      </c>
      <c r="H2122" s="14">
        <f t="shared" ref="H2122" si="1065">G2122/C2122</f>
        <v>0.40909090909090912</v>
      </c>
    </row>
    <row r="2123" spans="1:12" x14ac:dyDescent="0.3">
      <c r="A2123" s="31" t="s">
        <v>202</v>
      </c>
      <c r="B2123" s="31" t="s">
        <v>4</v>
      </c>
      <c r="C2123" s="31">
        <v>1</v>
      </c>
      <c r="D2123" s="31">
        <v>1</v>
      </c>
      <c r="E2123" s="31">
        <v>0</v>
      </c>
      <c r="F2123" s="31">
        <f t="shared" ref="F2123:F2128" si="1066">C2123-D2123-E2123</f>
        <v>0</v>
      </c>
      <c r="G2123" s="32">
        <f t="shared" ref="G2123:G2128" si="1067">D2123+E2123/2</f>
        <v>1</v>
      </c>
      <c r="H2123" s="33"/>
      <c r="I2123" s="31"/>
      <c r="J2123" s="31"/>
      <c r="K2123" s="34"/>
      <c r="L2123" s="31"/>
    </row>
    <row r="2124" spans="1:12" x14ac:dyDescent="0.3">
      <c r="A2124" s="31" t="s">
        <v>201</v>
      </c>
      <c r="B2124" s="31" t="s">
        <v>4</v>
      </c>
      <c r="C2124" s="31">
        <v>1</v>
      </c>
      <c r="D2124" s="31">
        <v>1</v>
      </c>
      <c r="E2124" s="31">
        <v>0</v>
      </c>
      <c r="F2124" s="31">
        <f t="shared" si="1066"/>
        <v>0</v>
      </c>
      <c r="G2124" s="32">
        <f t="shared" si="1067"/>
        <v>1</v>
      </c>
      <c r="H2124" s="33"/>
      <c r="I2124" s="31"/>
      <c r="J2124" s="31"/>
      <c r="K2124" s="34"/>
      <c r="L2124" s="31"/>
    </row>
    <row r="2125" spans="1:12" x14ac:dyDescent="0.3">
      <c r="A2125" s="31" t="s">
        <v>200</v>
      </c>
      <c r="B2125" s="31" t="s">
        <v>4</v>
      </c>
      <c r="C2125" s="31">
        <v>1</v>
      </c>
      <c r="D2125" s="31">
        <v>0</v>
      </c>
      <c r="E2125" s="31">
        <v>1</v>
      </c>
      <c r="F2125" s="31">
        <f t="shared" ref="F2125" si="1068">C2125-D2125-E2125</f>
        <v>0</v>
      </c>
      <c r="G2125" s="32">
        <f t="shared" ref="G2125" si="1069">D2125+E2125/2</f>
        <v>0.5</v>
      </c>
      <c r="H2125" s="33"/>
      <c r="I2125" s="31"/>
      <c r="J2125" s="31"/>
      <c r="K2125" s="34"/>
      <c r="L2125" s="31"/>
    </row>
    <row r="2126" spans="1:12" x14ac:dyDescent="0.3">
      <c r="A2126" s="12" t="s">
        <v>197</v>
      </c>
      <c r="B2126" s="12" t="s">
        <v>4</v>
      </c>
      <c r="C2126" s="12">
        <v>3</v>
      </c>
      <c r="D2126" s="12">
        <v>1</v>
      </c>
      <c r="E2126" s="12">
        <v>2</v>
      </c>
      <c r="F2126" s="12">
        <f t="shared" si="1066"/>
        <v>0</v>
      </c>
      <c r="G2126" s="13">
        <f t="shared" si="1067"/>
        <v>2</v>
      </c>
      <c r="H2126" s="14">
        <f t="shared" ref="H2126" si="1070">G2126/C2126</f>
        <v>0.66666666666666663</v>
      </c>
      <c r="K2126" s="23"/>
    </row>
    <row r="2127" spans="1:12" x14ac:dyDescent="0.3">
      <c r="A2127" s="31" t="s">
        <v>193</v>
      </c>
      <c r="B2127" s="31" t="s">
        <v>4</v>
      </c>
      <c r="C2127" s="31">
        <v>1</v>
      </c>
      <c r="D2127" s="31">
        <v>1</v>
      </c>
      <c r="E2127" s="31">
        <v>0</v>
      </c>
      <c r="F2127" s="31">
        <f t="shared" si="1066"/>
        <v>0</v>
      </c>
      <c r="G2127" s="32">
        <f t="shared" si="1067"/>
        <v>1</v>
      </c>
      <c r="H2127" s="33"/>
      <c r="I2127" s="31"/>
      <c r="J2127" s="31"/>
      <c r="K2127" s="34"/>
      <c r="L2127" s="31"/>
    </row>
    <row r="2128" spans="1:12" x14ac:dyDescent="0.3">
      <c r="A2128" s="31" t="s">
        <v>190</v>
      </c>
      <c r="B2128" s="31" t="s">
        <v>4</v>
      </c>
      <c r="C2128" s="31">
        <v>1</v>
      </c>
      <c r="D2128" s="31">
        <v>0</v>
      </c>
      <c r="E2128" s="31">
        <v>1</v>
      </c>
      <c r="F2128" s="31">
        <f t="shared" si="1066"/>
        <v>0</v>
      </c>
      <c r="G2128" s="32">
        <f t="shared" si="1067"/>
        <v>0.5</v>
      </c>
      <c r="H2128" s="33"/>
      <c r="I2128" s="31"/>
      <c r="J2128" s="31"/>
      <c r="K2128" s="34"/>
      <c r="L2128" s="31"/>
    </row>
    <row r="2129" spans="1:17" x14ac:dyDescent="0.3">
      <c r="C2129" s="13">
        <f>SUM(C2108:C2128)</f>
        <v>59</v>
      </c>
      <c r="D2129" s="13">
        <f>SUM(D2108:D2128)</f>
        <v>24</v>
      </c>
      <c r="E2129" s="13">
        <f>SUM(E2108:E2128)</f>
        <v>23</v>
      </c>
      <c r="F2129" s="13">
        <f>SUM(F2108:F2128)</f>
        <v>12</v>
      </c>
      <c r="G2129" s="13">
        <f>SUM(G2108:G2128)</f>
        <v>35.5</v>
      </c>
      <c r="H2129" s="24">
        <f t="shared" ref="H2129" si="1071">G2129/C2129</f>
        <v>0.60169491525423724</v>
      </c>
      <c r="I2129" s="26"/>
      <c r="J2129" s="13">
        <f>SUM(J2108:J2128)</f>
        <v>0</v>
      </c>
      <c r="K2129" s="25">
        <f t="shared" ref="K2129" si="1072">J2129/C2129</f>
        <v>0</v>
      </c>
      <c r="P2129" s="28"/>
      <c r="Q2129" s="28"/>
    </row>
    <row r="2130" spans="1:17" x14ac:dyDescent="0.3">
      <c r="C2130" s="13"/>
      <c r="D2130" s="13"/>
      <c r="E2130" s="13"/>
      <c r="F2130" s="13"/>
      <c r="G2130" s="13"/>
      <c r="H2130" s="24"/>
      <c r="I2130" s="26"/>
      <c r="J2130" s="13"/>
      <c r="K2130" s="25"/>
    </row>
    <row r="2131" spans="1:17" x14ac:dyDescent="0.3">
      <c r="A2131" s="22" t="s">
        <v>218</v>
      </c>
      <c r="C2131" s="13"/>
      <c r="D2131" s="13"/>
      <c r="E2131" s="13"/>
      <c r="G2131" s="13"/>
      <c r="H2131" s="24"/>
      <c r="J2131" s="13"/>
      <c r="K2131" s="25"/>
    </row>
    <row r="2132" spans="1:17" x14ac:dyDescent="0.3">
      <c r="C2132" s="12" t="s">
        <v>74</v>
      </c>
      <c r="D2132" s="12" t="s">
        <v>75</v>
      </c>
      <c r="E2132" s="12" t="s">
        <v>76</v>
      </c>
      <c r="F2132" s="12" t="s">
        <v>74</v>
      </c>
      <c r="G2132" s="12" t="s">
        <v>0</v>
      </c>
      <c r="H2132" s="12" t="s">
        <v>5</v>
      </c>
      <c r="I2132" s="12" t="s">
        <v>78</v>
      </c>
      <c r="J2132" s="12" t="s">
        <v>14</v>
      </c>
      <c r="K2132" s="12" t="s">
        <v>1</v>
      </c>
      <c r="L2132" s="12" t="s">
        <v>77</v>
      </c>
    </row>
    <row r="2133" spans="1:17" x14ac:dyDescent="0.3">
      <c r="A2133" s="30" t="s">
        <v>252</v>
      </c>
      <c r="B2133" s="30" t="s">
        <v>2</v>
      </c>
      <c r="C2133" s="30">
        <v>2</v>
      </c>
      <c r="D2133" s="30">
        <v>2</v>
      </c>
      <c r="E2133" s="30">
        <v>0</v>
      </c>
      <c r="F2133" s="30">
        <f>C2133-D2133-E2133</f>
        <v>0</v>
      </c>
      <c r="G2133" s="28">
        <f>D2133+E2133/2</f>
        <v>2</v>
      </c>
      <c r="H2133" s="14">
        <f t="shared" ref="H2133:H2134" si="1073">G2133/C2133</f>
        <v>1</v>
      </c>
      <c r="I2133" s="31"/>
      <c r="J2133" s="31"/>
      <c r="K2133" s="31"/>
      <c r="L2133" s="31"/>
    </row>
    <row r="2134" spans="1:17" x14ac:dyDescent="0.3">
      <c r="A2134" s="30"/>
      <c r="B2134" s="30" t="s">
        <v>3</v>
      </c>
      <c r="C2134" s="30">
        <v>2</v>
      </c>
      <c r="D2134" s="30">
        <v>2</v>
      </c>
      <c r="E2134" s="30">
        <v>0</v>
      </c>
      <c r="F2134" s="30">
        <f>C2134-D2134-E2134</f>
        <v>0</v>
      </c>
      <c r="G2134" s="28">
        <f>D2134+E2134/2</f>
        <v>2</v>
      </c>
      <c r="H2134" s="14">
        <f t="shared" si="1073"/>
        <v>1</v>
      </c>
      <c r="I2134" s="31"/>
      <c r="J2134" s="31"/>
      <c r="K2134" s="31"/>
      <c r="L2134" s="31"/>
    </row>
    <row r="2135" spans="1:17" x14ac:dyDescent="0.3">
      <c r="A2135" s="31" t="s">
        <v>251</v>
      </c>
      <c r="B2135" s="31" t="s">
        <v>2</v>
      </c>
      <c r="C2135" s="31">
        <v>2</v>
      </c>
      <c r="D2135" s="31">
        <v>2</v>
      </c>
      <c r="E2135" s="31">
        <v>0</v>
      </c>
      <c r="F2135" s="31">
        <f t="shared" ref="F2135:F2140" si="1074">C2135-D2135-E2135</f>
        <v>0</v>
      </c>
      <c r="G2135" s="32">
        <f t="shared" ref="G2135:G2140" si="1075">D2135+E2135/2</f>
        <v>2</v>
      </c>
    </row>
    <row r="2136" spans="1:17" x14ac:dyDescent="0.3">
      <c r="A2136" s="31" t="s">
        <v>240</v>
      </c>
      <c r="B2136" s="31" t="s">
        <v>4</v>
      </c>
      <c r="C2136" s="31">
        <v>1</v>
      </c>
      <c r="D2136" s="31">
        <v>0</v>
      </c>
      <c r="E2136" s="31">
        <v>0</v>
      </c>
      <c r="F2136" s="31">
        <f t="shared" si="1074"/>
        <v>1</v>
      </c>
      <c r="G2136" s="32">
        <f t="shared" si="1075"/>
        <v>0</v>
      </c>
      <c r="H2136" s="33"/>
      <c r="I2136" s="31"/>
      <c r="J2136" s="31"/>
      <c r="K2136" s="34"/>
      <c r="L2136" s="31"/>
    </row>
    <row r="2137" spans="1:17" x14ac:dyDescent="0.3">
      <c r="A2137" s="31" t="s">
        <v>239</v>
      </c>
      <c r="B2137" s="31" t="s">
        <v>4</v>
      </c>
      <c r="C2137" s="31">
        <v>1</v>
      </c>
      <c r="D2137" s="31">
        <v>0</v>
      </c>
      <c r="E2137" s="31">
        <v>1</v>
      </c>
      <c r="F2137" s="31">
        <f t="shared" si="1074"/>
        <v>0</v>
      </c>
      <c r="G2137" s="32">
        <f t="shared" si="1075"/>
        <v>0.5</v>
      </c>
      <c r="H2137" s="33"/>
      <c r="I2137" s="31"/>
      <c r="J2137" s="31"/>
      <c r="K2137" s="34"/>
      <c r="L2137" s="31"/>
    </row>
    <row r="2138" spans="1:17" x14ac:dyDescent="0.3">
      <c r="A2138" s="31" t="s">
        <v>236</v>
      </c>
      <c r="B2138" s="31" t="s">
        <v>4</v>
      </c>
      <c r="C2138" s="31">
        <v>2</v>
      </c>
      <c r="D2138" s="31">
        <v>2</v>
      </c>
      <c r="E2138" s="31">
        <v>0</v>
      </c>
      <c r="F2138" s="31">
        <f t="shared" si="1074"/>
        <v>0</v>
      </c>
      <c r="G2138" s="32">
        <f t="shared" si="1075"/>
        <v>2</v>
      </c>
      <c r="H2138" s="33"/>
      <c r="I2138" s="31"/>
      <c r="J2138" s="31"/>
      <c r="K2138" s="34"/>
      <c r="L2138" s="31"/>
    </row>
    <row r="2139" spans="1:17" x14ac:dyDescent="0.3">
      <c r="A2139" s="31" t="s">
        <v>222</v>
      </c>
      <c r="B2139" s="31" t="s">
        <v>4</v>
      </c>
      <c r="C2139" s="31">
        <v>1</v>
      </c>
      <c r="D2139" s="31">
        <v>0</v>
      </c>
      <c r="E2139" s="31">
        <v>1</v>
      </c>
      <c r="F2139" s="31">
        <f t="shared" si="1074"/>
        <v>0</v>
      </c>
      <c r="G2139" s="32">
        <f t="shared" si="1075"/>
        <v>0.5</v>
      </c>
      <c r="H2139" s="14"/>
      <c r="K2139" s="23"/>
    </row>
    <row r="2140" spans="1:17" x14ac:dyDescent="0.3">
      <c r="A2140" s="31" t="s">
        <v>220</v>
      </c>
      <c r="B2140" s="31" t="s">
        <v>4</v>
      </c>
      <c r="C2140" s="31">
        <v>1</v>
      </c>
      <c r="D2140" s="31">
        <v>0</v>
      </c>
      <c r="E2140" s="31">
        <v>1</v>
      </c>
      <c r="F2140" s="31">
        <f t="shared" si="1074"/>
        <v>0</v>
      </c>
      <c r="G2140" s="32">
        <f t="shared" si="1075"/>
        <v>0.5</v>
      </c>
      <c r="H2140" s="33"/>
      <c r="I2140" s="31"/>
      <c r="J2140" s="31"/>
      <c r="K2140" s="34"/>
      <c r="L2140" s="31"/>
    </row>
    <row r="2141" spans="1:17" x14ac:dyDescent="0.3">
      <c r="A2141" s="31" t="s">
        <v>214</v>
      </c>
      <c r="B2141" s="31" t="s">
        <v>4</v>
      </c>
      <c r="C2141" s="31">
        <v>1</v>
      </c>
      <c r="D2141" s="31">
        <v>0</v>
      </c>
      <c r="E2141" s="31">
        <v>0</v>
      </c>
      <c r="F2141" s="31">
        <f>C2141-D2141-E2141</f>
        <v>1</v>
      </c>
      <c r="G2141" s="32">
        <f>D2141+E2141/2</f>
        <v>0</v>
      </c>
      <c r="H2141" s="33"/>
      <c r="I2141" s="31"/>
      <c r="J2141" s="31"/>
      <c r="K2141" s="34"/>
      <c r="L2141" s="31"/>
    </row>
    <row r="2142" spans="1:17" x14ac:dyDescent="0.3">
      <c r="C2142" s="13">
        <f>SUM(C2133:C2141)</f>
        <v>13</v>
      </c>
      <c r="D2142" s="13">
        <f>SUM(D2133:D2141)</f>
        <v>8</v>
      </c>
      <c r="E2142" s="13">
        <f>SUM(E2133:E2141)</f>
        <v>3</v>
      </c>
      <c r="F2142" s="13">
        <f>SUM(F2133:F2141)</f>
        <v>2</v>
      </c>
      <c r="G2142" s="13">
        <f>SUM(G2133:G2141)</f>
        <v>9.5</v>
      </c>
      <c r="H2142" s="24">
        <f t="shared" ref="H2142" si="1076">G2142/C2142</f>
        <v>0.73076923076923073</v>
      </c>
      <c r="I2142" s="26"/>
      <c r="J2142" s="13">
        <f>SUM(J2133:J2141)</f>
        <v>0</v>
      </c>
      <c r="K2142" s="25">
        <f t="shared" ref="K2142" si="1077">J2142/C2142</f>
        <v>0</v>
      </c>
    </row>
    <row r="2143" spans="1:17" x14ac:dyDescent="0.3">
      <c r="C2143" s="13"/>
      <c r="D2143" s="13"/>
      <c r="E2143" s="13"/>
      <c r="F2143" s="13"/>
      <c r="G2143" s="13"/>
      <c r="H2143" s="24"/>
      <c r="I2143" s="26"/>
      <c r="J2143" s="13"/>
      <c r="K2143" s="25"/>
    </row>
    <row r="2144" spans="1:17" x14ac:dyDescent="0.3">
      <c r="A2144" s="22" t="s">
        <v>69</v>
      </c>
    </row>
    <row r="2145" spans="1:12" x14ac:dyDescent="0.3">
      <c r="C2145" s="12" t="s">
        <v>74</v>
      </c>
      <c r="D2145" s="12" t="s">
        <v>75</v>
      </c>
      <c r="E2145" s="12" t="s">
        <v>76</v>
      </c>
      <c r="F2145" s="12" t="s">
        <v>74</v>
      </c>
      <c r="G2145" s="12" t="s">
        <v>0</v>
      </c>
      <c r="H2145" s="12" t="s">
        <v>5</v>
      </c>
      <c r="I2145" s="12" t="s">
        <v>78</v>
      </c>
      <c r="J2145" s="12" t="s">
        <v>14</v>
      </c>
      <c r="K2145" s="12" t="s">
        <v>1</v>
      </c>
      <c r="L2145" s="12" t="s">
        <v>77</v>
      </c>
    </row>
    <row r="2146" spans="1:12" x14ac:dyDescent="0.3">
      <c r="A2146" s="12" t="s">
        <v>11</v>
      </c>
      <c r="B2146" s="12" t="s">
        <v>2</v>
      </c>
      <c r="C2146" s="12">
        <v>4</v>
      </c>
      <c r="D2146" s="12">
        <v>2</v>
      </c>
      <c r="E2146" s="12">
        <v>1</v>
      </c>
      <c r="F2146" s="12">
        <f t="shared" ref="F2146:F2151" si="1078">C2146-D2146-E2146</f>
        <v>1</v>
      </c>
      <c r="G2146" s="13">
        <f t="shared" ref="G2146:G2151" si="1079">D2146+E2146/2</f>
        <v>2.5</v>
      </c>
      <c r="H2146" s="14">
        <f t="shared" ref="H2146:H2151" si="1080">G2146/C2146</f>
        <v>0.625</v>
      </c>
      <c r="I2146" s="12">
        <v>1603</v>
      </c>
      <c r="J2146" s="12">
        <v>6030</v>
      </c>
      <c r="K2146" s="23">
        <f t="shared" ref="K2146:K2151" si="1081">J2146/C2146</f>
        <v>1507.5</v>
      </c>
      <c r="L2146" s="12">
        <v>1405</v>
      </c>
    </row>
    <row r="2147" spans="1:12" x14ac:dyDescent="0.3">
      <c r="B2147" s="12" t="s">
        <v>3</v>
      </c>
      <c r="C2147" s="12">
        <v>4</v>
      </c>
      <c r="D2147" s="12">
        <v>1</v>
      </c>
      <c r="E2147" s="12">
        <v>0</v>
      </c>
      <c r="F2147" s="12">
        <f t="shared" si="1078"/>
        <v>3</v>
      </c>
      <c r="G2147" s="13">
        <f t="shared" si="1079"/>
        <v>1</v>
      </c>
      <c r="H2147" s="14">
        <f t="shared" si="1080"/>
        <v>0.25</v>
      </c>
      <c r="I2147" s="12">
        <v>1306</v>
      </c>
      <c r="J2147" s="12">
        <v>5994</v>
      </c>
      <c r="K2147" s="23">
        <f t="shared" si="1081"/>
        <v>1498.5</v>
      </c>
    </row>
    <row r="2148" spans="1:12" x14ac:dyDescent="0.3">
      <c r="A2148" s="12" t="s">
        <v>12</v>
      </c>
      <c r="B2148" s="12" t="s">
        <v>2</v>
      </c>
      <c r="C2148" s="12">
        <v>11</v>
      </c>
      <c r="D2148" s="12">
        <v>3</v>
      </c>
      <c r="E2148" s="12">
        <v>2</v>
      </c>
      <c r="F2148" s="12">
        <f t="shared" si="1078"/>
        <v>6</v>
      </c>
      <c r="G2148" s="13">
        <f t="shared" si="1079"/>
        <v>4</v>
      </c>
      <c r="H2148" s="14">
        <f t="shared" si="1080"/>
        <v>0.36363636363636365</v>
      </c>
      <c r="I2148" s="12">
        <v>1551</v>
      </c>
      <c r="J2148" s="12">
        <v>18181</v>
      </c>
      <c r="K2148" s="23">
        <f t="shared" si="1081"/>
        <v>1652.8181818181818</v>
      </c>
      <c r="L2148" s="12">
        <v>1441</v>
      </c>
    </row>
    <row r="2149" spans="1:12" x14ac:dyDescent="0.3">
      <c r="B2149" s="12" t="s">
        <v>3</v>
      </c>
      <c r="C2149" s="12">
        <v>9</v>
      </c>
      <c r="D2149" s="12">
        <v>1</v>
      </c>
      <c r="E2149" s="12">
        <v>0</v>
      </c>
      <c r="F2149" s="12">
        <f t="shared" si="1078"/>
        <v>8</v>
      </c>
      <c r="G2149" s="13">
        <f t="shared" si="1079"/>
        <v>1</v>
      </c>
      <c r="H2149" s="14">
        <f t="shared" si="1080"/>
        <v>0.1111111111111111</v>
      </c>
      <c r="I2149" s="12">
        <v>1335</v>
      </c>
      <c r="J2149" s="12">
        <v>15173</v>
      </c>
      <c r="K2149" s="23">
        <f t="shared" si="1081"/>
        <v>1685.8888888888889</v>
      </c>
    </row>
    <row r="2150" spans="1:12" x14ac:dyDescent="0.3">
      <c r="A2150" s="12" t="s">
        <v>13</v>
      </c>
      <c r="B2150" s="12" t="s">
        <v>2</v>
      </c>
      <c r="C2150" s="12">
        <v>7</v>
      </c>
      <c r="D2150" s="12">
        <v>1</v>
      </c>
      <c r="E2150" s="12">
        <v>1</v>
      </c>
      <c r="F2150" s="12">
        <f t="shared" si="1078"/>
        <v>5</v>
      </c>
      <c r="G2150" s="13">
        <f t="shared" si="1079"/>
        <v>1.5</v>
      </c>
      <c r="H2150" s="14">
        <f t="shared" si="1080"/>
        <v>0.21428571428571427</v>
      </c>
      <c r="I2150" s="12">
        <v>1442</v>
      </c>
      <c r="J2150" s="12">
        <v>11703</v>
      </c>
      <c r="K2150" s="23">
        <f t="shared" si="1081"/>
        <v>1671.8571428571429</v>
      </c>
      <c r="L2150" s="12">
        <v>1513</v>
      </c>
    </row>
    <row r="2151" spans="1:12" x14ac:dyDescent="0.3">
      <c r="B2151" s="12" t="s">
        <v>3</v>
      </c>
      <c r="C2151" s="12">
        <v>7</v>
      </c>
      <c r="D2151" s="12">
        <v>0</v>
      </c>
      <c r="E2151" s="12">
        <v>1</v>
      </c>
      <c r="F2151" s="12">
        <f t="shared" si="1078"/>
        <v>6</v>
      </c>
      <c r="G2151" s="13">
        <f t="shared" si="1079"/>
        <v>0.5</v>
      </c>
      <c r="H2151" s="14">
        <f t="shared" si="1080"/>
        <v>7.1428571428571425E-2</v>
      </c>
      <c r="I2151" s="12">
        <v>1292</v>
      </c>
      <c r="J2151" s="12">
        <v>11997</v>
      </c>
      <c r="K2151" s="23">
        <f t="shared" si="1081"/>
        <v>1713.8571428571429</v>
      </c>
    </row>
    <row r="2152" spans="1:12" x14ac:dyDescent="0.3">
      <c r="A2152" s="12" t="s">
        <v>80</v>
      </c>
      <c r="B2152" s="12" t="s">
        <v>2</v>
      </c>
      <c r="C2152" s="12">
        <v>7</v>
      </c>
      <c r="D2152" s="12">
        <v>0</v>
      </c>
      <c r="E2152" s="12">
        <v>2</v>
      </c>
      <c r="F2152" s="12">
        <f t="shared" ref="F2152:F2157" si="1082">C2152-D2152-E2152</f>
        <v>5</v>
      </c>
      <c r="G2152" s="13">
        <f t="shared" ref="G2152:G2157" si="1083">D2152+E2152/2</f>
        <v>1</v>
      </c>
      <c r="H2152" s="14">
        <f t="shared" ref="H2152:H2157" si="1084">G2152/C2152</f>
        <v>0.14285714285714285</v>
      </c>
      <c r="I2152" s="12">
        <v>1367</v>
      </c>
      <c r="J2152" s="12">
        <v>11730</v>
      </c>
      <c r="K2152" s="23">
        <f t="shared" ref="K2152:K2157" si="1085">J2152/C2152</f>
        <v>1675.7142857142858</v>
      </c>
      <c r="L2152" s="12">
        <v>1474</v>
      </c>
    </row>
    <row r="2153" spans="1:12" x14ac:dyDescent="0.3">
      <c r="B2153" s="12" t="s">
        <v>3</v>
      </c>
      <c r="C2153" s="12">
        <v>8</v>
      </c>
      <c r="D2153" s="12">
        <v>1</v>
      </c>
      <c r="E2153" s="12">
        <v>2</v>
      </c>
      <c r="F2153" s="12">
        <f t="shared" si="1082"/>
        <v>5</v>
      </c>
      <c r="G2153" s="13">
        <f t="shared" si="1083"/>
        <v>2</v>
      </c>
      <c r="H2153" s="14">
        <f t="shared" si="1084"/>
        <v>0.25</v>
      </c>
      <c r="I2153" s="12">
        <v>1378</v>
      </c>
      <c r="J2153" s="12">
        <v>12566</v>
      </c>
      <c r="K2153" s="23">
        <f t="shared" si="1085"/>
        <v>1570.75</v>
      </c>
    </row>
    <row r="2154" spans="1:12" x14ac:dyDescent="0.3">
      <c r="A2154" s="12" t="s">
        <v>85</v>
      </c>
      <c r="B2154" s="12" t="s">
        <v>2</v>
      </c>
      <c r="C2154" s="12">
        <v>10</v>
      </c>
      <c r="D2154" s="12">
        <v>4</v>
      </c>
      <c r="E2154" s="12">
        <v>3</v>
      </c>
      <c r="F2154" s="12">
        <f t="shared" si="1082"/>
        <v>3</v>
      </c>
      <c r="G2154" s="13">
        <f t="shared" si="1083"/>
        <v>5.5</v>
      </c>
      <c r="H2154" s="14">
        <f t="shared" si="1084"/>
        <v>0.55000000000000004</v>
      </c>
      <c r="I2154" s="12">
        <v>1624</v>
      </c>
      <c r="J2154" s="12">
        <v>15882</v>
      </c>
      <c r="K2154" s="23">
        <f t="shared" si="1085"/>
        <v>1588.2</v>
      </c>
      <c r="L2154" s="12">
        <v>1499</v>
      </c>
    </row>
    <row r="2155" spans="1:12" x14ac:dyDescent="0.3">
      <c r="B2155" s="12" t="s">
        <v>3</v>
      </c>
      <c r="C2155" s="12">
        <v>11</v>
      </c>
      <c r="D2155" s="12">
        <v>3</v>
      </c>
      <c r="E2155" s="12">
        <v>4</v>
      </c>
      <c r="F2155" s="12">
        <f t="shared" si="1082"/>
        <v>4</v>
      </c>
      <c r="G2155" s="13">
        <f t="shared" si="1083"/>
        <v>5</v>
      </c>
      <c r="H2155" s="14">
        <f t="shared" si="1084"/>
        <v>0.45454545454545453</v>
      </c>
      <c r="I2155" s="12">
        <v>1534</v>
      </c>
      <c r="J2155" s="12">
        <v>17275</v>
      </c>
      <c r="K2155" s="23">
        <f t="shared" si="1085"/>
        <v>1570.4545454545455</v>
      </c>
    </row>
    <row r="2156" spans="1:12" x14ac:dyDescent="0.3">
      <c r="A2156" s="12" t="s">
        <v>92</v>
      </c>
      <c r="B2156" s="12" t="s">
        <v>2</v>
      </c>
      <c r="C2156" s="12">
        <v>9</v>
      </c>
      <c r="D2156" s="12">
        <v>2</v>
      </c>
      <c r="E2156" s="12">
        <v>2</v>
      </c>
      <c r="F2156" s="12">
        <f t="shared" si="1082"/>
        <v>5</v>
      </c>
      <c r="G2156" s="13">
        <f t="shared" si="1083"/>
        <v>3</v>
      </c>
      <c r="H2156" s="14">
        <f t="shared" si="1084"/>
        <v>0.33333333333333331</v>
      </c>
      <c r="I2156" s="12">
        <v>1487</v>
      </c>
      <c r="J2156" s="12">
        <v>14509</v>
      </c>
      <c r="K2156" s="23">
        <f t="shared" si="1085"/>
        <v>1612.1111111111111</v>
      </c>
      <c r="L2156" s="12">
        <v>1532</v>
      </c>
    </row>
    <row r="2157" spans="1:12" x14ac:dyDescent="0.3">
      <c r="B2157" s="12" t="s">
        <v>3</v>
      </c>
      <c r="C2157" s="12">
        <v>11</v>
      </c>
      <c r="D2157" s="12">
        <v>5</v>
      </c>
      <c r="E2157" s="12">
        <v>4</v>
      </c>
      <c r="F2157" s="12">
        <f t="shared" si="1082"/>
        <v>2</v>
      </c>
      <c r="G2157" s="13">
        <f t="shared" si="1083"/>
        <v>7</v>
      </c>
      <c r="H2157" s="14">
        <f t="shared" si="1084"/>
        <v>0.63636363636363635</v>
      </c>
      <c r="I2157" s="12">
        <v>1675</v>
      </c>
      <c r="J2157" s="12">
        <v>17298</v>
      </c>
      <c r="K2157" s="23">
        <f t="shared" si="1085"/>
        <v>1572.5454545454545</v>
      </c>
    </row>
    <row r="2158" spans="1:12" x14ac:dyDescent="0.3">
      <c r="A2158" s="12" t="s">
        <v>97</v>
      </c>
      <c r="B2158" s="12" t="s">
        <v>2</v>
      </c>
      <c r="C2158" s="12">
        <v>9</v>
      </c>
      <c r="D2158" s="12">
        <v>0</v>
      </c>
      <c r="E2158" s="12">
        <v>1</v>
      </c>
      <c r="F2158" s="12">
        <f t="shared" ref="F2158:F2176" si="1086">C2158-D2158-E2158</f>
        <v>8</v>
      </c>
      <c r="G2158" s="13">
        <f t="shared" ref="G2158:G2176" si="1087">D2158+E2158/2</f>
        <v>0.5</v>
      </c>
      <c r="H2158" s="14">
        <f>G2158/C2158</f>
        <v>5.5555555555555552E-2</v>
      </c>
      <c r="I2158" s="12">
        <v>1342</v>
      </c>
      <c r="J2158" s="12">
        <v>16074</v>
      </c>
      <c r="K2158" s="23">
        <f>J2158/C2158</f>
        <v>1786</v>
      </c>
      <c r="L2158" s="12">
        <v>1648</v>
      </c>
    </row>
    <row r="2159" spans="1:12" x14ac:dyDescent="0.3">
      <c r="B2159" s="12" t="s">
        <v>3</v>
      </c>
      <c r="C2159" s="12">
        <v>10</v>
      </c>
      <c r="D2159" s="12">
        <v>1</v>
      </c>
      <c r="E2159" s="12">
        <v>4</v>
      </c>
      <c r="F2159" s="12">
        <f t="shared" si="1086"/>
        <v>5</v>
      </c>
      <c r="G2159" s="13">
        <f t="shared" si="1087"/>
        <v>3</v>
      </c>
      <c r="H2159" s="14">
        <f>G2159/C2159</f>
        <v>0.3</v>
      </c>
      <c r="I2159" s="12">
        <v>1531</v>
      </c>
      <c r="J2159" s="12">
        <v>16798</v>
      </c>
      <c r="K2159" s="23">
        <f>J2159/C2159</f>
        <v>1679.8</v>
      </c>
    </row>
    <row r="2160" spans="1:12" x14ac:dyDescent="0.3">
      <c r="A2160" s="12" t="s">
        <v>112</v>
      </c>
      <c r="B2160" s="12" t="s">
        <v>4</v>
      </c>
      <c r="C2160" s="12">
        <v>1</v>
      </c>
      <c r="D2160" s="12">
        <v>0</v>
      </c>
      <c r="E2160" s="12">
        <v>0</v>
      </c>
      <c r="F2160" s="12">
        <f t="shared" si="1086"/>
        <v>1</v>
      </c>
      <c r="G2160" s="13">
        <f t="shared" si="1087"/>
        <v>0</v>
      </c>
      <c r="H2160" s="14">
        <f>G2160/C2160</f>
        <v>0</v>
      </c>
      <c r="J2160" s="12">
        <v>1698</v>
      </c>
      <c r="K2160" s="23">
        <f>J2160/C2160</f>
        <v>1698</v>
      </c>
      <c r="L2160" s="12">
        <v>1541</v>
      </c>
    </row>
    <row r="2161" spans="1:12" x14ac:dyDescent="0.3">
      <c r="B2161" s="12" t="s">
        <v>2</v>
      </c>
      <c r="C2161" s="12">
        <v>9</v>
      </c>
      <c r="D2161" s="12">
        <v>1</v>
      </c>
      <c r="E2161" s="12">
        <v>3</v>
      </c>
      <c r="F2161" s="12">
        <f t="shared" si="1086"/>
        <v>5</v>
      </c>
      <c r="G2161" s="13">
        <f t="shared" si="1087"/>
        <v>2.5</v>
      </c>
      <c r="H2161" s="14">
        <f>G2161/C2161</f>
        <v>0.27777777777777779</v>
      </c>
      <c r="I2161" s="12">
        <v>1575</v>
      </c>
      <c r="J2161" s="12">
        <v>15671</v>
      </c>
      <c r="K2161" s="23">
        <f>J2161/C2161</f>
        <v>1741.2222222222222</v>
      </c>
    </row>
    <row r="2162" spans="1:12" x14ac:dyDescent="0.3">
      <c r="A2162" s="12" t="s">
        <v>116</v>
      </c>
      <c r="B2162" s="12" t="s">
        <v>4</v>
      </c>
      <c r="C2162" s="12">
        <v>1</v>
      </c>
      <c r="D2162" s="12">
        <v>0</v>
      </c>
      <c r="E2162" s="12">
        <v>0</v>
      </c>
      <c r="F2162" s="12">
        <f t="shared" si="1086"/>
        <v>1</v>
      </c>
      <c r="G2162" s="13">
        <f t="shared" si="1087"/>
        <v>0</v>
      </c>
      <c r="H2162" s="14">
        <f>G2162/C2162</f>
        <v>0</v>
      </c>
      <c r="J2162" s="12">
        <v>1826</v>
      </c>
      <c r="K2162" s="23">
        <f>J2162/C2162</f>
        <v>1826</v>
      </c>
      <c r="L2162" s="12">
        <v>1545</v>
      </c>
    </row>
    <row r="2163" spans="1:12" x14ac:dyDescent="0.3">
      <c r="B2163" s="12" t="s">
        <v>2</v>
      </c>
      <c r="C2163" s="12">
        <v>9</v>
      </c>
      <c r="D2163" s="12">
        <v>3</v>
      </c>
      <c r="E2163" s="12">
        <v>2</v>
      </c>
      <c r="F2163" s="12">
        <f t="shared" si="1086"/>
        <v>4</v>
      </c>
      <c r="G2163" s="13">
        <f t="shared" si="1087"/>
        <v>4</v>
      </c>
      <c r="H2163" s="14">
        <f t="shared" ref="H2163:H2176" si="1088">G2163/C2163</f>
        <v>0.44444444444444442</v>
      </c>
      <c r="I2163" s="12">
        <v>1740</v>
      </c>
      <c r="J2163" s="12">
        <v>16051</v>
      </c>
      <c r="K2163" s="23">
        <f t="shared" ref="K2163:K2176" si="1089">J2163/C2163</f>
        <v>1783.4444444444443</v>
      </c>
    </row>
    <row r="2164" spans="1:12" x14ac:dyDescent="0.3">
      <c r="A2164" s="12" t="s">
        <v>120</v>
      </c>
      <c r="B2164" s="12" t="s">
        <v>4</v>
      </c>
      <c r="C2164" s="12">
        <v>1</v>
      </c>
      <c r="D2164" s="12">
        <v>0</v>
      </c>
      <c r="E2164" s="12">
        <v>0</v>
      </c>
      <c r="F2164" s="12">
        <f t="shared" si="1086"/>
        <v>1</v>
      </c>
      <c r="G2164" s="13">
        <f t="shared" si="1087"/>
        <v>0</v>
      </c>
      <c r="H2164" s="14">
        <f t="shared" si="1088"/>
        <v>0</v>
      </c>
      <c r="J2164" s="12">
        <v>1809</v>
      </c>
      <c r="K2164" s="23">
        <f t="shared" si="1089"/>
        <v>1809</v>
      </c>
      <c r="L2164" s="12">
        <v>1519</v>
      </c>
    </row>
    <row r="2165" spans="1:12" x14ac:dyDescent="0.3">
      <c r="B2165" s="12" t="s">
        <v>2</v>
      </c>
      <c r="C2165" s="12">
        <v>9</v>
      </c>
      <c r="D2165" s="12">
        <v>1</v>
      </c>
      <c r="E2165" s="12">
        <v>3</v>
      </c>
      <c r="F2165" s="12">
        <f t="shared" si="1086"/>
        <v>5</v>
      </c>
      <c r="G2165" s="13">
        <f t="shared" si="1087"/>
        <v>2.5</v>
      </c>
      <c r="H2165" s="14">
        <f t="shared" si="1088"/>
        <v>0.27777777777777779</v>
      </c>
      <c r="I2165" s="12">
        <v>1504</v>
      </c>
      <c r="J2165" s="12">
        <v>15029</v>
      </c>
      <c r="K2165" s="23">
        <f t="shared" si="1089"/>
        <v>1669.8888888888889</v>
      </c>
    </row>
    <row r="2166" spans="1:12" x14ac:dyDescent="0.3">
      <c r="A2166" s="12" t="s">
        <v>126</v>
      </c>
      <c r="B2166" s="12" t="s">
        <v>4</v>
      </c>
      <c r="C2166" s="12">
        <v>1</v>
      </c>
      <c r="D2166" s="12">
        <v>0</v>
      </c>
      <c r="E2166" s="12">
        <v>0</v>
      </c>
      <c r="F2166" s="12">
        <f t="shared" ref="F2166:F2175" si="1090">C2166-D2166-E2166</f>
        <v>1</v>
      </c>
      <c r="G2166" s="13">
        <f t="shared" ref="G2166:G2175" si="1091">D2166+E2166/2</f>
        <v>0</v>
      </c>
      <c r="H2166" s="14">
        <f t="shared" si="1088"/>
        <v>0</v>
      </c>
      <c r="J2166" s="12">
        <v>1851</v>
      </c>
      <c r="K2166" s="23">
        <f t="shared" si="1089"/>
        <v>1851</v>
      </c>
      <c r="L2166" s="12">
        <v>1566</v>
      </c>
    </row>
    <row r="2167" spans="1:12" x14ac:dyDescent="0.3">
      <c r="B2167" s="12" t="s">
        <v>2</v>
      </c>
      <c r="C2167" s="12">
        <v>10</v>
      </c>
      <c r="D2167" s="12">
        <v>1</v>
      </c>
      <c r="E2167" s="12">
        <v>4</v>
      </c>
      <c r="F2167" s="12">
        <f t="shared" si="1090"/>
        <v>5</v>
      </c>
      <c r="G2167" s="13">
        <f t="shared" si="1091"/>
        <v>3</v>
      </c>
      <c r="H2167" s="14">
        <f t="shared" si="1088"/>
        <v>0.3</v>
      </c>
      <c r="I2167" s="12">
        <v>1483</v>
      </c>
      <c r="J2167" s="12">
        <v>16318</v>
      </c>
      <c r="K2167" s="23">
        <f t="shared" si="1089"/>
        <v>1631.8</v>
      </c>
    </row>
    <row r="2168" spans="1:12" x14ac:dyDescent="0.3">
      <c r="A2168" s="12" t="s">
        <v>134</v>
      </c>
      <c r="B2168" s="12" t="s">
        <v>2</v>
      </c>
      <c r="C2168" s="12">
        <v>9</v>
      </c>
      <c r="D2168" s="12">
        <v>1</v>
      </c>
      <c r="E2168" s="12">
        <v>2</v>
      </c>
      <c r="F2168" s="12">
        <f t="shared" si="1090"/>
        <v>6</v>
      </c>
      <c r="G2168" s="13">
        <f t="shared" si="1091"/>
        <v>2</v>
      </c>
      <c r="H2168" s="14">
        <f t="shared" ref="H2168:H2175" si="1092">G2168/C2168</f>
        <v>0.22222222222222221</v>
      </c>
      <c r="I2168" s="12">
        <v>1302</v>
      </c>
      <c r="J2168" s="12">
        <v>13695</v>
      </c>
      <c r="K2168" s="23">
        <f t="shared" ref="K2168:K2175" si="1093">J2168/C2168</f>
        <v>1521.6666666666667</v>
      </c>
      <c r="L2168" s="12">
        <v>1491</v>
      </c>
    </row>
    <row r="2169" spans="1:12" x14ac:dyDescent="0.3">
      <c r="A2169" s="12" t="s">
        <v>141</v>
      </c>
      <c r="B2169" s="12" t="s">
        <v>2</v>
      </c>
      <c r="C2169" s="12">
        <v>11</v>
      </c>
      <c r="D2169" s="12">
        <v>3</v>
      </c>
      <c r="E2169" s="12">
        <v>3</v>
      </c>
      <c r="F2169" s="12">
        <f t="shared" si="1090"/>
        <v>5</v>
      </c>
      <c r="G2169" s="13">
        <f t="shared" si="1091"/>
        <v>4.5</v>
      </c>
      <c r="H2169" s="14">
        <f t="shared" si="1092"/>
        <v>0.40909090909090912</v>
      </c>
      <c r="I2169" s="12">
        <v>1492</v>
      </c>
      <c r="J2169" s="12">
        <v>17129</v>
      </c>
      <c r="K2169" s="23">
        <f t="shared" si="1093"/>
        <v>1557.1818181818182</v>
      </c>
      <c r="L2169" s="12">
        <v>1434</v>
      </c>
    </row>
    <row r="2170" spans="1:12" x14ac:dyDescent="0.3">
      <c r="A2170" s="12" t="s">
        <v>148</v>
      </c>
      <c r="B2170" s="12" t="s">
        <v>2</v>
      </c>
      <c r="C2170" s="12">
        <v>11</v>
      </c>
      <c r="D2170" s="12">
        <v>3</v>
      </c>
      <c r="E2170" s="12">
        <v>3</v>
      </c>
      <c r="F2170" s="12">
        <f t="shared" si="1090"/>
        <v>5</v>
      </c>
      <c r="G2170" s="13">
        <f t="shared" si="1091"/>
        <v>4.5</v>
      </c>
      <c r="H2170" s="14">
        <f t="shared" si="1092"/>
        <v>0.40909090909090912</v>
      </c>
      <c r="I2170" s="12">
        <v>1421</v>
      </c>
      <c r="J2170" s="12">
        <v>16346</v>
      </c>
      <c r="K2170" s="23">
        <f t="shared" si="1093"/>
        <v>1486</v>
      </c>
      <c r="L2170" s="12">
        <v>1504</v>
      </c>
    </row>
    <row r="2171" spans="1:12" x14ac:dyDescent="0.3">
      <c r="A2171" s="12" t="s">
        <v>159</v>
      </c>
      <c r="B2171" s="12" t="s">
        <v>2</v>
      </c>
      <c r="C2171" s="12">
        <v>8</v>
      </c>
      <c r="D2171" s="12">
        <v>1</v>
      </c>
      <c r="E2171" s="12">
        <v>3</v>
      </c>
      <c r="F2171" s="12">
        <f t="shared" si="1090"/>
        <v>4</v>
      </c>
      <c r="G2171" s="13">
        <f t="shared" si="1091"/>
        <v>2.5</v>
      </c>
      <c r="H2171" s="14">
        <f t="shared" si="1092"/>
        <v>0.3125</v>
      </c>
      <c r="I2171" s="12">
        <v>1709</v>
      </c>
      <c r="J2171" s="12">
        <v>14802</v>
      </c>
      <c r="K2171" s="23">
        <f t="shared" si="1093"/>
        <v>1850.25</v>
      </c>
      <c r="L2171" s="12">
        <v>1301</v>
      </c>
    </row>
    <row r="2172" spans="1:12" x14ac:dyDescent="0.3">
      <c r="B2172" s="12" t="s">
        <v>3</v>
      </c>
      <c r="C2172" s="12">
        <v>4</v>
      </c>
      <c r="D2172" s="12">
        <v>3</v>
      </c>
      <c r="E2172" s="12">
        <v>1</v>
      </c>
      <c r="F2172" s="12">
        <f t="shared" si="1090"/>
        <v>0</v>
      </c>
      <c r="G2172" s="13">
        <f t="shared" si="1091"/>
        <v>3.5</v>
      </c>
      <c r="H2172" s="14">
        <f t="shared" si="1092"/>
        <v>0.875</v>
      </c>
      <c r="I2172" s="12">
        <v>1739</v>
      </c>
      <c r="J2172" s="12">
        <v>5612</v>
      </c>
      <c r="K2172" s="23">
        <f t="shared" si="1093"/>
        <v>1403</v>
      </c>
    </row>
    <row r="2173" spans="1:12" x14ac:dyDescent="0.3">
      <c r="A2173" s="12" t="s">
        <v>172</v>
      </c>
      <c r="B2173" s="12" t="s">
        <v>2</v>
      </c>
      <c r="C2173" s="12">
        <v>8</v>
      </c>
      <c r="D2173" s="12">
        <v>0</v>
      </c>
      <c r="E2173" s="12">
        <v>4</v>
      </c>
      <c r="F2173" s="12">
        <f t="shared" si="1090"/>
        <v>4</v>
      </c>
      <c r="G2173" s="13">
        <f t="shared" si="1091"/>
        <v>2</v>
      </c>
      <c r="H2173" s="14">
        <f t="shared" si="1092"/>
        <v>0.25</v>
      </c>
      <c r="I2173" s="12">
        <v>1590</v>
      </c>
      <c r="J2173" s="12">
        <v>14266</v>
      </c>
      <c r="K2173" s="23">
        <f t="shared" si="1093"/>
        <v>1783.25</v>
      </c>
      <c r="L2173" s="12">
        <v>1433</v>
      </c>
    </row>
    <row r="2174" spans="1:12" x14ac:dyDescent="0.3">
      <c r="B2174" s="12" t="s">
        <v>3</v>
      </c>
      <c r="C2174" s="12">
        <v>2</v>
      </c>
      <c r="D2174" s="12">
        <v>2</v>
      </c>
      <c r="E2174" s="12">
        <v>0</v>
      </c>
      <c r="F2174" s="12">
        <f t="shared" si="1090"/>
        <v>0</v>
      </c>
      <c r="G2174" s="13">
        <f t="shared" si="1091"/>
        <v>2</v>
      </c>
      <c r="H2174" s="14">
        <f t="shared" si="1092"/>
        <v>1</v>
      </c>
      <c r="I2174" s="12">
        <v>2259</v>
      </c>
      <c r="J2174" s="12">
        <v>2917</v>
      </c>
      <c r="K2174" s="23">
        <f t="shared" si="1093"/>
        <v>1458.5</v>
      </c>
    </row>
    <row r="2175" spans="1:12" x14ac:dyDescent="0.3">
      <c r="A2175" s="12" t="s">
        <v>177</v>
      </c>
      <c r="B2175" s="12" t="s">
        <v>2</v>
      </c>
      <c r="C2175" s="12">
        <v>9</v>
      </c>
      <c r="D2175" s="12">
        <v>1</v>
      </c>
      <c r="E2175" s="12">
        <v>2</v>
      </c>
      <c r="F2175" s="12">
        <f t="shared" si="1090"/>
        <v>6</v>
      </c>
      <c r="G2175" s="13">
        <f t="shared" si="1091"/>
        <v>2</v>
      </c>
      <c r="H2175" s="14">
        <f t="shared" si="1092"/>
        <v>0.22222222222222221</v>
      </c>
      <c r="I2175" s="12">
        <v>1518</v>
      </c>
      <c r="J2175" s="12">
        <v>15642</v>
      </c>
      <c r="K2175" s="23">
        <f t="shared" si="1093"/>
        <v>1738</v>
      </c>
      <c r="L2175" s="12">
        <v>1550</v>
      </c>
    </row>
    <row r="2176" spans="1:12" x14ac:dyDescent="0.3">
      <c r="B2176" s="12" t="s">
        <v>3</v>
      </c>
      <c r="C2176" s="12">
        <v>2</v>
      </c>
      <c r="D2176" s="12">
        <v>0</v>
      </c>
      <c r="E2176" s="12">
        <v>0</v>
      </c>
      <c r="F2176" s="12">
        <f t="shared" si="1086"/>
        <v>2</v>
      </c>
      <c r="G2176" s="13">
        <f t="shared" si="1087"/>
        <v>0</v>
      </c>
      <c r="H2176" s="14">
        <f t="shared" si="1088"/>
        <v>0</v>
      </c>
      <c r="J2176" s="12">
        <v>2910</v>
      </c>
      <c r="K2176" s="23">
        <f t="shared" si="1089"/>
        <v>1455</v>
      </c>
    </row>
    <row r="2177" spans="1:17" x14ac:dyDescent="0.3">
      <c r="C2177" s="13">
        <f>SUM(C2146:C2176)</f>
        <v>222</v>
      </c>
      <c r="D2177" s="13">
        <f>SUM(D2146:D2176)</f>
        <v>44</v>
      </c>
      <c r="E2177" s="13">
        <f>SUM(E2146:E2176)</f>
        <v>57</v>
      </c>
      <c r="F2177" s="13">
        <f>SUM(F2146:F2176)</f>
        <v>121</v>
      </c>
      <c r="G2177" s="13">
        <f>SUM(G2146:G2176)</f>
        <v>72.5</v>
      </c>
      <c r="H2177" s="24">
        <f>G2177/C2177</f>
        <v>0.32657657657657657</v>
      </c>
      <c r="I2177" s="26">
        <v>1518</v>
      </c>
      <c r="J2177" s="13">
        <f>SUM(J2146:J2176)</f>
        <v>364782</v>
      </c>
      <c r="K2177" s="25">
        <f>J2177/C2177</f>
        <v>1643.1621621621621</v>
      </c>
      <c r="P2177" s="28"/>
      <c r="Q2177" s="28"/>
    </row>
    <row r="2179" spans="1:17" x14ac:dyDescent="0.3">
      <c r="A2179" s="22" t="s">
        <v>187</v>
      </c>
      <c r="C2179" s="13"/>
      <c r="D2179" s="13"/>
      <c r="E2179" s="13"/>
      <c r="F2179" s="13"/>
      <c r="G2179" s="13"/>
      <c r="H2179" s="24"/>
      <c r="I2179" s="26"/>
      <c r="J2179" s="13"/>
      <c r="K2179" s="25"/>
    </row>
    <row r="2180" spans="1:17" x14ac:dyDescent="0.3">
      <c r="C2180" s="12" t="s">
        <v>74</v>
      </c>
      <c r="D2180" s="12" t="s">
        <v>75</v>
      </c>
      <c r="E2180" s="12" t="s">
        <v>76</v>
      </c>
      <c r="F2180" s="12" t="s">
        <v>74</v>
      </c>
      <c r="G2180" s="12" t="s">
        <v>0</v>
      </c>
      <c r="H2180" s="12" t="s">
        <v>5</v>
      </c>
      <c r="I2180" s="12" t="s">
        <v>78</v>
      </c>
      <c r="J2180" s="12" t="s">
        <v>14</v>
      </c>
      <c r="K2180" s="12" t="s">
        <v>1</v>
      </c>
      <c r="L2180" s="12" t="s">
        <v>77</v>
      </c>
    </row>
    <row r="2181" spans="1:17" x14ac:dyDescent="0.3">
      <c r="A2181" s="31" t="s">
        <v>295</v>
      </c>
      <c r="B2181" s="31" t="s">
        <v>4</v>
      </c>
      <c r="C2181" s="31">
        <v>1</v>
      </c>
      <c r="D2181" s="31">
        <v>1</v>
      </c>
      <c r="E2181" s="31">
        <v>0</v>
      </c>
      <c r="F2181" s="31">
        <f t="shared" ref="F2181:F2222" si="1094">C2181-D2181-E2181</f>
        <v>0</v>
      </c>
      <c r="G2181" s="35">
        <f t="shared" ref="G2181:G2222" si="1095">D2181+E2181/2</f>
        <v>1</v>
      </c>
      <c r="H2181" s="33"/>
      <c r="I2181" s="31"/>
      <c r="J2181" s="31"/>
      <c r="K2181" s="34"/>
      <c r="L2181" s="31"/>
    </row>
    <row r="2182" spans="1:17" x14ac:dyDescent="0.3">
      <c r="A2182" s="31" t="s">
        <v>292</v>
      </c>
      <c r="B2182" s="31" t="s">
        <v>4</v>
      </c>
      <c r="C2182" s="31">
        <v>1</v>
      </c>
      <c r="D2182" s="31">
        <v>1</v>
      </c>
      <c r="E2182" s="31">
        <v>0</v>
      </c>
      <c r="F2182" s="31">
        <f t="shared" ref="F2182" si="1096">C2182-D2182-E2182</f>
        <v>0</v>
      </c>
      <c r="G2182" s="35">
        <f t="shared" ref="G2182" si="1097">D2182+E2182/2</f>
        <v>1</v>
      </c>
      <c r="H2182" s="33"/>
      <c r="I2182" s="31"/>
      <c r="J2182" s="31"/>
      <c r="K2182" s="34"/>
      <c r="L2182" s="31"/>
    </row>
    <row r="2183" spans="1:17" x14ac:dyDescent="0.3">
      <c r="A2183" s="31" t="s">
        <v>291</v>
      </c>
      <c r="B2183" s="31" t="s">
        <v>4</v>
      </c>
      <c r="C2183" s="31">
        <v>1</v>
      </c>
      <c r="D2183" s="31">
        <v>1</v>
      </c>
      <c r="E2183" s="31">
        <v>0</v>
      </c>
      <c r="F2183" s="31">
        <f t="shared" si="1094"/>
        <v>0</v>
      </c>
      <c r="G2183" s="35">
        <f t="shared" si="1095"/>
        <v>1</v>
      </c>
      <c r="H2183" s="33"/>
      <c r="I2183" s="31"/>
      <c r="J2183" s="31"/>
      <c r="K2183" s="34"/>
      <c r="L2183" s="31"/>
    </row>
    <row r="2184" spans="1:17" x14ac:dyDescent="0.3">
      <c r="A2184" s="31" t="s">
        <v>286</v>
      </c>
      <c r="B2184" s="31" t="s">
        <v>4</v>
      </c>
      <c r="C2184" s="31">
        <v>1</v>
      </c>
      <c r="D2184" s="31">
        <v>0</v>
      </c>
      <c r="E2184" s="31">
        <v>1</v>
      </c>
      <c r="F2184" s="31">
        <f t="shared" si="1094"/>
        <v>0</v>
      </c>
      <c r="G2184" s="35">
        <f t="shared" si="1095"/>
        <v>0.5</v>
      </c>
      <c r="H2184" s="33"/>
      <c r="I2184" s="31"/>
      <c r="J2184" s="31"/>
      <c r="K2184" s="34"/>
      <c r="L2184" s="31"/>
    </row>
    <row r="2185" spans="1:17" x14ac:dyDescent="0.3">
      <c r="A2185" s="31" t="s">
        <v>284</v>
      </c>
      <c r="B2185" s="31" t="s">
        <v>4</v>
      </c>
      <c r="C2185" s="31">
        <v>1</v>
      </c>
      <c r="D2185" s="31">
        <v>1</v>
      </c>
      <c r="E2185" s="31">
        <v>0</v>
      </c>
      <c r="F2185" s="31">
        <f t="shared" ref="F2185" si="1098">C2185-D2185-E2185</f>
        <v>0</v>
      </c>
      <c r="G2185" s="35">
        <f t="shared" ref="G2185" si="1099">D2185+E2185/2</f>
        <v>1</v>
      </c>
      <c r="H2185" s="33"/>
      <c r="I2185" s="31"/>
      <c r="J2185" s="31"/>
      <c r="K2185" s="34"/>
      <c r="L2185" s="31"/>
    </row>
    <row r="2186" spans="1:17" x14ac:dyDescent="0.3">
      <c r="A2186" s="31" t="s">
        <v>281</v>
      </c>
      <c r="B2186" s="31" t="s">
        <v>4</v>
      </c>
      <c r="C2186" s="31">
        <v>1</v>
      </c>
      <c r="D2186" s="31">
        <v>0</v>
      </c>
      <c r="E2186" s="31">
        <v>0</v>
      </c>
      <c r="F2186" s="31">
        <f t="shared" si="1094"/>
        <v>1</v>
      </c>
      <c r="G2186" s="35">
        <f t="shared" si="1095"/>
        <v>0</v>
      </c>
      <c r="H2186" s="33"/>
      <c r="I2186" s="31"/>
      <c r="J2186" s="31"/>
      <c r="K2186" s="34"/>
      <c r="L2186" s="31"/>
    </row>
    <row r="2187" spans="1:17" x14ac:dyDescent="0.3">
      <c r="A2187" s="31" t="s">
        <v>278</v>
      </c>
      <c r="B2187" s="31" t="s">
        <v>4</v>
      </c>
      <c r="C2187" s="31">
        <v>1</v>
      </c>
      <c r="D2187" s="31">
        <v>0</v>
      </c>
      <c r="E2187" s="31">
        <v>1</v>
      </c>
      <c r="F2187" s="31">
        <f t="shared" ref="F2187" si="1100">C2187-D2187-E2187</f>
        <v>0</v>
      </c>
      <c r="G2187" s="35">
        <f t="shared" ref="G2187" si="1101">D2187+E2187/2</f>
        <v>0.5</v>
      </c>
      <c r="H2187" s="33"/>
      <c r="I2187" s="31"/>
      <c r="J2187" s="31"/>
      <c r="K2187" s="34"/>
      <c r="L2187" s="31"/>
    </row>
    <row r="2188" spans="1:17" x14ac:dyDescent="0.3">
      <c r="A2188" s="31" t="s">
        <v>274</v>
      </c>
      <c r="B2188" s="31" t="s">
        <v>4</v>
      </c>
      <c r="C2188" s="31">
        <v>1</v>
      </c>
      <c r="D2188" s="31">
        <v>0</v>
      </c>
      <c r="E2188" s="31">
        <v>0</v>
      </c>
      <c r="F2188" s="31">
        <f t="shared" si="1094"/>
        <v>1</v>
      </c>
      <c r="G2188" s="35">
        <f t="shared" si="1095"/>
        <v>0</v>
      </c>
      <c r="H2188" s="33"/>
      <c r="I2188" s="31"/>
      <c r="J2188" s="31"/>
      <c r="K2188" s="34"/>
      <c r="L2188" s="31"/>
    </row>
    <row r="2189" spans="1:17" x14ac:dyDescent="0.3">
      <c r="A2189" s="31" t="s">
        <v>270</v>
      </c>
      <c r="B2189" s="31" t="s">
        <v>4</v>
      </c>
      <c r="C2189" s="31">
        <v>3</v>
      </c>
      <c r="D2189" s="31">
        <v>1</v>
      </c>
      <c r="E2189" s="31">
        <v>2</v>
      </c>
      <c r="F2189" s="31">
        <f t="shared" ref="F2189:F2190" si="1102">C2189-D2189-E2189</f>
        <v>0</v>
      </c>
      <c r="G2189" s="35">
        <f t="shared" ref="G2189:G2190" si="1103">D2189+E2189/2</f>
        <v>2</v>
      </c>
      <c r="H2189" s="33"/>
      <c r="I2189" s="31"/>
      <c r="J2189" s="31"/>
      <c r="K2189" s="34"/>
      <c r="L2189" s="31"/>
    </row>
    <row r="2190" spans="1:17" x14ac:dyDescent="0.3">
      <c r="A2190" s="31"/>
      <c r="B2190" s="31" t="s">
        <v>2</v>
      </c>
      <c r="C2190" s="31">
        <v>2</v>
      </c>
      <c r="D2190" s="31">
        <v>2</v>
      </c>
      <c r="E2190" s="31">
        <v>0</v>
      </c>
      <c r="F2190" s="31">
        <f t="shared" si="1102"/>
        <v>0</v>
      </c>
      <c r="G2190" s="35">
        <f t="shared" si="1103"/>
        <v>2</v>
      </c>
      <c r="H2190" s="33"/>
      <c r="I2190" s="31"/>
      <c r="J2190" s="31"/>
      <c r="K2190" s="34"/>
      <c r="L2190" s="31"/>
    </row>
    <row r="2191" spans="1:17" x14ac:dyDescent="0.3">
      <c r="A2191" s="31" t="s">
        <v>269</v>
      </c>
      <c r="B2191" s="31" t="s">
        <v>4</v>
      </c>
      <c r="C2191" s="31">
        <v>1</v>
      </c>
      <c r="D2191" s="31">
        <v>0</v>
      </c>
      <c r="E2191" s="31">
        <v>0</v>
      </c>
      <c r="F2191" s="31">
        <f t="shared" si="1094"/>
        <v>1</v>
      </c>
      <c r="G2191" s="35">
        <f t="shared" si="1095"/>
        <v>0</v>
      </c>
      <c r="H2191" s="33"/>
      <c r="I2191" s="31"/>
      <c r="J2191" s="31"/>
      <c r="K2191" s="34"/>
      <c r="L2191" s="31"/>
    </row>
    <row r="2192" spans="1:17" x14ac:dyDescent="0.3">
      <c r="A2192" s="31" t="s">
        <v>266</v>
      </c>
      <c r="B2192" s="31" t="s">
        <v>4</v>
      </c>
      <c r="C2192" s="31">
        <v>3</v>
      </c>
      <c r="D2192" s="31">
        <v>2</v>
      </c>
      <c r="E2192" s="31">
        <v>1</v>
      </c>
      <c r="F2192" s="31">
        <f t="shared" ref="F2192" si="1104">C2192-D2192-E2192</f>
        <v>0</v>
      </c>
      <c r="G2192" s="35">
        <f t="shared" ref="G2192" si="1105">D2192+E2192/2</f>
        <v>2.5</v>
      </c>
      <c r="H2192" s="33"/>
      <c r="I2192" s="31"/>
      <c r="J2192" s="31"/>
      <c r="K2192" s="34"/>
      <c r="L2192" s="31"/>
    </row>
    <row r="2193" spans="1:12" x14ac:dyDescent="0.3">
      <c r="A2193" s="31" t="s">
        <v>264</v>
      </c>
      <c r="B2193" s="31" t="s">
        <v>4</v>
      </c>
      <c r="C2193" s="31">
        <v>8</v>
      </c>
      <c r="D2193" s="31">
        <v>4</v>
      </c>
      <c r="E2193" s="31">
        <v>4</v>
      </c>
      <c r="F2193" s="31">
        <f t="shared" si="1094"/>
        <v>0</v>
      </c>
      <c r="G2193" s="35">
        <f t="shared" si="1095"/>
        <v>6</v>
      </c>
      <c r="H2193" s="33"/>
      <c r="I2193" s="31"/>
      <c r="J2193" s="31"/>
      <c r="K2193" s="34"/>
      <c r="L2193" s="31"/>
    </row>
    <row r="2194" spans="1:12" x14ac:dyDescent="0.3">
      <c r="A2194" s="31" t="s">
        <v>261</v>
      </c>
      <c r="B2194" s="31" t="s">
        <v>4</v>
      </c>
      <c r="C2194" s="31">
        <v>2</v>
      </c>
      <c r="D2194" s="31">
        <v>2</v>
      </c>
      <c r="E2194" s="31">
        <v>0</v>
      </c>
      <c r="F2194" s="31">
        <f t="shared" ref="F2194:F2195" si="1106">C2194-D2194-E2194</f>
        <v>0</v>
      </c>
      <c r="G2194" s="35">
        <f t="shared" ref="G2194:G2195" si="1107">D2194+E2194/2</f>
        <v>2</v>
      </c>
      <c r="H2194" s="33"/>
      <c r="I2194" s="31"/>
      <c r="J2194" s="31"/>
      <c r="K2194" s="34"/>
      <c r="L2194" s="31"/>
    </row>
    <row r="2195" spans="1:12" x14ac:dyDescent="0.3">
      <c r="A2195" s="31"/>
      <c r="B2195" s="31" t="s">
        <v>2</v>
      </c>
      <c r="C2195" s="31">
        <v>1</v>
      </c>
      <c r="D2195" s="31">
        <v>0</v>
      </c>
      <c r="E2195" s="31">
        <v>1</v>
      </c>
      <c r="F2195" s="31">
        <f t="shared" si="1106"/>
        <v>0</v>
      </c>
      <c r="G2195" s="35">
        <f t="shared" si="1107"/>
        <v>0.5</v>
      </c>
      <c r="H2195" s="33"/>
      <c r="I2195" s="31"/>
      <c r="J2195" s="31"/>
      <c r="K2195" s="34"/>
      <c r="L2195" s="31"/>
    </row>
    <row r="2196" spans="1:12" x14ac:dyDescent="0.3">
      <c r="A2196" s="31" t="s">
        <v>259</v>
      </c>
      <c r="B2196" s="31" t="s">
        <v>2</v>
      </c>
      <c r="C2196" s="31">
        <v>4</v>
      </c>
      <c r="D2196" s="31">
        <v>3</v>
      </c>
      <c r="E2196" s="31">
        <v>1</v>
      </c>
      <c r="F2196" s="31">
        <f t="shared" si="1094"/>
        <v>0</v>
      </c>
      <c r="G2196" s="35">
        <f t="shared" si="1095"/>
        <v>3.5</v>
      </c>
      <c r="H2196" s="33"/>
      <c r="I2196" s="31"/>
      <c r="J2196" s="31"/>
      <c r="K2196" s="34"/>
      <c r="L2196" s="31"/>
    </row>
    <row r="2197" spans="1:12" x14ac:dyDescent="0.3">
      <c r="A2197" s="31" t="s">
        <v>257</v>
      </c>
      <c r="B2197" s="31" t="s">
        <v>2</v>
      </c>
      <c r="C2197" s="31">
        <v>3</v>
      </c>
      <c r="D2197" s="31">
        <v>3</v>
      </c>
      <c r="E2197" s="31">
        <v>0</v>
      </c>
      <c r="F2197" s="31">
        <f t="shared" ref="F2197:F2201" si="1108">C2197-D2197-E2197</f>
        <v>0</v>
      </c>
      <c r="G2197" s="35">
        <f t="shared" ref="G2197:G2201" si="1109">D2197+E2197/2</f>
        <v>3</v>
      </c>
      <c r="H2197" s="33"/>
      <c r="I2197" s="31"/>
      <c r="J2197" s="31"/>
      <c r="K2197" s="34"/>
      <c r="L2197" s="31"/>
    </row>
    <row r="2198" spans="1:12" x14ac:dyDescent="0.3">
      <c r="A2198" s="30" t="s">
        <v>252</v>
      </c>
      <c r="B2198" s="30" t="s">
        <v>4</v>
      </c>
      <c r="C2198" s="30">
        <v>4</v>
      </c>
      <c r="D2198" s="30">
        <v>0</v>
      </c>
      <c r="E2198" s="30">
        <v>3</v>
      </c>
      <c r="F2198" s="30">
        <f t="shared" si="1108"/>
        <v>1</v>
      </c>
      <c r="G2198" s="27">
        <f t="shared" si="1109"/>
        <v>1.5</v>
      </c>
      <c r="H2198" s="14">
        <f t="shared" ref="H2198:H2199" si="1110">G2198/C2198</f>
        <v>0.375</v>
      </c>
      <c r="I2198" s="31"/>
      <c r="J2198" s="31"/>
      <c r="K2198" s="34"/>
      <c r="L2198" s="31"/>
    </row>
    <row r="2199" spans="1:12" x14ac:dyDescent="0.3">
      <c r="A2199" s="30"/>
      <c r="B2199" s="30" t="s">
        <v>2</v>
      </c>
      <c r="C2199" s="30">
        <v>10</v>
      </c>
      <c r="D2199" s="30">
        <v>3</v>
      </c>
      <c r="E2199" s="30">
        <v>5</v>
      </c>
      <c r="F2199" s="30">
        <f t="shared" si="1108"/>
        <v>2</v>
      </c>
      <c r="G2199" s="27">
        <f t="shared" si="1109"/>
        <v>5.5</v>
      </c>
      <c r="H2199" s="14">
        <f t="shared" si="1110"/>
        <v>0.55000000000000004</v>
      </c>
      <c r="I2199" s="31"/>
      <c r="J2199" s="31"/>
      <c r="K2199" s="34"/>
      <c r="L2199" s="31"/>
    </row>
    <row r="2200" spans="1:12" x14ac:dyDescent="0.3">
      <c r="A2200" s="31" t="s">
        <v>251</v>
      </c>
      <c r="B2200" s="31" t="s">
        <v>4</v>
      </c>
      <c r="C2200" s="31">
        <v>4</v>
      </c>
      <c r="D2200" s="31">
        <v>3</v>
      </c>
      <c r="E2200" s="31">
        <v>1</v>
      </c>
      <c r="F2200" s="31">
        <f t="shared" si="1108"/>
        <v>0</v>
      </c>
      <c r="G2200" s="35">
        <f t="shared" si="1109"/>
        <v>3.5</v>
      </c>
      <c r="H2200" s="33"/>
      <c r="I2200" s="31"/>
      <c r="J2200" s="31"/>
      <c r="K2200" s="34"/>
      <c r="L2200" s="31"/>
    </row>
    <row r="2201" spans="1:12" x14ac:dyDescent="0.3">
      <c r="B2201" s="31" t="s">
        <v>2</v>
      </c>
      <c r="C2201" s="31">
        <v>2</v>
      </c>
      <c r="D2201" s="31">
        <v>1</v>
      </c>
      <c r="E2201" s="31">
        <v>1</v>
      </c>
      <c r="F2201" s="31">
        <f t="shared" si="1108"/>
        <v>0</v>
      </c>
      <c r="G2201" s="35">
        <f t="shared" si="1109"/>
        <v>1.5</v>
      </c>
      <c r="H2201" s="33"/>
      <c r="I2201" s="31"/>
      <c r="J2201" s="31"/>
      <c r="K2201" s="34"/>
      <c r="L2201" s="31"/>
    </row>
    <row r="2202" spans="1:12" x14ac:dyDescent="0.3">
      <c r="A2202" s="31" t="s">
        <v>247</v>
      </c>
      <c r="B2202" s="31" t="s">
        <v>2</v>
      </c>
      <c r="C2202" s="31">
        <v>3</v>
      </c>
      <c r="D2202" s="31">
        <v>0</v>
      </c>
      <c r="E2202" s="31">
        <v>3</v>
      </c>
      <c r="F2202" s="31">
        <f t="shared" ref="F2202" si="1111">C2202-D2202-E2202</f>
        <v>0</v>
      </c>
      <c r="G2202" s="35">
        <f t="shared" ref="G2202" si="1112">D2202+E2202/2</f>
        <v>1.5</v>
      </c>
      <c r="H2202" s="33"/>
      <c r="I2202" s="31"/>
      <c r="J2202" s="31"/>
      <c r="K2202" s="34"/>
      <c r="L2202" s="31"/>
    </row>
    <row r="2203" spans="1:12" x14ac:dyDescent="0.3">
      <c r="A2203" s="31" t="s">
        <v>229</v>
      </c>
      <c r="B2203" s="31" t="s">
        <v>4</v>
      </c>
      <c r="C2203" s="31">
        <v>1</v>
      </c>
      <c r="D2203" s="31">
        <v>0</v>
      </c>
      <c r="E2203" s="31">
        <v>1</v>
      </c>
      <c r="F2203" s="31">
        <f t="shared" ref="F2203" si="1113">C2203-D2203-E2203</f>
        <v>0</v>
      </c>
      <c r="G2203" s="35">
        <f t="shared" ref="G2203" si="1114">D2203+E2203/2</f>
        <v>0.5</v>
      </c>
      <c r="H2203" s="33"/>
      <c r="I2203" s="31"/>
      <c r="J2203" s="31"/>
      <c r="K2203" s="34"/>
      <c r="L2203" s="31"/>
    </row>
    <row r="2204" spans="1:12" x14ac:dyDescent="0.3">
      <c r="A2204" s="31" t="s">
        <v>226</v>
      </c>
      <c r="B2204" s="31" t="s">
        <v>4</v>
      </c>
      <c r="C2204" s="31">
        <v>1</v>
      </c>
      <c r="D2204" s="31">
        <v>0</v>
      </c>
      <c r="E2204" s="31">
        <v>1</v>
      </c>
      <c r="F2204" s="31">
        <f t="shared" ref="F2204" si="1115">C2204-D2204-E2204</f>
        <v>0</v>
      </c>
      <c r="G2204" s="35">
        <f t="shared" ref="G2204" si="1116">D2204+E2204/2</f>
        <v>0.5</v>
      </c>
      <c r="H2204" s="33"/>
      <c r="I2204" s="31"/>
      <c r="J2204" s="31"/>
      <c r="K2204" s="34"/>
      <c r="L2204" s="31"/>
    </row>
    <row r="2205" spans="1:12" x14ac:dyDescent="0.3">
      <c r="A2205" s="31" t="s">
        <v>223</v>
      </c>
      <c r="B2205" s="31" t="s">
        <v>4</v>
      </c>
      <c r="C2205" s="31">
        <v>2</v>
      </c>
      <c r="D2205" s="31">
        <v>1</v>
      </c>
      <c r="E2205" s="31">
        <v>1</v>
      </c>
      <c r="F2205" s="31">
        <f t="shared" ref="F2205" si="1117">C2205-D2205-E2205</f>
        <v>0</v>
      </c>
      <c r="G2205" s="35">
        <f t="shared" ref="G2205" si="1118">D2205+E2205/2</f>
        <v>1.5</v>
      </c>
      <c r="H2205" s="33"/>
      <c r="I2205" s="31"/>
      <c r="J2205" s="31"/>
      <c r="K2205" s="34"/>
      <c r="L2205" s="31"/>
    </row>
    <row r="2206" spans="1:12" x14ac:dyDescent="0.3">
      <c r="A2206" s="31" t="s">
        <v>222</v>
      </c>
      <c r="B2206" s="31" t="s">
        <v>4</v>
      </c>
      <c r="C2206" s="31">
        <v>1</v>
      </c>
      <c r="D2206" s="31">
        <v>0</v>
      </c>
      <c r="E2206" s="31">
        <v>1</v>
      </c>
      <c r="F2206" s="31">
        <f t="shared" ref="F2206" si="1119">C2206-D2206-E2206</f>
        <v>0</v>
      </c>
      <c r="G2206" s="35">
        <f t="shared" ref="G2206" si="1120">D2206+E2206/2</f>
        <v>0.5</v>
      </c>
      <c r="H2206" s="33"/>
      <c r="I2206" s="31"/>
      <c r="J2206" s="31"/>
      <c r="K2206" s="34"/>
      <c r="L2206" s="31"/>
    </row>
    <row r="2207" spans="1:12" x14ac:dyDescent="0.3">
      <c r="A2207" s="31" t="s">
        <v>220</v>
      </c>
      <c r="B2207" s="31" t="s">
        <v>4</v>
      </c>
      <c r="C2207" s="31">
        <v>1</v>
      </c>
      <c r="D2207" s="31">
        <v>0</v>
      </c>
      <c r="E2207" s="31">
        <v>0</v>
      </c>
      <c r="F2207" s="31">
        <f t="shared" ref="F2207" si="1121">C2207-D2207-E2207</f>
        <v>1</v>
      </c>
      <c r="G2207" s="35">
        <f t="shared" ref="G2207" si="1122">D2207+E2207/2</f>
        <v>0</v>
      </c>
      <c r="H2207" s="33"/>
      <c r="I2207" s="31"/>
      <c r="J2207" s="31"/>
      <c r="K2207" s="34"/>
      <c r="L2207" s="31"/>
    </row>
    <row r="2208" spans="1:12" x14ac:dyDescent="0.3">
      <c r="A2208" s="31" t="s">
        <v>219</v>
      </c>
      <c r="B2208" s="31" t="s">
        <v>4</v>
      </c>
      <c r="C2208" s="31">
        <v>1</v>
      </c>
      <c r="D2208" s="31">
        <v>1</v>
      </c>
      <c r="E2208" s="31">
        <v>0</v>
      </c>
      <c r="F2208" s="31">
        <f t="shared" ref="F2208" si="1123">C2208-D2208-E2208</f>
        <v>0</v>
      </c>
      <c r="G2208" s="35">
        <f t="shared" ref="G2208" si="1124">D2208+E2208/2</f>
        <v>1</v>
      </c>
      <c r="H2208" s="33"/>
      <c r="I2208" s="31"/>
      <c r="J2208" s="31"/>
      <c r="K2208" s="34"/>
      <c r="L2208" s="31"/>
    </row>
    <row r="2209" spans="1:17" x14ac:dyDescent="0.3">
      <c r="A2209" s="31" t="s">
        <v>214</v>
      </c>
      <c r="B2209" s="31" t="s">
        <v>4</v>
      </c>
      <c r="C2209" s="31">
        <v>1</v>
      </c>
      <c r="D2209" s="31">
        <v>1</v>
      </c>
      <c r="E2209" s="31">
        <v>0</v>
      </c>
      <c r="F2209" s="31">
        <f t="shared" ref="F2209" si="1125">C2209-D2209-E2209</f>
        <v>0</v>
      </c>
      <c r="G2209" s="35">
        <f t="shared" ref="G2209" si="1126">D2209+E2209/2</f>
        <v>1</v>
      </c>
      <c r="H2209" s="33"/>
      <c r="I2209" s="31"/>
      <c r="J2209" s="31"/>
      <c r="K2209" s="34"/>
      <c r="L2209" s="31"/>
    </row>
    <row r="2210" spans="1:17" x14ac:dyDescent="0.3">
      <c r="A2210" s="30" t="s">
        <v>212</v>
      </c>
      <c r="B2210" s="30" t="s">
        <v>4</v>
      </c>
      <c r="C2210" s="30">
        <v>8</v>
      </c>
      <c r="D2210" s="30">
        <v>6</v>
      </c>
      <c r="E2210" s="30">
        <v>2</v>
      </c>
      <c r="F2210" s="30">
        <f t="shared" ref="F2210" si="1127">C2210-D2210-E2210</f>
        <v>0</v>
      </c>
      <c r="G2210" s="27">
        <f t="shared" ref="G2210" si="1128">D2210+E2210/2</f>
        <v>7</v>
      </c>
      <c r="H2210" s="37">
        <f t="shared" ref="H2210" si="1129">G2210/C2210</f>
        <v>0.875</v>
      </c>
      <c r="I2210" s="30"/>
      <c r="J2210" s="30"/>
      <c r="K2210" s="38"/>
      <c r="L2210" s="30"/>
    </row>
    <row r="2211" spans="1:17" x14ac:dyDescent="0.3">
      <c r="A2211" s="30" t="s">
        <v>204</v>
      </c>
      <c r="B2211" s="30" t="s">
        <v>4</v>
      </c>
      <c r="C2211" s="30">
        <v>1</v>
      </c>
      <c r="D2211" s="30">
        <v>0</v>
      </c>
      <c r="E2211" s="30">
        <v>1</v>
      </c>
      <c r="F2211" s="30">
        <f t="shared" ref="F2211" si="1130">C2211-D2211-E2211</f>
        <v>0</v>
      </c>
      <c r="G2211" s="27">
        <f t="shared" ref="G2211" si="1131">D2211+E2211/2</f>
        <v>0.5</v>
      </c>
      <c r="H2211" s="37">
        <f t="shared" ref="H2211" si="1132">G2211/C2211</f>
        <v>0.5</v>
      </c>
      <c r="I2211" s="30"/>
      <c r="J2211" s="30"/>
      <c r="K2211" s="38"/>
      <c r="L2211" s="30"/>
    </row>
    <row r="2212" spans="1:17" x14ac:dyDescent="0.3">
      <c r="A2212" s="30"/>
      <c r="B2212" s="30" t="s">
        <v>2</v>
      </c>
      <c r="C2212" s="30">
        <v>5</v>
      </c>
      <c r="D2212" s="30">
        <v>2</v>
      </c>
      <c r="E2212" s="30">
        <v>2</v>
      </c>
      <c r="F2212" s="30">
        <f t="shared" ref="F2212" si="1133">C2212-D2212-E2212</f>
        <v>1</v>
      </c>
      <c r="G2212" s="27">
        <f t="shared" ref="G2212" si="1134">D2212+E2212/2</f>
        <v>3</v>
      </c>
      <c r="H2212" s="37">
        <f t="shared" ref="H2212" si="1135">G2212/C2212</f>
        <v>0.6</v>
      </c>
      <c r="I2212" s="30"/>
      <c r="J2212" s="30"/>
      <c r="K2212" s="38"/>
      <c r="L2212" s="30"/>
    </row>
    <row r="2213" spans="1:17" x14ac:dyDescent="0.3">
      <c r="A2213" s="31" t="s">
        <v>201</v>
      </c>
      <c r="B2213" s="31" t="s">
        <v>2</v>
      </c>
      <c r="C2213" s="31">
        <v>1</v>
      </c>
      <c r="D2213" s="31">
        <v>1</v>
      </c>
      <c r="E2213" s="31">
        <v>0</v>
      </c>
      <c r="F2213" s="31">
        <f t="shared" ref="F2213" si="1136">C2213-D2213-E2213</f>
        <v>0</v>
      </c>
      <c r="G2213" s="35">
        <f t="shared" ref="G2213" si="1137">D2213+E2213/2</f>
        <v>1</v>
      </c>
      <c r="H2213" s="33"/>
      <c r="I2213" s="31"/>
      <c r="J2213" s="31"/>
      <c r="K2213" s="34"/>
      <c r="L2213" s="31"/>
    </row>
    <row r="2214" spans="1:17" x14ac:dyDescent="0.3">
      <c r="A2214" s="31" t="s">
        <v>200</v>
      </c>
      <c r="B2214" s="31" t="s">
        <v>2</v>
      </c>
      <c r="C2214" s="31">
        <v>1</v>
      </c>
      <c r="D2214" s="31">
        <v>0</v>
      </c>
      <c r="E2214" s="31">
        <v>0</v>
      </c>
      <c r="F2214" s="31">
        <f t="shared" ref="F2214" si="1138">C2214-D2214-E2214</f>
        <v>1</v>
      </c>
      <c r="G2214" s="35">
        <f t="shared" ref="G2214" si="1139">D2214+E2214/2</f>
        <v>0</v>
      </c>
      <c r="H2214" s="33"/>
      <c r="I2214" s="31"/>
      <c r="J2214" s="31"/>
      <c r="K2214" s="34"/>
      <c r="L2214" s="31"/>
    </row>
    <row r="2215" spans="1:17" x14ac:dyDescent="0.3">
      <c r="A2215" s="30" t="s">
        <v>197</v>
      </c>
      <c r="B2215" s="30" t="s">
        <v>2</v>
      </c>
      <c r="C2215" s="30">
        <v>11</v>
      </c>
      <c r="D2215" s="30">
        <v>5</v>
      </c>
      <c r="E2215" s="30">
        <v>4</v>
      </c>
      <c r="F2215" s="30">
        <f t="shared" ref="F2215" si="1140">C2215-D2215-E2215</f>
        <v>2</v>
      </c>
      <c r="G2215" s="27">
        <f t="shared" ref="G2215" si="1141">D2215+E2215/2</f>
        <v>7</v>
      </c>
      <c r="H2215" s="37">
        <f t="shared" ref="H2215" si="1142">G2215/C2215</f>
        <v>0.63636363636363635</v>
      </c>
      <c r="I2215" s="30"/>
      <c r="J2215" s="30"/>
      <c r="K2215" s="38"/>
      <c r="L2215" s="30"/>
    </row>
    <row r="2216" spans="1:17" x14ac:dyDescent="0.3">
      <c r="A2216" s="30"/>
      <c r="B2216" s="30" t="s">
        <v>3</v>
      </c>
      <c r="C2216" s="30">
        <v>6</v>
      </c>
      <c r="D2216" s="30">
        <v>3</v>
      </c>
      <c r="E2216" s="30">
        <v>2</v>
      </c>
      <c r="F2216" s="30">
        <f t="shared" ref="F2216" si="1143">C2216-D2216-E2216</f>
        <v>1</v>
      </c>
      <c r="G2216" s="27">
        <f t="shared" ref="G2216" si="1144">D2216+E2216/2</f>
        <v>4</v>
      </c>
      <c r="H2216" s="37">
        <f t="shared" ref="H2216" si="1145">G2216/C2216</f>
        <v>0.66666666666666663</v>
      </c>
      <c r="I2216" s="30"/>
      <c r="J2216" s="30"/>
      <c r="K2216" s="38"/>
      <c r="L2216" s="30"/>
    </row>
    <row r="2217" spans="1:17" x14ac:dyDescent="0.3">
      <c r="A2217" s="31" t="s">
        <v>194</v>
      </c>
      <c r="B2217" s="31" t="s">
        <v>2</v>
      </c>
      <c r="C2217" s="31">
        <v>1</v>
      </c>
      <c r="D2217" s="31">
        <v>1</v>
      </c>
      <c r="E2217" s="31">
        <v>0</v>
      </c>
      <c r="F2217" s="31">
        <f t="shared" ref="F2217" si="1146">C2217-D2217-E2217</f>
        <v>0</v>
      </c>
      <c r="G2217" s="35">
        <f t="shared" ref="G2217" si="1147">D2217+E2217/2</f>
        <v>1</v>
      </c>
      <c r="H2217" s="33"/>
      <c r="I2217" s="31"/>
      <c r="J2217" s="31"/>
      <c r="K2217" s="34"/>
      <c r="L2217" s="31"/>
    </row>
    <row r="2218" spans="1:17" x14ac:dyDescent="0.3">
      <c r="A2218" s="31" t="s">
        <v>193</v>
      </c>
      <c r="B2218" s="31" t="s">
        <v>2</v>
      </c>
      <c r="C2218" s="31">
        <v>1</v>
      </c>
      <c r="D2218" s="31">
        <v>1</v>
      </c>
      <c r="E2218" s="31">
        <v>0</v>
      </c>
      <c r="F2218" s="31">
        <f t="shared" si="1094"/>
        <v>0</v>
      </c>
      <c r="G2218" s="35">
        <f t="shared" si="1095"/>
        <v>1</v>
      </c>
      <c r="H2218" s="33"/>
      <c r="I2218" s="31"/>
      <c r="J2218" s="31"/>
      <c r="K2218" s="34"/>
      <c r="L2218" s="31"/>
    </row>
    <row r="2219" spans="1:17" x14ac:dyDescent="0.3">
      <c r="A2219" s="31"/>
      <c r="B2219" s="31" t="s">
        <v>3</v>
      </c>
      <c r="C2219" s="31">
        <v>2</v>
      </c>
      <c r="D2219" s="31">
        <v>1</v>
      </c>
      <c r="E2219" s="31">
        <v>1</v>
      </c>
      <c r="F2219" s="31">
        <f t="shared" si="1094"/>
        <v>0</v>
      </c>
      <c r="G2219" s="35">
        <f t="shared" si="1095"/>
        <v>1.5</v>
      </c>
      <c r="H2219" s="33"/>
      <c r="I2219" s="31"/>
      <c r="J2219" s="31"/>
      <c r="K2219" s="34"/>
      <c r="L2219" s="31"/>
    </row>
    <row r="2220" spans="1:17" x14ac:dyDescent="0.3">
      <c r="A2220" s="31" t="s">
        <v>190</v>
      </c>
      <c r="B2220" s="31" t="s">
        <v>2</v>
      </c>
      <c r="C2220" s="31">
        <v>1</v>
      </c>
      <c r="D2220" s="31">
        <v>1</v>
      </c>
      <c r="E2220" s="31">
        <v>0</v>
      </c>
      <c r="F2220" s="31">
        <f t="shared" si="1094"/>
        <v>0</v>
      </c>
      <c r="G2220" s="35">
        <f t="shared" si="1095"/>
        <v>1</v>
      </c>
      <c r="H2220" s="33"/>
      <c r="I2220" s="31"/>
      <c r="J2220" s="31"/>
      <c r="K2220" s="34"/>
      <c r="L2220" s="31"/>
    </row>
    <row r="2221" spans="1:17" x14ac:dyDescent="0.3">
      <c r="A2221" s="31" t="s">
        <v>183</v>
      </c>
      <c r="B2221" s="31" t="s">
        <v>4</v>
      </c>
      <c r="C2221" s="36">
        <v>1</v>
      </c>
      <c r="D2221" s="36">
        <v>0</v>
      </c>
      <c r="E2221" s="36">
        <v>0</v>
      </c>
      <c r="F2221" s="31">
        <f t="shared" si="1094"/>
        <v>1</v>
      </c>
      <c r="G2221" s="35">
        <f t="shared" si="1095"/>
        <v>0</v>
      </c>
      <c r="H2221" s="14"/>
      <c r="I2221" s="18"/>
      <c r="J2221" s="18"/>
      <c r="K2221" s="23"/>
    </row>
    <row r="2222" spans="1:17" x14ac:dyDescent="0.3">
      <c r="A2222" s="30"/>
      <c r="B2222" s="30" t="s">
        <v>2</v>
      </c>
      <c r="C2222" s="16">
        <v>11</v>
      </c>
      <c r="D2222" s="16">
        <v>8</v>
      </c>
      <c r="E2222" s="16">
        <v>2</v>
      </c>
      <c r="F2222" s="30">
        <f t="shared" si="1094"/>
        <v>1</v>
      </c>
      <c r="G2222" s="27">
        <f t="shared" si="1095"/>
        <v>9</v>
      </c>
      <c r="H2222" s="37">
        <f>G2222/C2222</f>
        <v>0.81818181818181823</v>
      </c>
      <c r="I2222" s="16"/>
      <c r="J2222" s="16"/>
      <c r="K2222" s="38"/>
      <c r="L2222" s="30"/>
    </row>
    <row r="2223" spans="1:17" x14ac:dyDescent="0.3">
      <c r="C2223" s="13">
        <f>SUM(C2181:C2222)</f>
        <v>116</v>
      </c>
      <c r="D2223" s="13">
        <f>SUM(D2181:D2222)</f>
        <v>60</v>
      </c>
      <c r="E2223" s="13">
        <f>SUM(E2181:E2222)</f>
        <v>42</v>
      </c>
      <c r="F2223" s="13">
        <f>SUM(F2181:F2222)</f>
        <v>14</v>
      </c>
      <c r="G2223" s="13">
        <f>SUM(G2181:G2222)</f>
        <v>81</v>
      </c>
      <c r="H2223" s="24">
        <f>G2223/C2223</f>
        <v>0.69827586206896552</v>
      </c>
      <c r="I2223" s="26"/>
      <c r="J2223" s="13">
        <f>SUM(J2181:J2222)</f>
        <v>0</v>
      </c>
      <c r="K2223" s="25">
        <f>J2223/C2223</f>
        <v>0</v>
      </c>
      <c r="P2223" s="28"/>
      <c r="Q2223" s="28"/>
    </row>
    <row r="2225" spans="1:17" x14ac:dyDescent="0.3">
      <c r="A2225" s="22" t="s">
        <v>231</v>
      </c>
      <c r="C2225" s="13"/>
      <c r="D2225" s="13"/>
      <c r="E2225" s="13"/>
      <c r="F2225" s="13"/>
      <c r="G2225" s="13"/>
      <c r="H2225" s="24"/>
      <c r="I2225" s="26"/>
      <c r="J2225" s="13"/>
      <c r="K2225" s="25"/>
    </row>
    <row r="2226" spans="1:17" x14ac:dyDescent="0.3">
      <c r="C2226" s="12" t="s">
        <v>74</v>
      </c>
      <c r="D2226" s="12" t="s">
        <v>75</v>
      </c>
      <c r="E2226" s="12" t="s">
        <v>76</v>
      </c>
      <c r="F2226" s="12" t="s">
        <v>74</v>
      </c>
      <c r="G2226" s="12" t="s">
        <v>0</v>
      </c>
      <c r="H2226" s="12" t="s">
        <v>5</v>
      </c>
      <c r="I2226" s="12" t="s">
        <v>78</v>
      </c>
      <c r="J2226" s="12" t="s">
        <v>14</v>
      </c>
      <c r="K2226" s="12" t="s">
        <v>1</v>
      </c>
      <c r="L2226" s="12" t="s">
        <v>77</v>
      </c>
    </row>
    <row r="2227" spans="1:17" x14ac:dyDescent="0.3">
      <c r="A2227" s="31" t="s">
        <v>239</v>
      </c>
      <c r="B2227" s="31" t="s">
        <v>4</v>
      </c>
      <c r="C2227" s="36">
        <v>1</v>
      </c>
      <c r="D2227" s="36">
        <v>0</v>
      </c>
      <c r="E2227" s="36">
        <v>1</v>
      </c>
      <c r="F2227" s="31">
        <f>C2227-D2227-E2227</f>
        <v>0</v>
      </c>
      <c r="G2227" s="35">
        <f>D2227+E2227/2</f>
        <v>0.5</v>
      </c>
      <c r="H2227" s="14"/>
      <c r="K2227" s="23"/>
    </row>
    <row r="2228" spans="1:17" x14ac:dyDescent="0.3">
      <c r="A2228" s="31" t="s">
        <v>232</v>
      </c>
      <c r="B2228" s="31" t="s">
        <v>4</v>
      </c>
      <c r="C2228" s="36">
        <v>1</v>
      </c>
      <c r="D2228" s="36">
        <v>1</v>
      </c>
      <c r="E2228" s="36">
        <v>0</v>
      </c>
      <c r="F2228" s="31">
        <f>C2228-D2228-E2228</f>
        <v>0</v>
      </c>
      <c r="G2228" s="35">
        <f>D2228+E2228/2</f>
        <v>1</v>
      </c>
      <c r="H2228" s="14"/>
      <c r="I2228" s="18"/>
      <c r="J2228" s="18"/>
      <c r="K2228" s="23"/>
    </row>
    <row r="2229" spans="1:17" x14ac:dyDescent="0.3">
      <c r="A2229" s="31" t="s">
        <v>226</v>
      </c>
      <c r="B2229" s="31" t="s">
        <v>4</v>
      </c>
      <c r="C2229" s="36">
        <v>2</v>
      </c>
      <c r="D2229" s="36">
        <v>1</v>
      </c>
      <c r="E2229" s="36">
        <v>0</v>
      </c>
      <c r="F2229" s="31">
        <f>C2229-D2229-E2229</f>
        <v>1</v>
      </c>
      <c r="G2229" s="35">
        <f>D2229+E2229/2</f>
        <v>1</v>
      </c>
      <c r="H2229" s="14"/>
      <c r="I2229" s="18"/>
      <c r="J2229" s="18"/>
      <c r="K2229" s="23"/>
    </row>
    <row r="2230" spans="1:17" x14ac:dyDescent="0.3">
      <c r="C2230" s="13">
        <f>SUM(C2227:C2229)</f>
        <v>4</v>
      </c>
      <c r="D2230" s="13">
        <f>SUM(D2227:D2229)</f>
        <v>2</v>
      </c>
      <c r="E2230" s="13">
        <f>SUM(E2227:E2229)</f>
        <v>1</v>
      </c>
      <c r="F2230" s="13">
        <f>SUM(F2227:F2229)</f>
        <v>1</v>
      </c>
      <c r="G2230" s="13">
        <f>SUM(G2227:G2229)</f>
        <v>2.5</v>
      </c>
      <c r="H2230" s="24">
        <f>G2230/C2230</f>
        <v>0.625</v>
      </c>
      <c r="I2230" s="26"/>
      <c r="J2230" s="13">
        <f>SUM(J2227:J2229)</f>
        <v>0</v>
      </c>
      <c r="K2230" s="25">
        <f>J2230/C2230</f>
        <v>0</v>
      </c>
    </row>
    <row r="2232" spans="1:17" x14ac:dyDescent="0.3">
      <c r="A2232" s="22" t="s">
        <v>133</v>
      </c>
      <c r="C2232" s="13"/>
      <c r="D2232" s="13"/>
      <c r="E2232" s="13"/>
      <c r="F2232" s="13"/>
      <c r="G2232" s="13"/>
      <c r="H2232" s="24"/>
      <c r="I2232" s="26"/>
      <c r="J2232" s="13"/>
      <c r="K2232" s="25"/>
    </row>
    <row r="2233" spans="1:17" x14ac:dyDescent="0.3">
      <c r="C2233" s="12" t="s">
        <v>74</v>
      </c>
      <c r="D2233" s="12" t="s">
        <v>75</v>
      </c>
      <c r="E2233" s="12" t="s">
        <v>76</v>
      </c>
      <c r="F2233" s="12" t="s">
        <v>74</v>
      </c>
      <c r="G2233" s="12" t="s">
        <v>0</v>
      </c>
      <c r="H2233" s="12" t="s">
        <v>5</v>
      </c>
      <c r="I2233" s="12" t="s">
        <v>78</v>
      </c>
      <c r="J2233" s="12" t="s">
        <v>14</v>
      </c>
      <c r="K2233" s="12" t="s">
        <v>1</v>
      </c>
      <c r="L2233" s="12" t="s">
        <v>77</v>
      </c>
    </row>
    <row r="2234" spans="1:17" x14ac:dyDescent="0.3">
      <c r="A2234" s="12" t="s">
        <v>126</v>
      </c>
      <c r="B2234" s="12" t="s">
        <v>129</v>
      </c>
      <c r="C2234" s="12">
        <v>6</v>
      </c>
      <c r="D2234" s="12">
        <v>3</v>
      </c>
      <c r="E2234" s="12">
        <v>2</v>
      </c>
      <c r="F2234" s="12">
        <f>C2234-D2234-E2234</f>
        <v>1</v>
      </c>
      <c r="G2234" s="15">
        <f>D2234+E2234/2</f>
        <v>4</v>
      </c>
      <c r="H2234" s="14">
        <f>G2234/C2234</f>
        <v>0.66666666666666663</v>
      </c>
      <c r="I2234" s="12">
        <v>2191</v>
      </c>
      <c r="J2234" s="12">
        <v>12396</v>
      </c>
      <c r="K2234" s="23">
        <f>J2234/C2234</f>
        <v>2066</v>
      </c>
      <c r="L2234" s="12">
        <v>2123</v>
      </c>
    </row>
    <row r="2235" spans="1:17" x14ac:dyDescent="0.3">
      <c r="B2235" s="12" t="s">
        <v>99</v>
      </c>
      <c r="C2235" s="18">
        <v>2</v>
      </c>
      <c r="D2235" s="18">
        <v>2</v>
      </c>
      <c r="E2235" s="18">
        <v>0</v>
      </c>
      <c r="F2235" s="12">
        <f>C2235-D2235-E2235</f>
        <v>0</v>
      </c>
      <c r="G2235" s="15">
        <f>D2235+E2235/2</f>
        <v>2</v>
      </c>
      <c r="H2235" s="14">
        <f>G2235/C2235</f>
        <v>1</v>
      </c>
      <c r="I2235" s="18">
        <v>2696</v>
      </c>
      <c r="J2235" s="18">
        <v>3791</v>
      </c>
      <c r="K2235" s="23">
        <f>J2235/C2235</f>
        <v>1895.5</v>
      </c>
    </row>
    <row r="2236" spans="1:17" x14ac:dyDescent="0.3">
      <c r="B2236" s="12" t="s">
        <v>4</v>
      </c>
      <c r="C2236" s="18">
        <v>2</v>
      </c>
      <c r="D2236" s="18">
        <v>1</v>
      </c>
      <c r="E2236" s="18">
        <v>1</v>
      </c>
      <c r="F2236" s="12">
        <f>C2236-D2236-E2236</f>
        <v>0</v>
      </c>
      <c r="G2236" s="15">
        <f>D2236+E2236/2</f>
        <v>1.5</v>
      </c>
      <c r="H2236" s="14">
        <f>G2236/C2236</f>
        <v>0.75</v>
      </c>
      <c r="I2236" s="18">
        <v>2130</v>
      </c>
      <c r="J2236" s="18">
        <v>3874</v>
      </c>
      <c r="K2236" s="23">
        <f>J2236/C2236</f>
        <v>1937</v>
      </c>
    </row>
    <row r="2237" spans="1:17" x14ac:dyDescent="0.3">
      <c r="C2237" s="13">
        <f>SUM(C2234:C2236)</f>
        <v>10</v>
      </c>
      <c r="D2237" s="13">
        <f>SUM(D2234:D2236)</f>
        <v>6</v>
      </c>
      <c r="E2237" s="13">
        <f>SUM(E2234:E2236)</f>
        <v>3</v>
      </c>
      <c r="F2237" s="13">
        <f>SUM(F2234:F2236)</f>
        <v>1</v>
      </c>
      <c r="G2237" s="13">
        <f>SUM(G2234:G2236)</f>
        <v>7.5</v>
      </c>
      <c r="H2237" s="24">
        <f>G2237/C2237</f>
        <v>0.75</v>
      </c>
      <c r="I2237" s="26">
        <v>2199</v>
      </c>
      <c r="J2237" s="13">
        <f>SUM(J2234:J2236)</f>
        <v>20061</v>
      </c>
      <c r="K2237" s="25">
        <f>J2237/C2237</f>
        <v>2006.1</v>
      </c>
      <c r="P2237" s="28"/>
      <c r="Q2237" s="28"/>
    </row>
    <row r="2239" spans="1:17" x14ac:dyDescent="0.3">
      <c r="A2239" s="22" t="s">
        <v>203</v>
      </c>
      <c r="C2239" s="13"/>
      <c r="D2239" s="13"/>
      <c r="E2239" s="13"/>
      <c r="F2239" s="13"/>
      <c r="G2239" s="13"/>
      <c r="H2239" s="24"/>
      <c r="I2239" s="26"/>
      <c r="J2239" s="13"/>
      <c r="K2239" s="25"/>
    </row>
    <row r="2240" spans="1:17" x14ac:dyDescent="0.3">
      <c r="C2240" s="12" t="s">
        <v>74</v>
      </c>
      <c r="D2240" s="12" t="s">
        <v>75</v>
      </c>
      <c r="E2240" s="12" t="s">
        <v>76</v>
      </c>
      <c r="F2240" s="12" t="s">
        <v>74</v>
      </c>
      <c r="G2240" s="12" t="s">
        <v>0</v>
      </c>
      <c r="H2240" s="12" t="s">
        <v>5</v>
      </c>
      <c r="I2240" s="12" t="s">
        <v>78</v>
      </c>
      <c r="J2240" s="12" t="s">
        <v>14</v>
      </c>
      <c r="K2240" s="12" t="s">
        <v>1</v>
      </c>
      <c r="L2240" s="12" t="s">
        <v>77</v>
      </c>
    </row>
    <row r="2241" spans="1:17" x14ac:dyDescent="0.3">
      <c r="A2241" s="31" t="s">
        <v>236</v>
      </c>
      <c r="B2241" s="31" t="s">
        <v>4</v>
      </c>
      <c r="C2241" s="31">
        <v>4</v>
      </c>
      <c r="D2241" s="31">
        <v>1</v>
      </c>
      <c r="E2241" s="31">
        <v>3</v>
      </c>
      <c r="F2241" s="31">
        <f t="shared" ref="F2241" si="1148">C2241-D2241-E2241</f>
        <v>0</v>
      </c>
      <c r="G2241" s="35">
        <f t="shared" ref="G2241" si="1149">D2241+E2241/2</f>
        <v>2.5</v>
      </c>
      <c r="H2241" s="14"/>
      <c r="K2241" s="23"/>
    </row>
    <row r="2242" spans="1:17" x14ac:dyDescent="0.3">
      <c r="A2242" s="31" t="s">
        <v>232</v>
      </c>
      <c r="B2242" s="31" t="s">
        <v>4</v>
      </c>
      <c r="C2242" s="31">
        <v>1</v>
      </c>
      <c r="D2242" s="31">
        <v>0</v>
      </c>
      <c r="E2242" s="31">
        <v>0</v>
      </c>
      <c r="F2242" s="31">
        <f t="shared" ref="F2242:F2243" si="1150">C2242-D2242-E2242</f>
        <v>1</v>
      </c>
      <c r="G2242" s="35">
        <f t="shared" ref="G2242:G2243" si="1151">D2242+E2242/2</f>
        <v>0</v>
      </c>
      <c r="H2242" s="14"/>
      <c r="K2242" s="23"/>
    </row>
    <row r="2243" spans="1:17" x14ac:dyDescent="0.3">
      <c r="B2243" s="31" t="s">
        <v>2</v>
      </c>
      <c r="C2243" s="31">
        <v>1</v>
      </c>
      <c r="D2243" s="31">
        <v>0</v>
      </c>
      <c r="E2243" s="31">
        <v>0</v>
      </c>
      <c r="F2243" s="31">
        <f t="shared" si="1150"/>
        <v>1</v>
      </c>
      <c r="G2243" s="35">
        <f t="shared" si="1151"/>
        <v>0</v>
      </c>
      <c r="H2243" s="14"/>
      <c r="K2243" s="23"/>
    </row>
    <row r="2244" spans="1:17" x14ac:dyDescent="0.3">
      <c r="A2244" s="31" t="s">
        <v>229</v>
      </c>
      <c r="B2244" s="31" t="s">
        <v>4</v>
      </c>
      <c r="C2244" s="31">
        <v>2</v>
      </c>
      <c r="D2244" s="31">
        <v>0</v>
      </c>
      <c r="E2244" s="31">
        <v>1</v>
      </c>
      <c r="F2244" s="31">
        <f t="shared" ref="F2244:F2250" si="1152">C2244-D2244-E2244</f>
        <v>1</v>
      </c>
      <c r="G2244" s="35">
        <f t="shared" ref="G2244:G2250" si="1153">D2244+E2244/2</f>
        <v>0.5</v>
      </c>
      <c r="H2244" s="14"/>
      <c r="K2244" s="23"/>
    </row>
    <row r="2245" spans="1:17" x14ac:dyDescent="0.3">
      <c r="A2245" s="31" t="s">
        <v>226</v>
      </c>
      <c r="B2245" s="31" t="s">
        <v>4</v>
      </c>
      <c r="C2245" s="31">
        <v>1</v>
      </c>
      <c r="D2245" s="31">
        <v>0</v>
      </c>
      <c r="E2245" s="31">
        <v>1</v>
      </c>
      <c r="F2245" s="31">
        <f t="shared" si="1152"/>
        <v>0</v>
      </c>
      <c r="G2245" s="35">
        <f t="shared" si="1153"/>
        <v>0.5</v>
      </c>
      <c r="H2245" s="14"/>
      <c r="K2245" s="23"/>
    </row>
    <row r="2246" spans="1:17" x14ac:dyDescent="0.3">
      <c r="A2246" s="31" t="s">
        <v>223</v>
      </c>
      <c r="B2246" s="31" t="s">
        <v>4</v>
      </c>
      <c r="C2246" s="31">
        <v>1</v>
      </c>
      <c r="D2246" s="31">
        <v>1</v>
      </c>
      <c r="E2246" s="31">
        <v>0</v>
      </c>
      <c r="F2246" s="31">
        <f t="shared" si="1152"/>
        <v>0</v>
      </c>
      <c r="G2246" s="35">
        <f t="shared" si="1153"/>
        <v>1</v>
      </c>
      <c r="H2246" s="14"/>
      <c r="K2246" s="23"/>
    </row>
    <row r="2247" spans="1:17" x14ac:dyDescent="0.3">
      <c r="A2247" s="31" t="s">
        <v>222</v>
      </c>
      <c r="B2247" s="31" t="s">
        <v>4</v>
      </c>
      <c r="C2247" s="31">
        <v>1</v>
      </c>
      <c r="D2247" s="31">
        <v>0</v>
      </c>
      <c r="E2247" s="31">
        <v>1</v>
      </c>
      <c r="F2247" s="31">
        <f t="shared" si="1152"/>
        <v>0</v>
      </c>
      <c r="G2247" s="35">
        <f t="shared" si="1153"/>
        <v>0.5</v>
      </c>
      <c r="H2247" s="14"/>
      <c r="K2247" s="23"/>
    </row>
    <row r="2248" spans="1:17" x14ac:dyDescent="0.3">
      <c r="A2248" s="31" t="s">
        <v>214</v>
      </c>
      <c r="B2248" s="31" t="s">
        <v>3</v>
      </c>
      <c r="C2248" s="31">
        <v>1</v>
      </c>
      <c r="D2248" s="31">
        <v>0</v>
      </c>
      <c r="E2248" s="31">
        <v>0</v>
      </c>
      <c r="F2248" s="31">
        <f t="shared" si="1152"/>
        <v>1</v>
      </c>
      <c r="G2248" s="35">
        <f t="shared" si="1153"/>
        <v>0</v>
      </c>
      <c r="H2248" s="14"/>
      <c r="K2248" s="23"/>
    </row>
    <row r="2249" spans="1:17" x14ac:dyDescent="0.3">
      <c r="A2249" s="31" t="s">
        <v>212</v>
      </c>
      <c r="B2249" s="31" t="s">
        <v>2</v>
      </c>
      <c r="C2249" s="36">
        <v>1</v>
      </c>
      <c r="D2249" s="36">
        <v>0</v>
      </c>
      <c r="E2249" s="36">
        <v>0</v>
      </c>
      <c r="F2249" s="31">
        <f t="shared" si="1152"/>
        <v>1</v>
      </c>
      <c r="G2249" s="35">
        <f t="shared" si="1153"/>
        <v>0</v>
      </c>
      <c r="H2249" s="33"/>
      <c r="I2249" s="36"/>
      <c r="J2249" s="36"/>
      <c r="K2249" s="34"/>
      <c r="L2249" s="31"/>
    </row>
    <row r="2250" spans="1:17" x14ac:dyDescent="0.3">
      <c r="A2250" s="31" t="s">
        <v>204</v>
      </c>
      <c r="B2250" s="31" t="s">
        <v>3</v>
      </c>
      <c r="C2250" s="36">
        <v>1</v>
      </c>
      <c r="D2250" s="36">
        <v>0</v>
      </c>
      <c r="E2250" s="36">
        <v>0</v>
      </c>
      <c r="F2250" s="31">
        <f t="shared" si="1152"/>
        <v>1</v>
      </c>
      <c r="G2250" s="35">
        <f t="shared" si="1153"/>
        <v>0</v>
      </c>
      <c r="H2250" s="33"/>
      <c r="I2250" s="36"/>
      <c r="J2250" s="36"/>
      <c r="K2250" s="34"/>
      <c r="L2250" s="31"/>
    </row>
    <row r="2251" spans="1:17" x14ac:dyDescent="0.3">
      <c r="C2251" s="13">
        <f>SUM(C2241:C2250)</f>
        <v>14</v>
      </c>
      <c r="D2251" s="13">
        <f>SUM(D2241:D2250)</f>
        <v>2</v>
      </c>
      <c r="E2251" s="13">
        <f>SUM(E2241:E2250)</f>
        <v>6</v>
      </c>
      <c r="F2251" s="13">
        <f>SUM(F2241:F2250)</f>
        <v>6</v>
      </c>
      <c r="G2251" s="13">
        <f>SUM(G2241:G2250)</f>
        <v>5</v>
      </c>
      <c r="H2251" s="24">
        <f>G2251/C2251</f>
        <v>0.35714285714285715</v>
      </c>
      <c r="I2251" s="26"/>
      <c r="J2251" s="13">
        <f>SUM(J2241:J2250)</f>
        <v>0</v>
      </c>
      <c r="K2251" s="25">
        <f>J2251/C2251</f>
        <v>0</v>
      </c>
      <c r="P2251" s="28"/>
      <c r="Q2251" s="28"/>
    </row>
    <row r="2253" spans="1:17" x14ac:dyDescent="0.3">
      <c r="A2253" s="22" t="s">
        <v>241</v>
      </c>
      <c r="C2253" s="13"/>
      <c r="D2253" s="13"/>
      <c r="E2253" s="13"/>
      <c r="F2253" s="13"/>
      <c r="G2253" s="13"/>
      <c r="H2253" s="24"/>
      <c r="I2253" s="26"/>
      <c r="J2253" s="13"/>
      <c r="K2253" s="25"/>
    </row>
    <row r="2254" spans="1:17" x14ac:dyDescent="0.3">
      <c r="C2254" s="12" t="s">
        <v>74</v>
      </c>
      <c r="D2254" s="12" t="s">
        <v>75</v>
      </c>
      <c r="E2254" s="12" t="s">
        <v>76</v>
      </c>
      <c r="F2254" s="12" t="s">
        <v>74</v>
      </c>
      <c r="G2254" s="12" t="s">
        <v>0</v>
      </c>
      <c r="H2254" s="12" t="s">
        <v>5</v>
      </c>
      <c r="I2254" s="12" t="s">
        <v>78</v>
      </c>
      <c r="J2254" s="12" t="s">
        <v>14</v>
      </c>
      <c r="K2254" s="12" t="s">
        <v>1</v>
      </c>
      <c r="L2254" s="12" t="s">
        <v>77</v>
      </c>
    </row>
    <row r="2255" spans="1:17" x14ac:dyDescent="0.3">
      <c r="A2255" s="30" t="s">
        <v>252</v>
      </c>
      <c r="B2255" s="30" t="s">
        <v>3</v>
      </c>
      <c r="C2255" s="30">
        <v>1</v>
      </c>
      <c r="D2255" s="30">
        <v>0</v>
      </c>
      <c r="E2255" s="30">
        <v>0</v>
      </c>
      <c r="F2255" s="30">
        <f t="shared" ref="F2255:F2260" si="1154">C2255-D2255-E2255</f>
        <v>1</v>
      </c>
      <c r="G2255" s="27">
        <f t="shared" ref="G2255:G2260" si="1155">D2255+E2255/2</f>
        <v>0</v>
      </c>
      <c r="H2255" s="37">
        <f>G2255/C2255</f>
        <v>0</v>
      </c>
      <c r="K2255" s="23"/>
    </row>
    <row r="2256" spans="1:17" x14ac:dyDescent="0.3">
      <c r="A2256" s="31" t="s">
        <v>251</v>
      </c>
      <c r="B2256" s="31" t="s">
        <v>2</v>
      </c>
      <c r="C2256" s="31">
        <v>2</v>
      </c>
      <c r="D2256" s="31">
        <v>1</v>
      </c>
      <c r="E2256" s="31">
        <v>1</v>
      </c>
      <c r="F2256" s="31">
        <f t="shared" si="1154"/>
        <v>0</v>
      </c>
      <c r="G2256" s="35">
        <f t="shared" si="1155"/>
        <v>1.5</v>
      </c>
      <c r="H2256" s="14"/>
      <c r="K2256" s="23"/>
    </row>
    <row r="2257" spans="1:12" x14ac:dyDescent="0.3">
      <c r="A2257" s="31" t="s">
        <v>247</v>
      </c>
      <c r="B2257" s="31" t="s">
        <v>4</v>
      </c>
      <c r="C2257" s="31">
        <v>1</v>
      </c>
      <c r="D2257" s="31">
        <v>1</v>
      </c>
      <c r="E2257" s="31">
        <v>0</v>
      </c>
      <c r="F2257" s="31">
        <f t="shared" si="1154"/>
        <v>0</v>
      </c>
      <c r="G2257" s="35">
        <f t="shared" si="1155"/>
        <v>1</v>
      </c>
      <c r="H2257" s="14"/>
      <c r="K2257" s="23"/>
    </row>
    <row r="2258" spans="1:12" x14ac:dyDescent="0.3">
      <c r="B2258" s="31" t="s">
        <v>2</v>
      </c>
      <c r="C2258" s="31">
        <v>2</v>
      </c>
      <c r="D2258" s="31">
        <v>1</v>
      </c>
      <c r="E2258" s="31">
        <v>1</v>
      </c>
      <c r="F2258" s="31">
        <f t="shared" si="1154"/>
        <v>0</v>
      </c>
      <c r="G2258" s="35">
        <f t="shared" si="1155"/>
        <v>1.5</v>
      </c>
      <c r="H2258" s="14"/>
      <c r="K2258" s="23"/>
    </row>
    <row r="2259" spans="1:12" x14ac:dyDescent="0.3">
      <c r="A2259" s="31" t="s">
        <v>244</v>
      </c>
      <c r="B2259" s="31" t="s">
        <v>2</v>
      </c>
      <c r="C2259" s="36">
        <v>1</v>
      </c>
      <c r="D2259" s="36">
        <v>0</v>
      </c>
      <c r="E2259" s="36">
        <v>1</v>
      </c>
      <c r="F2259" s="31">
        <f t="shared" si="1154"/>
        <v>0</v>
      </c>
      <c r="G2259" s="35">
        <f t="shared" si="1155"/>
        <v>0.5</v>
      </c>
      <c r="H2259" s="33"/>
      <c r="I2259" s="36"/>
      <c r="J2259" s="36"/>
      <c r="K2259" s="34"/>
      <c r="L2259" s="31"/>
    </row>
    <row r="2260" spans="1:12" x14ac:dyDescent="0.3">
      <c r="A2260" s="31" t="s">
        <v>240</v>
      </c>
      <c r="B2260" s="31" t="s">
        <v>4</v>
      </c>
      <c r="C2260" s="36">
        <v>1</v>
      </c>
      <c r="D2260" s="36">
        <v>0</v>
      </c>
      <c r="E2260" s="36">
        <v>0</v>
      </c>
      <c r="F2260" s="31">
        <f t="shared" si="1154"/>
        <v>1</v>
      </c>
      <c r="G2260" s="35">
        <f t="shared" si="1155"/>
        <v>0</v>
      </c>
      <c r="H2260" s="33"/>
      <c r="I2260" s="36"/>
      <c r="J2260" s="36"/>
      <c r="K2260" s="34"/>
      <c r="L2260" s="31"/>
    </row>
    <row r="2261" spans="1:12" x14ac:dyDescent="0.3">
      <c r="C2261" s="13">
        <f>SUM(C2255:C2260)</f>
        <v>8</v>
      </c>
      <c r="D2261" s="13">
        <f>SUM(D2255:D2260)</f>
        <v>3</v>
      </c>
      <c r="E2261" s="13">
        <f>SUM(E2255:E2260)</f>
        <v>3</v>
      </c>
      <c r="F2261" s="13">
        <f>SUM(F2255:F2260)</f>
        <v>2</v>
      </c>
      <c r="G2261" s="13">
        <f>SUM(G2255:G2260)</f>
        <v>4.5</v>
      </c>
      <c r="H2261" s="24">
        <f>G2261/C2261</f>
        <v>0.5625</v>
      </c>
      <c r="I2261" s="26"/>
      <c r="J2261" s="13">
        <f>SUM(J2255:J2260)</f>
        <v>0</v>
      </c>
      <c r="K2261" s="25">
        <f>J2261/C2261</f>
        <v>0</v>
      </c>
    </row>
  </sheetData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E32D7-E2BF-4DB2-A39B-4090121BD2F9}">
  <dimension ref="A1:R2261"/>
  <sheetViews>
    <sheetView workbookViewId="0">
      <selection activeCell="L1" sqref="L1"/>
    </sheetView>
  </sheetViews>
  <sheetFormatPr defaultColWidth="9.109375" defaultRowHeight="14.4" x14ac:dyDescent="0.3"/>
  <cols>
    <col min="1" max="1" width="9.109375" style="12"/>
    <col min="2" max="2" width="14.5546875" style="12" bestFit="1" customWidth="1"/>
    <col min="3" max="6" width="4" style="12" bestFit="1" customWidth="1"/>
    <col min="7" max="7" width="6" style="12" bestFit="1" customWidth="1"/>
    <col min="8" max="8" width="5.5546875" style="12" bestFit="1" customWidth="1"/>
    <col min="9" max="9" width="6.5546875" style="12" bestFit="1" customWidth="1"/>
    <col min="10" max="10" width="9" style="12" bestFit="1" customWidth="1"/>
    <col min="11" max="11" width="8.77734375" style="12" bestFit="1" customWidth="1"/>
    <col min="12" max="12" width="6.6640625" style="12" bestFit="1" customWidth="1"/>
    <col min="13" max="13" width="9.109375" style="30"/>
    <col min="14" max="14" width="10" style="30" bestFit="1" customWidth="1"/>
    <col min="15" max="18" width="9.109375" style="30"/>
    <col min="19" max="16384" width="9.109375" style="12"/>
  </cols>
  <sheetData>
    <row r="1" spans="1:18" x14ac:dyDescent="0.3">
      <c r="A1" s="22" t="s">
        <v>151</v>
      </c>
    </row>
    <row r="2" spans="1:18" x14ac:dyDescent="0.3">
      <c r="C2" s="12" t="s">
        <v>74</v>
      </c>
      <c r="D2" s="12" t="s">
        <v>75</v>
      </c>
      <c r="E2" s="12" t="s">
        <v>76</v>
      </c>
      <c r="F2" s="12" t="s">
        <v>74</v>
      </c>
      <c r="G2" s="12" t="s">
        <v>0</v>
      </c>
      <c r="H2" s="12" t="s">
        <v>5</v>
      </c>
      <c r="I2" s="12" t="s">
        <v>78</v>
      </c>
      <c r="J2" s="12" t="s">
        <v>14</v>
      </c>
      <c r="K2" s="12" t="s">
        <v>1</v>
      </c>
      <c r="L2" s="12" t="s">
        <v>77</v>
      </c>
    </row>
    <row r="3" spans="1:18" x14ac:dyDescent="0.3">
      <c r="A3" s="12" t="s">
        <v>148</v>
      </c>
      <c r="B3" s="12" t="s">
        <v>2</v>
      </c>
      <c r="C3" s="12">
        <v>7</v>
      </c>
      <c r="D3" s="12">
        <v>5</v>
      </c>
      <c r="E3" s="12">
        <v>1</v>
      </c>
      <c r="F3" s="12">
        <v>1</v>
      </c>
      <c r="G3" s="13">
        <v>5.5</v>
      </c>
      <c r="H3" s="14">
        <v>0.79</v>
      </c>
      <c r="I3" s="12">
        <v>1480</v>
      </c>
      <c r="J3" s="12">
        <v>8750</v>
      </c>
      <c r="K3" s="23">
        <v>1250</v>
      </c>
      <c r="L3" s="12" t="s">
        <v>37</v>
      </c>
    </row>
    <row r="4" spans="1:18" x14ac:dyDescent="0.3">
      <c r="A4" s="12" t="s">
        <v>159</v>
      </c>
      <c r="B4" s="12" t="s">
        <v>4</v>
      </c>
      <c r="C4" s="12">
        <v>1</v>
      </c>
      <c r="D4" s="12">
        <v>0</v>
      </c>
      <c r="E4" s="12">
        <v>0</v>
      </c>
      <c r="F4" s="12">
        <v>1</v>
      </c>
      <c r="G4" s="13">
        <v>0</v>
      </c>
      <c r="H4" s="14">
        <v>0</v>
      </c>
      <c r="J4" s="12">
        <v>1824</v>
      </c>
      <c r="K4" s="23">
        <v>1824</v>
      </c>
      <c r="L4" s="12">
        <v>1327</v>
      </c>
    </row>
    <row r="5" spans="1:18" x14ac:dyDescent="0.3">
      <c r="B5" s="12" t="s">
        <v>2</v>
      </c>
      <c r="C5" s="12">
        <v>5</v>
      </c>
      <c r="D5" s="12">
        <v>1</v>
      </c>
      <c r="E5" s="12">
        <v>0</v>
      </c>
      <c r="F5" s="12">
        <v>4</v>
      </c>
      <c r="G5" s="13">
        <v>1</v>
      </c>
      <c r="H5" s="14">
        <v>0.2</v>
      </c>
      <c r="I5" s="12">
        <v>1518</v>
      </c>
      <c r="J5" s="12">
        <v>8789</v>
      </c>
      <c r="K5" s="23">
        <v>1758</v>
      </c>
    </row>
    <row r="6" spans="1:18" x14ac:dyDescent="0.3">
      <c r="B6" s="12" t="s">
        <v>3</v>
      </c>
      <c r="C6" s="12">
        <v>6</v>
      </c>
      <c r="D6" s="12">
        <v>1</v>
      </c>
      <c r="E6" s="12">
        <v>1</v>
      </c>
      <c r="F6" s="12">
        <v>4</v>
      </c>
      <c r="G6" s="13">
        <v>1.5</v>
      </c>
      <c r="H6" s="14">
        <v>0.25</v>
      </c>
      <c r="I6" s="12">
        <v>1332</v>
      </c>
      <c r="J6" s="12">
        <v>9148</v>
      </c>
      <c r="K6" s="23">
        <v>1525</v>
      </c>
    </row>
    <row r="7" spans="1:18" x14ac:dyDescent="0.3">
      <c r="A7" s="12" t="s">
        <v>172</v>
      </c>
      <c r="B7" s="12" t="s">
        <v>2</v>
      </c>
      <c r="C7" s="12">
        <v>4</v>
      </c>
      <c r="D7" s="12">
        <v>1</v>
      </c>
      <c r="E7" s="12">
        <v>1</v>
      </c>
      <c r="F7" s="12">
        <v>2</v>
      </c>
      <c r="G7" s="13">
        <v>1.5</v>
      </c>
      <c r="H7" s="14">
        <v>0.38</v>
      </c>
      <c r="I7" s="12">
        <v>1529</v>
      </c>
      <c r="J7" s="12">
        <v>6462</v>
      </c>
      <c r="K7" s="23">
        <v>1616</v>
      </c>
      <c r="L7" s="12">
        <v>1352</v>
      </c>
    </row>
    <row r="8" spans="1:18" x14ac:dyDescent="0.3">
      <c r="B8" s="12" t="s">
        <v>3</v>
      </c>
      <c r="C8" s="12">
        <v>3</v>
      </c>
      <c r="D8" s="12">
        <v>2</v>
      </c>
      <c r="E8" s="12">
        <v>0</v>
      </c>
      <c r="F8" s="12">
        <v>1</v>
      </c>
      <c r="G8" s="13">
        <v>2</v>
      </c>
      <c r="H8" s="14">
        <v>0.67</v>
      </c>
      <c r="I8" s="12">
        <v>1401</v>
      </c>
      <c r="J8" s="12">
        <v>3829</v>
      </c>
      <c r="K8" s="23">
        <v>1276</v>
      </c>
    </row>
    <row r="9" spans="1:18" s="15" customFormat="1" x14ac:dyDescent="0.3">
      <c r="C9" s="13">
        <v>26</v>
      </c>
      <c r="D9" s="13">
        <v>10</v>
      </c>
      <c r="E9" s="13">
        <v>3</v>
      </c>
      <c r="F9" s="13">
        <v>13</v>
      </c>
      <c r="G9" s="13">
        <v>11.5</v>
      </c>
      <c r="H9" s="24">
        <v>0.44</v>
      </c>
      <c r="I9" s="13">
        <v>1449</v>
      </c>
      <c r="J9" s="13">
        <v>38802</v>
      </c>
      <c r="K9" s="25">
        <v>1492</v>
      </c>
      <c r="M9" s="27"/>
      <c r="N9" s="27"/>
      <c r="O9" s="27"/>
      <c r="P9" s="28"/>
      <c r="Q9" s="28"/>
      <c r="R9" s="27"/>
    </row>
    <row r="11" spans="1:18" x14ac:dyDescent="0.3">
      <c r="A11" s="22" t="s">
        <v>304</v>
      </c>
    </row>
    <row r="12" spans="1:18" x14ac:dyDescent="0.3">
      <c r="C12" s="12" t="s">
        <v>74</v>
      </c>
      <c r="D12" s="12" t="s">
        <v>75</v>
      </c>
      <c r="E12" s="12" t="s">
        <v>76</v>
      </c>
      <c r="F12" s="12" t="s">
        <v>74</v>
      </c>
      <c r="G12" s="12" t="s">
        <v>0</v>
      </c>
      <c r="H12" s="12" t="s">
        <v>5</v>
      </c>
      <c r="I12" s="12" t="s">
        <v>78</v>
      </c>
      <c r="J12" s="12" t="s">
        <v>14</v>
      </c>
      <c r="K12" s="12" t="s">
        <v>1</v>
      </c>
      <c r="L12" s="12" t="s">
        <v>77</v>
      </c>
    </row>
    <row r="13" spans="1:18" x14ac:dyDescent="0.3">
      <c r="A13" s="31" t="s">
        <v>297</v>
      </c>
      <c r="B13" s="31" t="s">
        <v>4</v>
      </c>
      <c r="C13" s="31">
        <v>1</v>
      </c>
      <c r="D13" s="31">
        <v>1</v>
      </c>
      <c r="E13" s="31">
        <v>0</v>
      </c>
      <c r="F13" s="31">
        <v>0</v>
      </c>
      <c r="G13" s="32">
        <v>1</v>
      </c>
      <c r="H13" s="14"/>
      <c r="K13" s="23"/>
    </row>
    <row r="14" spans="1:18" x14ac:dyDescent="0.3">
      <c r="C14" s="13">
        <v>1</v>
      </c>
      <c r="D14" s="13">
        <v>1</v>
      </c>
      <c r="E14" s="13">
        <v>0</v>
      </c>
      <c r="F14" s="13">
        <v>0</v>
      </c>
      <c r="G14" s="13">
        <v>1</v>
      </c>
      <c r="H14" s="24">
        <v>1</v>
      </c>
      <c r="I14" s="26"/>
      <c r="J14" s="13">
        <v>0</v>
      </c>
      <c r="K14" s="25">
        <v>0</v>
      </c>
    </row>
    <row r="16" spans="1:18" x14ac:dyDescent="0.3">
      <c r="A16" s="22" t="s">
        <v>26</v>
      </c>
    </row>
    <row r="17" spans="1:17" x14ac:dyDescent="0.3">
      <c r="C17" s="12" t="s">
        <v>74</v>
      </c>
      <c r="D17" s="12" t="s">
        <v>75</v>
      </c>
      <c r="E17" s="12" t="s">
        <v>76</v>
      </c>
      <c r="F17" s="12" t="s">
        <v>74</v>
      </c>
      <c r="G17" s="12" t="s">
        <v>0</v>
      </c>
      <c r="H17" s="12" t="s">
        <v>5</v>
      </c>
      <c r="I17" s="12" t="s">
        <v>78</v>
      </c>
      <c r="J17" s="12" t="s">
        <v>14</v>
      </c>
      <c r="K17" s="12" t="s">
        <v>1</v>
      </c>
      <c r="L17" s="12" t="s">
        <v>77</v>
      </c>
    </row>
    <row r="18" spans="1:17" x14ac:dyDescent="0.3">
      <c r="A18" s="30" t="s">
        <v>197</v>
      </c>
      <c r="B18" s="30" t="s">
        <v>2</v>
      </c>
      <c r="C18" s="30">
        <v>4</v>
      </c>
      <c r="D18" s="30">
        <v>2</v>
      </c>
      <c r="E18" s="30">
        <v>0</v>
      </c>
      <c r="F18" s="30">
        <v>2</v>
      </c>
      <c r="G18" s="28">
        <v>2</v>
      </c>
      <c r="H18" s="37">
        <v>0.5</v>
      </c>
      <c r="I18" s="30"/>
      <c r="J18" s="30"/>
      <c r="K18" s="38"/>
      <c r="L18" s="30"/>
    </row>
    <row r="19" spans="1:17" x14ac:dyDescent="0.3">
      <c r="A19" s="30"/>
      <c r="B19" s="30" t="s">
        <v>3</v>
      </c>
      <c r="C19" s="30">
        <v>5</v>
      </c>
      <c r="D19" s="30">
        <v>5</v>
      </c>
      <c r="E19" s="30">
        <v>0</v>
      </c>
      <c r="F19" s="30">
        <v>0</v>
      </c>
      <c r="G19" s="28">
        <v>5</v>
      </c>
      <c r="H19" s="37">
        <v>1</v>
      </c>
      <c r="I19" s="30"/>
      <c r="J19" s="30"/>
      <c r="K19" s="38"/>
      <c r="L19" s="30"/>
    </row>
    <row r="20" spans="1:17" x14ac:dyDescent="0.3">
      <c r="A20" s="31" t="s">
        <v>193</v>
      </c>
      <c r="B20" s="31" t="s">
        <v>2</v>
      </c>
      <c r="C20" s="31">
        <v>1</v>
      </c>
      <c r="D20" s="31">
        <v>0</v>
      </c>
      <c r="E20" s="31">
        <v>0</v>
      </c>
      <c r="F20" s="31">
        <v>1</v>
      </c>
      <c r="G20" s="32">
        <v>0</v>
      </c>
      <c r="H20" s="33"/>
      <c r="I20" s="31"/>
      <c r="J20" s="31"/>
      <c r="K20" s="34"/>
      <c r="L20" s="31"/>
    </row>
    <row r="21" spans="1:17" x14ac:dyDescent="0.3">
      <c r="A21" s="12" t="s">
        <v>13</v>
      </c>
      <c r="B21" s="12" t="s">
        <v>30</v>
      </c>
      <c r="C21" s="12">
        <v>5</v>
      </c>
      <c r="D21" s="12">
        <v>0</v>
      </c>
      <c r="E21" s="12">
        <v>0</v>
      </c>
      <c r="F21" s="12">
        <v>5</v>
      </c>
      <c r="G21" s="13">
        <v>0</v>
      </c>
      <c r="H21" s="14">
        <v>0</v>
      </c>
      <c r="J21" s="12">
        <v>10337</v>
      </c>
      <c r="K21" s="23">
        <v>2067</v>
      </c>
      <c r="L21" s="12">
        <v>2020</v>
      </c>
    </row>
    <row r="22" spans="1:17" x14ac:dyDescent="0.3">
      <c r="B22" s="12" t="s">
        <v>4</v>
      </c>
      <c r="C22" s="12">
        <v>8</v>
      </c>
      <c r="D22" s="12">
        <v>1</v>
      </c>
      <c r="E22" s="12">
        <v>2</v>
      </c>
      <c r="F22" s="12">
        <v>5</v>
      </c>
      <c r="G22" s="13">
        <v>2</v>
      </c>
      <c r="H22" s="14">
        <v>0.25</v>
      </c>
      <c r="I22" s="12">
        <v>1860</v>
      </c>
      <c r="J22" s="12">
        <v>16427</v>
      </c>
      <c r="K22" s="23">
        <v>2053</v>
      </c>
    </row>
    <row r="23" spans="1:17" x14ac:dyDescent="0.3">
      <c r="A23" s="12" t="s">
        <v>80</v>
      </c>
      <c r="B23" s="12" t="s">
        <v>79</v>
      </c>
      <c r="C23" s="12">
        <v>2</v>
      </c>
      <c r="D23" s="12">
        <v>1</v>
      </c>
      <c r="E23" s="12">
        <v>1</v>
      </c>
      <c r="F23" s="12">
        <v>0</v>
      </c>
      <c r="G23" s="13">
        <v>1.5</v>
      </c>
      <c r="H23" s="14">
        <v>0.75</v>
      </c>
      <c r="I23" s="12">
        <v>2212</v>
      </c>
      <c r="J23" s="12">
        <v>4037</v>
      </c>
      <c r="K23" s="23">
        <v>2019</v>
      </c>
      <c r="L23" s="12">
        <v>1964</v>
      </c>
    </row>
    <row r="24" spans="1:17" x14ac:dyDescent="0.3">
      <c r="B24" s="12" t="s">
        <v>4</v>
      </c>
      <c r="C24" s="12">
        <v>4</v>
      </c>
      <c r="D24" s="12">
        <v>1</v>
      </c>
      <c r="E24" s="12">
        <v>0</v>
      </c>
      <c r="F24" s="12">
        <v>3</v>
      </c>
      <c r="G24" s="13">
        <v>1</v>
      </c>
      <c r="H24" s="14">
        <v>0.25</v>
      </c>
      <c r="I24" s="12">
        <v>1840</v>
      </c>
      <c r="J24" s="12">
        <v>8130</v>
      </c>
      <c r="K24" s="23">
        <v>2033</v>
      </c>
    </row>
    <row r="25" spans="1:17" x14ac:dyDescent="0.3">
      <c r="A25" s="12" t="s">
        <v>85</v>
      </c>
      <c r="B25" s="12" t="s">
        <v>4</v>
      </c>
      <c r="C25" s="12">
        <v>1</v>
      </c>
      <c r="D25" s="12">
        <v>1</v>
      </c>
      <c r="E25" s="12">
        <v>0</v>
      </c>
      <c r="F25" s="12">
        <v>0</v>
      </c>
      <c r="G25" s="13">
        <v>1</v>
      </c>
      <c r="H25" s="14">
        <v>1</v>
      </c>
      <c r="I25" s="12">
        <v>2412</v>
      </c>
      <c r="J25" s="12">
        <v>1612</v>
      </c>
      <c r="K25" s="23">
        <v>1612</v>
      </c>
      <c r="L25" s="12">
        <v>1966</v>
      </c>
    </row>
    <row r="26" spans="1:17" x14ac:dyDescent="0.3">
      <c r="B26" s="12" t="s">
        <v>2</v>
      </c>
      <c r="C26" s="12">
        <v>5</v>
      </c>
      <c r="D26" s="12">
        <v>3</v>
      </c>
      <c r="E26" s="12">
        <v>1</v>
      </c>
      <c r="F26" s="12">
        <v>1</v>
      </c>
      <c r="G26" s="13">
        <v>3.5</v>
      </c>
      <c r="H26" s="14">
        <v>0.7</v>
      </c>
      <c r="I26" s="12">
        <v>1944</v>
      </c>
      <c r="J26" s="12">
        <v>8974</v>
      </c>
      <c r="K26" s="23">
        <v>1795</v>
      </c>
    </row>
    <row r="27" spans="1:17" x14ac:dyDescent="0.3">
      <c r="A27" s="12" t="s">
        <v>92</v>
      </c>
      <c r="B27" s="12" t="s">
        <v>4</v>
      </c>
      <c r="C27" s="12">
        <v>3</v>
      </c>
      <c r="D27" s="12">
        <v>1</v>
      </c>
      <c r="E27" s="12">
        <v>0</v>
      </c>
      <c r="F27" s="12">
        <v>2</v>
      </c>
      <c r="G27" s="13">
        <v>1</v>
      </c>
      <c r="H27" s="14">
        <v>0.33</v>
      </c>
      <c r="I27" s="12">
        <v>1607</v>
      </c>
      <c r="J27" s="12">
        <v>5197</v>
      </c>
      <c r="K27" s="23">
        <v>1732</v>
      </c>
      <c r="L27" s="12">
        <v>1968</v>
      </c>
    </row>
    <row r="28" spans="1:17" x14ac:dyDescent="0.3">
      <c r="A28" s="12" t="s">
        <v>97</v>
      </c>
      <c r="B28" s="12" t="s">
        <v>2</v>
      </c>
      <c r="C28" s="12">
        <v>2</v>
      </c>
      <c r="D28" s="12">
        <v>1</v>
      </c>
      <c r="E28" s="12">
        <v>0</v>
      </c>
      <c r="F28" s="12">
        <v>1</v>
      </c>
      <c r="G28" s="13">
        <v>1</v>
      </c>
      <c r="H28" s="14">
        <v>0.5</v>
      </c>
      <c r="I28" s="12">
        <v>1732</v>
      </c>
      <c r="J28" s="12">
        <v>3464</v>
      </c>
      <c r="K28" s="23">
        <v>1732</v>
      </c>
      <c r="L28" s="12">
        <v>1948</v>
      </c>
    </row>
    <row r="29" spans="1:17" x14ac:dyDescent="0.3">
      <c r="A29" s="12" t="s">
        <v>112</v>
      </c>
      <c r="B29" s="12" t="s">
        <v>2</v>
      </c>
      <c r="C29" s="12">
        <v>2</v>
      </c>
      <c r="D29" s="12">
        <v>0</v>
      </c>
      <c r="E29" s="12">
        <v>2</v>
      </c>
      <c r="F29" s="12">
        <v>0</v>
      </c>
      <c r="G29" s="13">
        <v>1</v>
      </c>
      <c r="H29" s="14">
        <v>0.5</v>
      </c>
      <c r="I29" s="12">
        <v>1781</v>
      </c>
      <c r="J29" s="12">
        <v>3561</v>
      </c>
      <c r="K29" s="23">
        <v>1781</v>
      </c>
      <c r="L29" s="12">
        <v>1940</v>
      </c>
    </row>
    <row r="30" spans="1:17" x14ac:dyDescent="0.3">
      <c r="C30" s="13">
        <v>42</v>
      </c>
      <c r="D30" s="13">
        <v>16</v>
      </c>
      <c r="E30" s="13">
        <v>6</v>
      </c>
      <c r="F30" s="13">
        <v>20</v>
      </c>
      <c r="G30" s="13">
        <v>19</v>
      </c>
      <c r="H30" s="24">
        <v>0.45</v>
      </c>
      <c r="I30" s="26">
        <v>1842</v>
      </c>
      <c r="J30" s="13">
        <v>61739</v>
      </c>
      <c r="K30" s="25">
        <v>1929</v>
      </c>
      <c r="P30" s="28"/>
      <c r="Q30" s="28"/>
    </row>
    <row r="32" spans="1:17" x14ac:dyDescent="0.3">
      <c r="A32" s="22" t="s">
        <v>27</v>
      </c>
    </row>
    <row r="33" spans="1:12" ht="15" customHeight="1" x14ac:dyDescent="0.3">
      <c r="C33" s="12" t="s">
        <v>74</v>
      </c>
      <c r="D33" s="12" t="s">
        <v>75</v>
      </c>
      <c r="E33" s="12" t="s">
        <v>76</v>
      </c>
      <c r="F33" s="12" t="s">
        <v>74</v>
      </c>
      <c r="G33" s="12" t="s">
        <v>0</v>
      </c>
      <c r="H33" s="12" t="s">
        <v>5</v>
      </c>
      <c r="I33" s="12" t="s">
        <v>78</v>
      </c>
      <c r="J33" s="12" t="s">
        <v>14</v>
      </c>
      <c r="K33" s="12" t="s">
        <v>1</v>
      </c>
      <c r="L33" s="12" t="s">
        <v>77</v>
      </c>
    </row>
    <row r="34" spans="1:12" x14ac:dyDescent="0.3">
      <c r="A34" s="31" t="s">
        <v>214</v>
      </c>
      <c r="B34" s="31" t="s">
        <v>2</v>
      </c>
      <c r="C34" s="31">
        <v>1</v>
      </c>
      <c r="D34" s="31">
        <v>1</v>
      </c>
      <c r="E34" s="31">
        <v>0</v>
      </c>
      <c r="F34" s="31">
        <v>0</v>
      </c>
      <c r="G34" s="32">
        <v>1</v>
      </c>
      <c r="H34" s="33"/>
      <c r="I34" s="31"/>
      <c r="J34" s="31"/>
      <c r="K34" s="34"/>
      <c r="L34" s="31"/>
    </row>
    <row r="35" spans="1:12" x14ac:dyDescent="0.3">
      <c r="A35" s="30" t="s">
        <v>204</v>
      </c>
      <c r="B35" s="30" t="s">
        <v>2</v>
      </c>
      <c r="C35" s="30">
        <v>6</v>
      </c>
      <c r="D35" s="30">
        <v>3</v>
      </c>
      <c r="E35" s="30">
        <v>2</v>
      </c>
      <c r="F35" s="30">
        <v>1</v>
      </c>
      <c r="G35" s="28">
        <v>4</v>
      </c>
      <c r="H35" s="37">
        <v>0.67</v>
      </c>
      <c r="I35" s="30"/>
      <c r="J35" s="30"/>
      <c r="K35" s="38"/>
      <c r="L35" s="30"/>
    </row>
    <row r="36" spans="1:12" x14ac:dyDescent="0.3">
      <c r="A36" s="31" t="s">
        <v>202</v>
      </c>
      <c r="B36" s="31" t="s">
        <v>2</v>
      </c>
      <c r="C36" s="31">
        <v>1</v>
      </c>
      <c r="D36" s="31">
        <v>0</v>
      </c>
      <c r="E36" s="31">
        <v>0</v>
      </c>
      <c r="F36" s="31">
        <v>1</v>
      </c>
      <c r="G36" s="32">
        <v>0</v>
      </c>
      <c r="H36" s="33"/>
      <c r="I36" s="31"/>
      <c r="J36" s="31"/>
      <c r="K36" s="34"/>
      <c r="L36" s="31"/>
    </row>
    <row r="37" spans="1:12" x14ac:dyDescent="0.3">
      <c r="A37" s="31" t="s">
        <v>193</v>
      </c>
      <c r="B37" s="31" t="s">
        <v>2</v>
      </c>
      <c r="C37" s="31">
        <v>1</v>
      </c>
      <c r="D37" s="31">
        <v>0</v>
      </c>
      <c r="E37" s="31">
        <v>0</v>
      </c>
      <c r="F37" s="31">
        <v>1</v>
      </c>
      <c r="G37" s="32">
        <v>0</v>
      </c>
      <c r="H37" s="33"/>
      <c r="I37" s="31"/>
      <c r="J37" s="31"/>
      <c r="K37" s="34"/>
      <c r="L37" s="31"/>
    </row>
    <row r="38" spans="1:12" x14ac:dyDescent="0.3">
      <c r="A38" s="31" t="s">
        <v>190</v>
      </c>
      <c r="B38" s="31" t="s">
        <v>4</v>
      </c>
      <c r="C38" s="31">
        <v>1</v>
      </c>
      <c r="D38" s="31">
        <v>0</v>
      </c>
      <c r="E38" s="31">
        <v>0</v>
      </c>
      <c r="F38" s="31">
        <v>1</v>
      </c>
      <c r="G38" s="32">
        <v>0</v>
      </c>
      <c r="H38" s="33"/>
      <c r="I38" s="31"/>
      <c r="J38" s="31"/>
      <c r="K38" s="34"/>
      <c r="L38" s="31"/>
    </row>
    <row r="39" spans="1:12" x14ac:dyDescent="0.3">
      <c r="A39" s="12" t="s">
        <v>13</v>
      </c>
      <c r="B39" s="12" t="s">
        <v>2</v>
      </c>
      <c r="C39" s="12">
        <v>9</v>
      </c>
      <c r="D39" s="12">
        <v>6</v>
      </c>
      <c r="E39" s="12">
        <v>1</v>
      </c>
      <c r="F39" s="12">
        <v>2</v>
      </c>
      <c r="G39" s="13">
        <v>6.5</v>
      </c>
      <c r="H39" s="14">
        <v>0.72</v>
      </c>
      <c r="I39" s="12">
        <v>1878</v>
      </c>
      <c r="J39" s="12">
        <v>15404</v>
      </c>
      <c r="K39" s="23">
        <v>1712</v>
      </c>
      <c r="L39" s="12">
        <v>1719</v>
      </c>
    </row>
    <row r="40" spans="1:12" x14ac:dyDescent="0.3">
      <c r="B40" s="12" t="s">
        <v>3</v>
      </c>
      <c r="C40" s="12">
        <v>5</v>
      </c>
      <c r="D40" s="12">
        <v>2</v>
      </c>
      <c r="E40" s="12">
        <v>2</v>
      </c>
      <c r="F40" s="12">
        <v>1</v>
      </c>
      <c r="G40" s="13">
        <v>3</v>
      </c>
      <c r="H40" s="14">
        <v>0.6</v>
      </c>
      <c r="I40" s="12">
        <v>1782</v>
      </c>
      <c r="J40" s="12">
        <v>8549</v>
      </c>
      <c r="K40" s="23">
        <v>1710</v>
      </c>
    </row>
    <row r="41" spans="1:12" x14ac:dyDescent="0.3">
      <c r="A41" s="12" t="s">
        <v>80</v>
      </c>
      <c r="B41" s="12" t="s">
        <v>2</v>
      </c>
      <c r="C41" s="12">
        <v>8</v>
      </c>
      <c r="D41" s="12">
        <v>4</v>
      </c>
      <c r="E41" s="12">
        <v>1</v>
      </c>
      <c r="F41" s="12">
        <v>3</v>
      </c>
      <c r="G41" s="13">
        <v>4.5</v>
      </c>
      <c r="H41" s="14">
        <v>0.56000000000000005</v>
      </c>
      <c r="I41" s="12">
        <v>1730</v>
      </c>
      <c r="J41" s="12">
        <v>13496</v>
      </c>
      <c r="K41" s="23">
        <v>1687</v>
      </c>
      <c r="L41" s="12">
        <v>1754</v>
      </c>
    </row>
    <row r="42" spans="1:12" x14ac:dyDescent="0.3">
      <c r="B42" s="12" t="s">
        <v>3</v>
      </c>
      <c r="C42" s="12">
        <v>5</v>
      </c>
      <c r="D42" s="12">
        <v>0</v>
      </c>
      <c r="E42" s="12">
        <v>2</v>
      </c>
      <c r="F42" s="12">
        <v>3</v>
      </c>
      <c r="G42" s="13">
        <v>1</v>
      </c>
      <c r="H42" s="14">
        <v>0.2</v>
      </c>
      <c r="I42" s="12">
        <v>1488</v>
      </c>
      <c r="J42" s="12">
        <v>8642</v>
      </c>
      <c r="K42" s="23">
        <v>1728</v>
      </c>
    </row>
    <row r="43" spans="1:12" x14ac:dyDescent="0.3">
      <c r="A43" s="12" t="s">
        <v>85</v>
      </c>
      <c r="B43" s="12" t="s">
        <v>2</v>
      </c>
      <c r="C43" s="12">
        <v>8</v>
      </c>
      <c r="D43" s="12">
        <v>5</v>
      </c>
      <c r="E43" s="12">
        <v>1</v>
      </c>
      <c r="F43" s="12">
        <v>2</v>
      </c>
      <c r="G43" s="13">
        <v>5.5</v>
      </c>
      <c r="H43" s="14">
        <v>0.69</v>
      </c>
      <c r="I43" s="12">
        <v>1785</v>
      </c>
      <c r="J43" s="12">
        <v>13155</v>
      </c>
      <c r="K43" s="23">
        <v>1644</v>
      </c>
      <c r="L43" s="12">
        <v>1725</v>
      </c>
    </row>
    <row r="44" spans="1:12" x14ac:dyDescent="0.3">
      <c r="B44" s="12" t="s">
        <v>3</v>
      </c>
      <c r="C44" s="12">
        <v>5</v>
      </c>
      <c r="D44" s="12">
        <v>2</v>
      </c>
      <c r="E44" s="12">
        <v>1</v>
      </c>
      <c r="F44" s="12">
        <v>2</v>
      </c>
      <c r="G44" s="13">
        <v>2.5</v>
      </c>
      <c r="H44" s="14">
        <v>0.5</v>
      </c>
      <c r="I44" s="12">
        <v>1676</v>
      </c>
      <c r="J44" s="12">
        <v>8381</v>
      </c>
      <c r="K44" s="23">
        <v>1676</v>
      </c>
    </row>
    <row r="45" spans="1:12" x14ac:dyDescent="0.3">
      <c r="A45" s="12" t="s">
        <v>92</v>
      </c>
      <c r="B45" s="12" t="s">
        <v>2</v>
      </c>
      <c r="C45" s="12">
        <v>6</v>
      </c>
      <c r="D45" s="12">
        <v>0</v>
      </c>
      <c r="E45" s="12">
        <v>1</v>
      </c>
      <c r="F45" s="12">
        <v>5</v>
      </c>
      <c r="G45" s="13">
        <v>0.5</v>
      </c>
      <c r="H45" s="14">
        <v>0.08</v>
      </c>
      <c r="I45" s="12">
        <v>1470</v>
      </c>
      <c r="J45" s="12">
        <v>11228</v>
      </c>
      <c r="K45" s="23">
        <v>1871</v>
      </c>
      <c r="L45" s="12">
        <v>1732</v>
      </c>
    </row>
    <row r="46" spans="1:12" x14ac:dyDescent="0.3">
      <c r="B46" s="12" t="s">
        <v>3</v>
      </c>
      <c r="C46" s="12">
        <v>5</v>
      </c>
      <c r="D46" s="12">
        <v>4</v>
      </c>
      <c r="E46" s="12">
        <v>1</v>
      </c>
      <c r="F46" s="12">
        <v>0</v>
      </c>
      <c r="G46" s="13">
        <v>4.5</v>
      </c>
      <c r="H46" s="14">
        <v>0.9</v>
      </c>
      <c r="I46" s="12">
        <v>1807</v>
      </c>
      <c r="J46" s="12">
        <v>7207</v>
      </c>
      <c r="K46" s="23">
        <v>1441</v>
      </c>
    </row>
    <row r="47" spans="1:12" x14ac:dyDescent="0.3">
      <c r="A47" s="12" t="s">
        <v>97</v>
      </c>
      <c r="B47" s="12" t="s">
        <v>2</v>
      </c>
      <c r="C47" s="12">
        <v>5</v>
      </c>
      <c r="D47" s="12">
        <v>2</v>
      </c>
      <c r="E47" s="12">
        <v>1</v>
      </c>
      <c r="F47" s="12">
        <v>2</v>
      </c>
      <c r="G47" s="13">
        <v>2.5</v>
      </c>
      <c r="H47" s="14">
        <v>0.5</v>
      </c>
      <c r="I47" s="12">
        <v>1641</v>
      </c>
      <c r="J47" s="12">
        <v>8204</v>
      </c>
      <c r="K47" s="23">
        <v>1641</v>
      </c>
      <c r="L47" s="12">
        <v>1724</v>
      </c>
    </row>
    <row r="48" spans="1:12" x14ac:dyDescent="0.3">
      <c r="B48" s="12" t="s">
        <v>3</v>
      </c>
      <c r="C48" s="12">
        <v>2</v>
      </c>
      <c r="D48" s="12">
        <v>0</v>
      </c>
      <c r="E48" s="12">
        <v>2</v>
      </c>
      <c r="F48" s="12">
        <v>0</v>
      </c>
      <c r="G48" s="13">
        <v>1</v>
      </c>
      <c r="H48" s="14">
        <v>0.5</v>
      </c>
      <c r="I48" s="12">
        <v>1499</v>
      </c>
      <c r="J48" s="12">
        <v>2997</v>
      </c>
      <c r="K48" s="23">
        <v>1499</v>
      </c>
    </row>
    <row r="49" spans="1:17" x14ac:dyDescent="0.3">
      <c r="A49" s="12" t="s">
        <v>112</v>
      </c>
      <c r="B49" s="12" t="s">
        <v>2</v>
      </c>
      <c r="C49" s="12">
        <v>3</v>
      </c>
      <c r="D49" s="12">
        <v>2</v>
      </c>
      <c r="E49" s="12">
        <v>0</v>
      </c>
      <c r="F49" s="12">
        <v>1</v>
      </c>
      <c r="G49" s="13">
        <v>2</v>
      </c>
      <c r="H49" s="14">
        <v>0.67</v>
      </c>
      <c r="I49" s="12">
        <v>1847</v>
      </c>
      <c r="J49" s="12">
        <v>5165</v>
      </c>
      <c r="K49" s="23">
        <v>1722</v>
      </c>
      <c r="L49" s="12">
        <v>1706</v>
      </c>
    </row>
    <row r="50" spans="1:17" x14ac:dyDescent="0.3">
      <c r="A50" s="12" t="s">
        <v>116</v>
      </c>
      <c r="B50" s="12" t="s">
        <v>4</v>
      </c>
      <c r="C50" s="12">
        <v>3</v>
      </c>
      <c r="D50" s="12">
        <v>0</v>
      </c>
      <c r="E50" s="12">
        <v>2</v>
      </c>
      <c r="F50" s="12">
        <v>1</v>
      </c>
      <c r="G50" s="13">
        <v>1</v>
      </c>
      <c r="H50" s="14">
        <v>0.33</v>
      </c>
      <c r="I50" s="12">
        <v>1654</v>
      </c>
      <c r="J50" s="12">
        <v>5337</v>
      </c>
      <c r="K50" s="23">
        <v>1779</v>
      </c>
      <c r="L50" s="12">
        <v>1714</v>
      </c>
    </row>
    <row r="51" spans="1:17" x14ac:dyDescent="0.3">
      <c r="B51" s="12" t="s">
        <v>2</v>
      </c>
      <c r="C51" s="12">
        <v>5</v>
      </c>
      <c r="D51" s="12">
        <v>2</v>
      </c>
      <c r="E51" s="12">
        <v>0</v>
      </c>
      <c r="F51" s="12">
        <v>3</v>
      </c>
      <c r="G51" s="13">
        <v>2</v>
      </c>
      <c r="H51" s="14">
        <v>0.4</v>
      </c>
      <c r="I51" s="12">
        <v>1669</v>
      </c>
      <c r="J51" s="12">
        <v>8705</v>
      </c>
      <c r="K51" s="23">
        <v>1741</v>
      </c>
    </row>
    <row r="52" spans="1:17" x14ac:dyDescent="0.3">
      <c r="A52" s="12" t="s">
        <v>120</v>
      </c>
      <c r="B52" s="12" t="s">
        <v>4</v>
      </c>
      <c r="C52" s="12">
        <v>2</v>
      </c>
      <c r="D52" s="12">
        <v>0</v>
      </c>
      <c r="E52" s="12">
        <v>1</v>
      </c>
      <c r="F52" s="12">
        <v>1</v>
      </c>
      <c r="G52" s="13">
        <v>0.5</v>
      </c>
      <c r="H52" s="14">
        <v>0.25</v>
      </c>
      <c r="I52" s="12">
        <v>1509</v>
      </c>
      <c r="J52" s="12">
        <v>3403</v>
      </c>
      <c r="K52" s="23">
        <v>1702</v>
      </c>
      <c r="L52" s="12">
        <v>1707</v>
      </c>
    </row>
    <row r="53" spans="1:17" x14ac:dyDescent="0.3">
      <c r="B53" s="12" t="s">
        <v>2</v>
      </c>
      <c r="C53" s="12">
        <v>1</v>
      </c>
      <c r="D53" s="12">
        <v>1</v>
      </c>
      <c r="E53" s="12">
        <v>0</v>
      </c>
      <c r="F53" s="12">
        <v>0</v>
      </c>
      <c r="G53" s="13">
        <v>1</v>
      </c>
      <c r="H53" s="14">
        <v>1</v>
      </c>
      <c r="I53" s="12">
        <v>2544</v>
      </c>
      <c r="J53" s="12">
        <v>1744</v>
      </c>
      <c r="K53" s="23">
        <v>1744</v>
      </c>
    </row>
    <row r="54" spans="1:17" x14ac:dyDescent="0.3">
      <c r="A54" s="12" t="s">
        <v>126</v>
      </c>
      <c r="B54" s="12" t="s">
        <v>4</v>
      </c>
      <c r="C54" s="12">
        <v>1</v>
      </c>
      <c r="D54" s="12">
        <v>0</v>
      </c>
      <c r="E54" s="12">
        <v>0</v>
      </c>
      <c r="F54" s="12">
        <v>1</v>
      </c>
      <c r="G54" s="13">
        <v>0</v>
      </c>
      <c r="H54" s="14">
        <v>0</v>
      </c>
      <c r="J54" s="12">
        <v>1527</v>
      </c>
      <c r="K54" s="23">
        <v>1527</v>
      </c>
      <c r="L54" s="12">
        <v>1708</v>
      </c>
    </row>
    <row r="55" spans="1:17" x14ac:dyDescent="0.3">
      <c r="B55" s="12" t="s">
        <v>2</v>
      </c>
      <c r="C55" s="12">
        <v>3</v>
      </c>
      <c r="D55" s="12">
        <v>1</v>
      </c>
      <c r="E55" s="12">
        <v>2</v>
      </c>
      <c r="F55" s="12">
        <v>0</v>
      </c>
      <c r="G55" s="13">
        <v>2</v>
      </c>
      <c r="H55" s="14">
        <v>0.67</v>
      </c>
      <c r="I55" s="12">
        <v>1702</v>
      </c>
      <c r="J55" s="12">
        <v>4732</v>
      </c>
      <c r="K55" s="23">
        <v>1577</v>
      </c>
    </row>
    <row r="56" spans="1:17" x14ac:dyDescent="0.3">
      <c r="A56" s="12" t="s">
        <v>134</v>
      </c>
      <c r="B56" s="12" t="s">
        <v>2</v>
      </c>
      <c r="C56" s="12">
        <v>4</v>
      </c>
      <c r="D56" s="12">
        <v>1</v>
      </c>
      <c r="E56" s="12">
        <v>1</v>
      </c>
      <c r="F56" s="12">
        <v>2</v>
      </c>
      <c r="G56" s="13">
        <v>1.5</v>
      </c>
      <c r="H56" s="14">
        <v>0.38</v>
      </c>
      <c r="I56" s="12">
        <v>1626</v>
      </c>
      <c r="J56" s="12">
        <v>6853</v>
      </c>
      <c r="K56" s="23">
        <v>1713</v>
      </c>
      <c r="L56" s="12">
        <v>1696</v>
      </c>
    </row>
    <row r="57" spans="1:17" x14ac:dyDescent="0.3">
      <c r="C57" s="13">
        <v>90</v>
      </c>
      <c r="D57" s="13">
        <v>36</v>
      </c>
      <c r="E57" s="13">
        <v>21</v>
      </c>
      <c r="F57" s="13">
        <v>33</v>
      </c>
      <c r="G57" s="13">
        <v>46.5</v>
      </c>
      <c r="H57" s="24">
        <v>0.52</v>
      </c>
      <c r="I57" s="26">
        <v>1698</v>
      </c>
      <c r="J57" s="13">
        <v>134729</v>
      </c>
      <c r="K57" s="25">
        <v>1684</v>
      </c>
      <c r="P57" s="28"/>
      <c r="Q57" s="28"/>
    </row>
    <row r="58" spans="1:17" x14ac:dyDescent="0.3">
      <c r="C58" s="13"/>
      <c r="D58" s="13"/>
      <c r="E58" s="13"/>
      <c r="F58" s="13"/>
      <c r="G58" s="13"/>
      <c r="H58" s="24"/>
      <c r="I58" s="26"/>
      <c r="J58" s="13"/>
      <c r="K58" s="25"/>
    </row>
    <row r="59" spans="1:17" x14ac:dyDescent="0.3">
      <c r="A59" s="22" t="s">
        <v>146</v>
      </c>
      <c r="C59" s="13"/>
      <c r="D59" s="13"/>
      <c r="E59" s="13"/>
      <c r="F59" s="13"/>
      <c r="G59" s="13"/>
      <c r="H59" s="24"/>
      <c r="I59" s="26"/>
      <c r="J59" s="13"/>
      <c r="K59" s="25"/>
    </row>
    <row r="60" spans="1:17" x14ac:dyDescent="0.3">
      <c r="C60" s="12" t="s">
        <v>74</v>
      </c>
      <c r="D60" s="12" t="s">
        <v>75</v>
      </c>
      <c r="E60" s="12" t="s">
        <v>76</v>
      </c>
      <c r="F60" s="12" t="s">
        <v>74</v>
      </c>
      <c r="G60" s="12" t="s">
        <v>0</v>
      </c>
      <c r="H60" s="12" t="s">
        <v>5</v>
      </c>
      <c r="I60" s="12" t="s">
        <v>78</v>
      </c>
      <c r="J60" s="12" t="s">
        <v>14</v>
      </c>
      <c r="K60" s="12" t="s">
        <v>1</v>
      </c>
      <c r="L60" s="12" t="s">
        <v>77</v>
      </c>
    </row>
    <row r="61" spans="1:17" x14ac:dyDescent="0.3">
      <c r="A61" s="12" t="s">
        <v>141</v>
      </c>
      <c r="B61" s="12" t="s">
        <v>2</v>
      </c>
      <c r="C61" s="12">
        <v>5</v>
      </c>
      <c r="D61" s="12">
        <v>1</v>
      </c>
      <c r="E61" s="12">
        <v>0</v>
      </c>
      <c r="F61" s="12">
        <v>4</v>
      </c>
      <c r="G61" s="13">
        <v>1</v>
      </c>
      <c r="H61" s="14">
        <v>0.2</v>
      </c>
      <c r="I61" s="12">
        <v>1010</v>
      </c>
      <c r="J61" s="12">
        <v>6250</v>
      </c>
      <c r="K61" s="23">
        <v>1250</v>
      </c>
      <c r="L61" s="12">
        <v>1100</v>
      </c>
    </row>
    <row r="62" spans="1:17" x14ac:dyDescent="0.3">
      <c r="A62" s="12" t="s">
        <v>148</v>
      </c>
      <c r="B62" s="12" t="s">
        <v>2</v>
      </c>
      <c r="C62" s="12">
        <v>8</v>
      </c>
      <c r="D62" s="12">
        <v>5</v>
      </c>
      <c r="E62" s="12">
        <v>1</v>
      </c>
      <c r="F62" s="12">
        <v>2</v>
      </c>
      <c r="G62" s="13">
        <v>5.5</v>
      </c>
      <c r="H62" s="14">
        <v>0.69</v>
      </c>
      <c r="I62" s="12">
        <v>1444</v>
      </c>
      <c r="J62" s="12">
        <v>10421</v>
      </c>
      <c r="K62" s="23">
        <v>1303</v>
      </c>
      <c r="L62" s="12">
        <v>1108</v>
      </c>
    </row>
    <row r="63" spans="1:17" x14ac:dyDescent="0.3">
      <c r="A63" s="12" t="s">
        <v>159</v>
      </c>
      <c r="B63" s="12" t="s">
        <v>4</v>
      </c>
      <c r="C63" s="12">
        <v>1</v>
      </c>
      <c r="D63" s="12">
        <v>0</v>
      </c>
      <c r="E63" s="12">
        <v>0</v>
      </c>
      <c r="F63" s="12">
        <v>1</v>
      </c>
      <c r="G63" s="13">
        <v>0</v>
      </c>
      <c r="H63" s="14">
        <v>0</v>
      </c>
      <c r="J63" s="12">
        <v>2065</v>
      </c>
      <c r="K63" s="23">
        <v>2065</v>
      </c>
      <c r="L63" s="12">
        <v>1125</v>
      </c>
    </row>
    <row r="64" spans="1:17" x14ac:dyDescent="0.3">
      <c r="B64" s="12" t="s">
        <v>2</v>
      </c>
      <c r="C64" s="12">
        <v>7</v>
      </c>
      <c r="D64" s="12">
        <v>2</v>
      </c>
      <c r="E64" s="12">
        <v>3</v>
      </c>
      <c r="F64" s="12">
        <v>2</v>
      </c>
      <c r="G64" s="13">
        <v>3.5</v>
      </c>
      <c r="H64" s="14">
        <v>0.5</v>
      </c>
      <c r="I64" s="12">
        <v>1669</v>
      </c>
      <c r="J64" s="12">
        <v>11686</v>
      </c>
      <c r="K64" s="23">
        <v>1669</v>
      </c>
    </row>
    <row r="65" spans="1:17" x14ac:dyDescent="0.3">
      <c r="B65" s="12" t="s">
        <v>3</v>
      </c>
      <c r="C65" s="12">
        <v>7</v>
      </c>
      <c r="D65" s="12">
        <v>3</v>
      </c>
      <c r="E65" s="12">
        <v>1</v>
      </c>
      <c r="F65" s="12">
        <v>3</v>
      </c>
      <c r="G65" s="13">
        <v>3.5</v>
      </c>
      <c r="H65" s="14">
        <v>0.5</v>
      </c>
      <c r="I65" s="12">
        <v>1559</v>
      </c>
      <c r="J65" s="12">
        <v>10913</v>
      </c>
      <c r="K65" s="23">
        <v>1559</v>
      </c>
    </row>
    <row r="66" spans="1:17" x14ac:dyDescent="0.3">
      <c r="A66" s="12" t="s">
        <v>172</v>
      </c>
      <c r="B66" s="12" t="s">
        <v>4</v>
      </c>
      <c r="C66" s="12">
        <v>5</v>
      </c>
      <c r="D66" s="12">
        <v>1</v>
      </c>
      <c r="E66" s="12">
        <v>2</v>
      </c>
      <c r="F66" s="12">
        <v>2</v>
      </c>
      <c r="G66" s="13">
        <v>2</v>
      </c>
      <c r="H66" s="14">
        <v>0.4</v>
      </c>
      <c r="I66" s="12">
        <v>1814</v>
      </c>
      <c r="J66" s="12">
        <v>9430</v>
      </c>
      <c r="K66" s="23">
        <v>1886</v>
      </c>
      <c r="L66" s="12">
        <v>1256</v>
      </c>
    </row>
    <row r="67" spans="1:17" x14ac:dyDescent="0.3">
      <c r="B67" s="12" t="s">
        <v>2</v>
      </c>
      <c r="C67" s="12">
        <v>6</v>
      </c>
      <c r="D67" s="12">
        <v>2</v>
      </c>
      <c r="E67" s="12">
        <v>1</v>
      </c>
      <c r="F67" s="12">
        <v>3</v>
      </c>
      <c r="G67" s="13">
        <v>2.5</v>
      </c>
      <c r="H67" s="14">
        <v>0.42</v>
      </c>
      <c r="I67" s="12">
        <v>1771</v>
      </c>
      <c r="J67" s="12">
        <v>10965</v>
      </c>
      <c r="K67" s="23">
        <v>1828</v>
      </c>
    </row>
    <row r="68" spans="1:17" x14ac:dyDescent="0.3">
      <c r="B68" s="12" t="s">
        <v>3</v>
      </c>
      <c r="C68" s="12">
        <v>6</v>
      </c>
      <c r="D68" s="12">
        <v>3</v>
      </c>
      <c r="E68" s="12">
        <v>1</v>
      </c>
      <c r="F68" s="12">
        <v>2</v>
      </c>
      <c r="G68" s="13">
        <v>3.5</v>
      </c>
      <c r="H68" s="14">
        <v>0.57999999999999996</v>
      </c>
      <c r="I68" s="12">
        <v>1462</v>
      </c>
      <c r="J68" s="12">
        <v>8427</v>
      </c>
      <c r="K68" s="23">
        <v>1405</v>
      </c>
    </row>
    <row r="69" spans="1:17" x14ac:dyDescent="0.3">
      <c r="A69" s="12" t="s">
        <v>177</v>
      </c>
      <c r="B69" s="12" t="s">
        <v>4</v>
      </c>
      <c r="C69" s="12">
        <v>7</v>
      </c>
      <c r="D69" s="12">
        <v>2</v>
      </c>
      <c r="E69" s="12">
        <v>2</v>
      </c>
      <c r="F69" s="12">
        <v>3</v>
      </c>
      <c r="G69" s="13">
        <v>3</v>
      </c>
      <c r="H69" s="14">
        <v>0.43</v>
      </c>
      <c r="I69" s="12">
        <v>1750</v>
      </c>
      <c r="J69" s="12">
        <v>12600</v>
      </c>
      <c r="K69" s="23">
        <v>1800</v>
      </c>
      <c r="L69" s="12">
        <v>1642</v>
      </c>
    </row>
    <row r="70" spans="1:17" x14ac:dyDescent="0.3">
      <c r="B70" s="12" t="s">
        <v>119</v>
      </c>
      <c r="C70" s="12">
        <v>10</v>
      </c>
      <c r="D70" s="12">
        <v>3</v>
      </c>
      <c r="E70" s="12">
        <v>2</v>
      </c>
      <c r="F70" s="12">
        <v>5</v>
      </c>
      <c r="G70" s="13">
        <v>4</v>
      </c>
      <c r="H70" s="14">
        <v>0.4</v>
      </c>
      <c r="I70" s="12">
        <v>1729</v>
      </c>
      <c r="J70" s="12">
        <v>18006</v>
      </c>
      <c r="K70" s="23">
        <v>1801</v>
      </c>
    </row>
    <row r="71" spans="1:17" x14ac:dyDescent="0.3">
      <c r="B71" s="12" t="s">
        <v>2</v>
      </c>
      <c r="C71" s="12">
        <v>4</v>
      </c>
      <c r="D71" s="12">
        <v>0</v>
      </c>
      <c r="E71" s="12">
        <v>0</v>
      </c>
      <c r="F71" s="12">
        <v>4</v>
      </c>
      <c r="G71" s="13">
        <v>0</v>
      </c>
      <c r="H71" s="14">
        <v>0</v>
      </c>
      <c r="J71" s="12">
        <v>7676</v>
      </c>
      <c r="K71" s="23">
        <v>1919</v>
      </c>
    </row>
    <row r="72" spans="1:17" x14ac:dyDescent="0.3">
      <c r="C72" s="13">
        <v>66</v>
      </c>
      <c r="D72" s="13">
        <v>22</v>
      </c>
      <c r="E72" s="13">
        <v>13</v>
      </c>
      <c r="F72" s="13">
        <v>31</v>
      </c>
      <c r="G72" s="13">
        <v>28.5</v>
      </c>
      <c r="H72" s="24">
        <v>0.43</v>
      </c>
      <c r="I72" s="26">
        <v>1593</v>
      </c>
      <c r="J72" s="13">
        <v>108439</v>
      </c>
      <c r="K72" s="25">
        <v>1643</v>
      </c>
      <c r="P72" s="28"/>
      <c r="Q72" s="28"/>
    </row>
    <row r="73" spans="1:17" x14ac:dyDescent="0.3">
      <c r="C73" s="13"/>
      <c r="D73" s="13"/>
      <c r="E73" s="13"/>
      <c r="F73" s="13"/>
      <c r="G73" s="13"/>
      <c r="H73" s="24"/>
      <c r="I73" s="26"/>
      <c r="J73" s="13"/>
      <c r="K73" s="25"/>
    </row>
    <row r="74" spans="1:17" x14ac:dyDescent="0.3">
      <c r="A74" s="22" t="s">
        <v>152</v>
      </c>
    </row>
    <row r="75" spans="1:17" x14ac:dyDescent="0.3">
      <c r="C75" s="12" t="s">
        <v>74</v>
      </c>
      <c r="D75" s="12" t="s">
        <v>75</v>
      </c>
      <c r="E75" s="12" t="s">
        <v>76</v>
      </c>
      <c r="F75" s="12" t="s">
        <v>74</v>
      </c>
      <c r="G75" s="12" t="s">
        <v>0</v>
      </c>
      <c r="H75" s="12" t="s">
        <v>5</v>
      </c>
      <c r="I75" s="12" t="s">
        <v>78</v>
      </c>
      <c r="J75" s="12" t="s">
        <v>14</v>
      </c>
      <c r="K75" s="12" t="s">
        <v>1</v>
      </c>
      <c r="L75" s="12" t="s">
        <v>77</v>
      </c>
    </row>
    <row r="76" spans="1:17" x14ac:dyDescent="0.3">
      <c r="A76" s="12" t="s">
        <v>148</v>
      </c>
      <c r="B76" s="12" t="s">
        <v>2</v>
      </c>
      <c r="C76" s="12">
        <v>1</v>
      </c>
      <c r="D76" s="12">
        <v>1</v>
      </c>
      <c r="E76" s="12">
        <v>0</v>
      </c>
      <c r="F76" s="12">
        <v>0</v>
      </c>
      <c r="G76" s="13">
        <v>1</v>
      </c>
      <c r="H76" s="14">
        <v>1</v>
      </c>
      <c r="I76" s="12">
        <v>2050</v>
      </c>
      <c r="J76" s="12">
        <v>1250</v>
      </c>
      <c r="K76" s="23">
        <v>1250</v>
      </c>
      <c r="L76" s="12" t="s">
        <v>37</v>
      </c>
    </row>
    <row r="77" spans="1:17" x14ac:dyDescent="0.3">
      <c r="A77" s="12" t="s">
        <v>172</v>
      </c>
      <c r="B77" s="12" t="s">
        <v>2</v>
      </c>
      <c r="C77" s="12">
        <v>1</v>
      </c>
      <c r="D77" s="12">
        <v>0</v>
      </c>
      <c r="E77" s="12">
        <v>0</v>
      </c>
      <c r="F77" s="12">
        <v>1</v>
      </c>
      <c r="G77" s="13">
        <v>0</v>
      </c>
      <c r="H77" s="14">
        <v>0</v>
      </c>
      <c r="J77" s="12">
        <v>1528</v>
      </c>
      <c r="K77" s="23">
        <v>1528</v>
      </c>
      <c r="L77" s="12" t="s">
        <v>37</v>
      </c>
    </row>
    <row r="78" spans="1:17" x14ac:dyDescent="0.3">
      <c r="C78" s="13">
        <v>2</v>
      </c>
      <c r="D78" s="13">
        <v>1</v>
      </c>
      <c r="E78" s="13">
        <v>0</v>
      </c>
      <c r="F78" s="13">
        <v>1</v>
      </c>
      <c r="G78" s="13">
        <v>1</v>
      </c>
      <c r="H78" s="24">
        <v>0.5</v>
      </c>
      <c r="I78" s="26">
        <v>1389</v>
      </c>
      <c r="J78" s="13">
        <v>2778</v>
      </c>
      <c r="K78" s="25">
        <v>1389</v>
      </c>
      <c r="P78" s="28"/>
      <c r="Q78" s="28"/>
    </row>
    <row r="79" spans="1:17" x14ac:dyDescent="0.3">
      <c r="C79" s="13"/>
      <c r="D79" s="13"/>
      <c r="E79" s="13"/>
      <c r="F79" s="13"/>
      <c r="G79" s="13"/>
      <c r="H79" s="24"/>
      <c r="I79" s="26"/>
      <c r="J79" s="13"/>
      <c r="K79" s="25"/>
    </row>
    <row r="80" spans="1:17" x14ac:dyDescent="0.3">
      <c r="A80" s="22" t="s">
        <v>176</v>
      </c>
    </row>
    <row r="81" spans="1:17" x14ac:dyDescent="0.3">
      <c r="C81" s="12" t="s">
        <v>74</v>
      </c>
      <c r="D81" s="12" t="s">
        <v>75</v>
      </c>
      <c r="E81" s="12" t="s">
        <v>76</v>
      </c>
      <c r="F81" s="12" t="s">
        <v>74</v>
      </c>
      <c r="G81" s="12" t="s">
        <v>0</v>
      </c>
      <c r="H81" s="12" t="s">
        <v>5</v>
      </c>
      <c r="I81" s="12" t="s">
        <v>78</v>
      </c>
      <c r="J81" s="12" t="s">
        <v>14</v>
      </c>
      <c r="K81" s="12" t="s">
        <v>1</v>
      </c>
      <c r="L81" s="12" t="s">
        <v>77</v>
      </c>
    </row>
    <row r="82" spans="1:17" x14ac:dyDescent="0.3">
      <c r="A82" s="12" t="s">
        <v>172</v>
      </c>
      <c r="B82" s="12" t="s">
        <v>2</v>
      </c>
      <c r="C82" s="12">
        <v>1</v>
      </c>
      <c r="D82" s="12">
        <v>0</v>
      </c>
      <c r="E82" s="12">
        <v>1</v>
      </c>
      <c r="F82" s="12">
        <v>0</v>
      </c>
      <c r="G82" s="13">
        <v>0.5</v>
      </c>
      <c r="H82" s="14">
        <v>0.5</v>
      </c>
      <c r="I82" s="12">
        <v>1250</v>
      </c>
      <c r="J82" s="12">
        <v>1250</v>
      </c>
      <c r="K82" s="23">
        <v>1250</v>
      </c>
      <c r="L82" s="12" t="s">
        <v>37</v>
      </c>
    </row>
    <row r="83" spans="1:17" x14ac:dyDescent="0.3">
      <c r="A83" s="12" t="s">
        <v>177</v>
      </c>
      <c r="B83" s="12" t="s">
        <v>2</v>
      </c>
      <c r="C83" s="12">
        <v>3</v>
      </c>
      <c r="D83" s="12">
        <v>2</v>
      </c>
      <c r="E83" s="12">
        <v>0</v>
      </c>
      <c r="F83" s="12">
        <v>1</v>
      </c>
      <c r="G83" s="13">
        <v>2</v>
      </c>
      <c r="H83" s="14">
        <v>0.67</v>
      </c>
      <c r="I83" s="12">
        <v>1650</v>
      </c>
      <c r="J83" s="12">
        <v>4574</v>
      </c>
      <c r="K83" s="23">
        <v>1525</v>
      </c>
      <c r="L83" s="12" t="s">
        <v>37</v>
      </c>
    </row>
    <row r="84" spans="1:17" x14ac:dyDescent="0.3">
      <c r="C84" s="13">
        <v>4</v>
      </c>
      <c r="D84" s="13">
        <v>2</v>
      </c>
      <c r="E84" s="13">
        <v>1</v>
      </c>
      <c r="F84" s="13">
        <v>1</v>
      </c>
      <c r="G84" s="13">
        <v>2.5</v>
      </c>
      <c r="H84" s="24">
        <v>0.63</v>
      </c>
      <c r="I84" s="13">
        <v>1551</v>
      </c>
      <c r="J84" s="13">
        <v>5824</v>
      </c>
      <c r="K84" s="25">
        <v>1456</v>
      </c>
      <c r="P84" s="28"/>
      <c r="Q84" s="28"/>
    </row>
    <row r="85" spans="1:17" x14ac:dyDescent="0.3">
      <c r="C85" s="13"/>
      <c r="D85" s="13"/>
      <c r="E85" s="13"/>
      <c r="F85" s="13"/>
      <c r="G85" s="13"/>
      <c r="H85" s="24"/>
      <c r="J85" s="13"/>
      <c r="K85" s="25"/>
    </row>
    <row r="86" spans="1:17" x14ac:dyDescent="0.3">
      <c r="A86" s="22" t="s">
        <v>253</v>
      </c>
    </row>
    <row r="87" spans="1:17" x14ac:dyDescent="0.3">
      <c r="C87" s="12" t="s">
        <v>74</v>
      </c>
      <c r="D87" s="12" t="s">
        <v>75</v>
      </c>
      <c r="E87" s="12" t="s">
        <v>76</v>
      </c>
      <c r="F87" s="12" t="s">
        <v>74</v>
      </c>
      <c r="G87" s="12" t="s">
        <v>0</v>
      </c>
      <c r="H87" s="12" t="s">
        <v>5</v>
      </c>
      <c r="I87" s="12" t="s">
        <v>78</v>
      </c>
      <c r="J87" s="12" t="s">
        <v>14</v>
      </c>
      <c r="K87" s="12" t="s">
        <v>1</v>
      </c>
      <c r="L87" s="12" t="s">
        <v>77</v>
      </c>
    </row>
    <row r="88" spans="1:17" x14ac:dyDescent="0.3">
      <c r="A88" s="31" t="s">
        <v>297</v>
      </c>
      <c r="B88" s="31" t="s">
        <v>2</v>
      </c>
      <c r="C88" s="31">
        <v>1</v>
      </c>
      <c r="D88" s="31">
        <v>0</v>
      </c>
      <c r="E88" s="31">
        <v>1</v>
      </c>
      <c r="F88" s="31">
        <v>0</v>
      </c>
      <c r="G88" s="32">
        <v>0.5</v>
      </c>
      <c r="H88" s="14"/>
      <c r="K88" s="23"/>
    </row>
    <row r="89" spans="1:17" x14ac:dyDescent="0.3">
      <c r="A89" s="31" t="s">
        <v>286</v>
      </c>
      <c r="B89" s="31" t="s">
        <v>4</v>
      </c>
      <c r="C89" s="31">
        <v>1</v>
      </c>
      <c r="D89" s="31">
        <v>0</v>
      </c>
      <c r="E89" s="31">
        <v>1</v>
      </c>
      <c r="F89" s="31">
        <v>0</v>
      </c>
      <c r="G89" s="32">
        <v>0.5</v>
      </c>
      <c r="H89" s="14"/>
      <c r="K89" s="23"/>
    </row>
    <row r="90" spans="1:17" x14ac:dyDescent="0.3">
      <c r="A90" s="30" t="s">
        <v>252</v>
      </c>
      <c r="B90" s="30" t="s">
        <v>3</v>
      </c>
      <c r="C90" s="30">
        <v>1</v>
      </c>
      <c r="D90" s="30">
        <v>1</v>
      </c>
      <c r="E90" s="30">
        <v>0</v>
      </c>
      <c r="F90" s="30">
        <v>0</v>
      </c>
      <c r="G90" s="27">
        <v>1</v>
      </c>
      <c r="H90" s="14">
        <v>1</v>
      </c>
      <c r="I90" s="31"/>
      <c r="J90" s="31"/>
      <c r="K90" s="31"/>
      <c r="L90" s="31"/>
    </row>
    <row r="91" spans="1:17" x14ac:dyDescent="0.3">
      <c r="C91" s="13">
        <v>3</v>
      </c>
      <c r="D91" s="13">
        <v>1</v>
      </c>
      <c r="E91" s="13">
        <v>2</v>
      </c>
      <c r="F91" s="13">
        <v>0</v>
      </c>
      <c r="G91" s="13">
        <v>2</v>
      </c>
      <c r="H91" s="24">
        <v>0.67</v>
      </c>
      <c r="I91" s="26"/>
      <c r="J91" s="13">
        <v>0</v>
      </c>
      <c r="K91" s="25">
        <v>0</v>
      </c>
    </row>
    <row r="92" spans="1:17" x14ac:dyDescent="0.3">
      <c r="C92" s="13"/>
      <c r="D92" s="13"/>
      <c r="E92" s="13"/>
      <c r="F92" s="13"/>
      <c r="G92" s="13"/>
      <c r="H92" s="24"/>
      <c r="J92" s="13"/>
      <c r="K92" s="25"/>
    </row>
    <row r="93" spans="1:17" x14ac:dyDescent="0.3">
      <c r="A93" s="22" t="s">
        <v>273</v>
      </c>
    </row>
    <row r="94" spans="1:17" x14ac:dyDescent="0.3">
      <c r="C94" s="12" t="s">
        <v>74</v>
      </c>
      <c r="D94" s="12" t="s">
        <v>75</v>
      </c>
      <c r="E94" s="12" t="s">
        <v>76</v>
      </c>
      <c r="F94" s="12" t="s">
        <v>74</v>
      </c>
      <c r="G94" s="12" t="s">
        <v>0</v>
      </c>
      <c r="H94" s="12" t="s">
        <v>5</v>
      </c>
      <c r="I94" s="12" t="s">
        <v>78</v>
      </c>
      <c r="J94" s="12" t="s">
        <v>14</v>
      </c>
      <c r="K94" s="12" t="s">
        <v>1</v>
      </c>
      <c r="L94" s="12" t="s">
        <v>77</v>
      </c>
    </row>
    <row r="95" spans="1:17" x14ac:dyDescent="0.3">
      <c r="A95" s="31" t="s">
        <v>270</v>
      </c>
      <c r="B95" s="31" t="s">
        <v>4</v>
      </c>
      <c r="C95" s="31">
        <v>1</v>
      </c>
      <c r="D95" s="31">
        <v>0</v>
      </c>
      <c r="E95" s="31">
        <v>0</v>
      </c>
      <c r="F95" s="31">
        <v>1</v>
      </c>
      <c r="G95" s="35">
        <v>0</v>
      </c>
      <c r="H95" s="33"/>
      <c r="I95" s="31"/>
      <c r="J95" s="31"/>
      <c r="K95" s="31"/>
      <c r="L95" s="31"/>
    </row>
    <row r="96" spans="1:17" x14ac:dyDescent="0.3">
      <c r="C96" s="13">
        <v>1</v>
      </c>
      <c r="D96" s="13">
        <v>0</v>
      </c>
      <c r="E96" s="13">
        <v>0</v>
      </c>
      <c r="F96" s="13">
        <v>1</v>
      </c>
      <c r="G96" s="13">
        <v>0</v>
      </c>
      <c r="H96" s="24">
        <v>0</v>
      </c>
      <c r="I96" s="26"/>
      <c r="J96" s="13">
        <v>0</v>
      </c>
      <c r="K96" s="25">
        <v>0</v>
      </c>
    </row>
    <row r="97" spans="1:12" x14ac:dyDescent="0.3">
      <c r="C97" s="13"/>
      <c r="D97" s="13"/>
      <c r="E97" s="13"/>
      <c r="F97" s="13"/>
      <c r="G97" s="13"/>
      <c r="H97" s="24"/>
      <c r="J97" s="13"/>
      <c r="K97" s="25"/>
    </row>
    <row r="98" spans="1:12" x14ac:dyDescent="0.3">
      <c r="A98" s="22" t="s">
        <v>225</v>
      </c>
    </row>
    <row r="99" spans="1:12" x14ac:dyDescent="0.3">
      <c r="C99" s="12" t="s">
        <v>74</v>
      </c>
      <c r="D99" s="12" t="s">
        <v>75</v>
      </c>
      <c r="E99" s="12" t="s">
        <v>76</v>
      </c>
      <c r="F99" s="12" t="s">
        <v>74</v>
      </c>
      <c r="G99" s="12" t="s">
        <v>0</v>
      </c>
      <c r="H99" s="12" t="s">
        <v>5</v>
      </c>
      <c r="I99" s="12" t="s">
        <v>78</v>
      </c>
      <c r="J99" s="12" t="s">
        <v>14</v>
      </c>
      <c r="K99" s="12" t="s">
        <v>1</v>
      </c>
      <c r="L99" s="12" t="s">
        <v>77</v>
      </c>
    </row>
    <row r="100" spans="1:12" x14ac:dyDescent="0.3">
      <c r="A100" s="31" t="s">
        <v>229</v>
      </c>
      <c r="B100" s="31" t="s">
        <v>4</v>
      </c>
      <c r="C100" s="31">
        <v>1</v>
      </c>
      <c r="D100" s="31">
        <v>0</v>
      </c>
      <c r="E100" s="31">
        <v>0</v>
      </c>
      <c r="F100" s="31">
        <v>1</v>
      </c>
      <c r="G100" s="32">
        <v>0</v>
      </c>
      <c r="H100" s="14"/>
      <c r="K100" s="23"/>
    </row>
    <row r="101" spans="1:12" x14ac:dyDescent="0.3">
      <c r="A101" s="31" t="s">
        <v>226</v>
      </c>
      <c r="B101" s="31" t="s">
        <v>4</v>
      </c>
      <c r="C101" s="31">
        <v>1</v>
      </c>
      <c r="D101" s="31">
        <v>0</v>
      </c>
      <c r="E101" s="31">
        <v>0</v>
      </c>
      <c r="F101" s="31">
        <v>1</v>
      </c>
      <c r="G101" s="32">
        <v>0</v>
      </c>
      <c r="H101" s="14"/>
      <c r="K101" s="23"/>
    </row>
    <row r="102" spans="1:12" x14ac:dyDescent="0.3">
      <c r="A102" s="31" t="s">
        <v>223</v>
      </c>
      <c r="B102" s="31" t="s">
        <v>4</v>
      </c>
      <c r="C102" s="31">
        <v>2</v>
      </c>
      <c r="D102" s="31">
        <v>0</v>
      </c>
      <c r="E102" s="31">
        <v>1</v>
      </c>
      <c r="F102" s="31">
        <v>1</v>
      </c>
      <c r="G102" s="35">
        <v>0.5</v>
      </c>
      <c r="H102" s="33"/>
      <c r="I102" s="31"/>
      <c r="J102" s="31"/>
      <c r="K102" s="31"/>
      <c r="L102" s="31"/>
    </row>
    <row r="103" spans="1:12" x14ac:dyDescent="0.3">
      <c r="C103" s="13">
        <v>4</v>
      </c>
      <c r="D103" s="13">
        <v>0</v>
      </c>
      <c r="E103" s="13">
        <v>1</v>
      </c>
      <c r="F103" s="13">
        <v>3</v>
      </c>
      <c r="G103" s="13">
        <v>0.5</v>
      </c>
      <c r="H103" s="24">
        <v>0.13</v>
      </c>
      <c r="I103" s="26"/>
      <c r="J103" s="13">
        <v>0</v>
      </c>
      <c r="K103" s="25">
        <v>0</v>
      </c>
    </row>
    <row r="104" spans="1:12" x14ac:dyDescent="0.3">
      <c r="C104" s="13"/>
      <c r="D104" s="13"/>
      <c r="E104" s="13"/>
      <c r="F104" s="13"/>
      <c r="G104" s="13"/>
      <c r="H104" s="24"/>
      <c r="J104" s="13"/>
      <c r="K104" s="25"/>
    </row>
    <row r="105" spans="1:12" x14ac:dyDescent="0.3">
      <c r="A105" s="22" t="s">
        <v>90</v>
      </c>
    </row>
    <row r="106" spans="1:12" x14ac:dyDescent="0.3">
      <c r="C106" s="12" t="s">
        <v>74</v>
      </c>
      <c r="D106" s="12" t="s">
        <v>75</v>
      </c>
      <c r="E106" s="12" t="s">
        <v>76</v>
      </c>
      <c r="F106" s="12" t="s">
        <v>74</v>
      </c>
      <c r="G106" s="12" t="s">
        <v>0</v>
      </c>
      <c r="H106" s="12" t="s">
        <v>5</v>
      </c>
      <c r="I106" s="12" t="s">
        <v>78</v>
      </c>
      <c r="J106" s="12" t="s">
        <v>14</v>
      </c>
      <c r="K106" s="12" t="s">
        <v>1</v>
      </c>
      <c r="L106" s="12" t="s">
        <v>77</v>
      </c>
    </row>
    <row r="107" spans="1:12" x14ac:dyDescent="0.3">
      <c r="A107" s="12" t="s">
        <v>85</v>
      </c>
      <c r="B107" s="12" t="s">
        <v>3</v>
      </c>
      <c r="C107" s="12">
        <v>1</v>
      </c>
      <c r="D107" s="12">
        <v>0</v>
      </c>
      <c r="E107" s="12">
        <v>0</v>
      </c>
      <c r="F107" s="12">
        <v>1</v>
      </c>
      <c r="G107" s="13">
        <v>0</v>
      </c>
      <c r="H107" s="14">
        <v>0</v>
      </c>
      <c r="J107" s="12">
        <v>1544</v>
      </c>
      <c r="K107" s="23">
        <v>1544</v>
      </c>
      <c r="L107" s="12" t="s">
        <v>37</v>
      </c>
    </row>
    <row r="108" spans="1:12" x14ac:dyDescent="0.3">
      <c r="A108" s="12" t="s">
        <v>97</v>
      </c>
      <c r="B108" s="12" t="s">
        <v>2</v>
      </c>
      <c r="C108" s="12">
        <v>1</v>
      </c>
      <c r="D108" s="12">
        <v>0</v>
      </c>
      <c r="E108" s="12">
        <v>0</v>
      </c>
      <c r="F108" s="12">
        <v>1</v>
      </c>
      <c r="G108" s="13">
        <v>0</v>
      </c>
      <c r="H108" s="14">
        <v>0</v>
      </c>
      <c r="J108" s="12">
        <v>1550</v>
      </c>
      <c r="K108" s="23">
        <v>1550</v>
      </c>
      <c r="L108" s="12">
        <v>1258</v>
      </c>
    </row>
    <row r="109" spans="1:12" x14ac:dyDescent="0.3">
      <c r="B109" s="12" t="s">
        <v>3</v>
      </c>
      <c r="C109" s="12">
        <v>3</v>
      </c>
      <c r="D109" s="12">
        <v>1</v>
      </c>
      <c r="E109" s="12">
        <v>1</v>
      </c>
      <c r="F109" s="12">
        <v>1</v>
      </c>
      <c r="G109" s="13">
        <v>1.5</v>
      </c>
      <c r="H109" s="14">
        <v>0.5</v>
      </c>
      <c r="I109" s="12">
        <v>1305</v>
      </c>
      <c r="J109" s="12">
        <v>3914</v>
      </c>
      <c r="K109" s="23">
        <v>1305</v>
      </c>
    </row>
    <row r="110" spans="1:12" x14ac:dyDescent="0.3">
      <c r="A110" s="12" t="s">
        <v>112</v>
      </c>
      <c r="B110" s="12" t="s">
        <v>2</v>
      </c>
      <c r="C110" s="12">
        <v>3</v>
      </c>
      <c r="D110" s="12">
        <v>1</v>
      </c>
      <c r="E110" s="12">
        <v>0</v>
      </c>
      <c r="F110" s="12">
        <v>2</v>
      </c>
      <c r="G110" s="13">
        <v>1</v>
      </c>
      <c r="H110" s="14">
        <v>0.33</v>
      </c>
      <c r="I110" s="12">
        <v>1330</v>
      </c>
      <c r="J110" s="12">
        <v>4364</v>
      </c>
      <c r="K110" s="23">
        <v>1455</v>
      </c>
      <c r="L110" s="12">
        <v>1213</v>
      </c>
    </row>
    <row r="111" spans="1:12" x14ac:dyDescent="0.3">
      <c r="A111" s="12" t="s">
        <v>116</v>
      </c>
      <c r="B111" s="12" t="s">
        <v>2</v>
      </c>
      <c r="C111" s="12">
        <v>3</v>
      </c>
      <c r="D111" s="12">
        <v>1</v>
      </c>
      <c r="E111" s="12">
        <v>0</v>
      </c>
      <c r="F111" s="12">
        <v>2</v>
      </c>
      <c r="G111" s="13">
        <v>1</v>
      </c>
      <c r="H111" s="14">
        <v>0.33</v>
      </c>
      <c r="I111" s="12">
        <v>1560</v>
      </c>
      <c r="J111" s="12">
        <v>5055</v>
      </c>
      <c r="K111" s="23">
        <v>1685</v>
      </c>
      <c r="L111" s="12">
        <v>1224</v>
      </c>
    </row>
    <row r="112" spans="1:12" x14ac:dyDescent="0.3">
      <c r="A112" s="12" t="s">
        <v>120</v>
      </c>
      <c r="B112" s="12" t="s">
        <v>2</v>
      </c>
      <c r="C112" s="12">
        <v>1</v>
      </c>
      <c r="D112" s="12">
        <v>1</v>
      </c>
      <c r="E112" s="12">
        <v>0</v>
      </c>
      <c r="F112" s="12">
        <v>0</v>
      </c>
      <c r="G112" s="13">
        <v>1</v>
      </c>
      <c r="H112" s="14">
        <v>1</v>
      </c>
      <c r="I112" s="12">
        <v>2108</v>
      </c>
      <c r="J112" s="12">
        <v>1308</v>
      </c>
      <c r="K112" s="23">
        <v>1308</v>
      </c>
      <c r="L112" s="12">
        <v>1245</v>
      </c>
    </row>
    <row r="113" spans="1:17" x14ac:dyDescent="0.3">
      <c r="A113" s="12" t="s">
        <v>126</v>
      </c>
      <c r="B113" s="12" t="s">
        <v>2</v>
      </c>
      <c r="C113" s="12">
        <v>1</v>
      </c>
      <c r="D113" s="12">
        <v>0</v>
      </c>
      <c r="E113" s="12">
        <v>0</v>
      </c>
      <c r="F113" s="12">
        <v>1</v>
      </c>
      <c r="G113" s="15">
        <v>0</v>
      </c>
      <c r="H113" s="14">
        <v>0</v>
      </c>
      <c r="J113" s="12">
        <v>1506</v>
      </c>
      <c r="K113" s="12">
        <v>1506</v>
      </c>
      <c r="L113" s="12">
        <v>1260</v>
      </c>
    </row>
    <row r="114" spans="1:17" x14ac:dyDescent="0.3">
      <c r="C114" s="13">
        <v>13</v>
      </c>
      <c r="D114" s="13">
        <v>4</v>
      </c>
      <c r="E114" s="13">
        <v>1</v>
      </c>
      <c r="F114" s="13">
        <v>8</v>
      </c>
      <c r="G114" s="13">
        <v>4.5</v>
      </c>
      <c r="H114" s="24">
        <v>0.35</v>
      </c>
      <c r="I114" s="26">
        <v>1370</v>
      </c>
      <c r="J114" s="13">
        <v>19241</v>
      </c>
      <c r="K114" s="25">
        <v>1480</v>
      </c>
      <c r="P114" s="28"/>
      <c r="Q114" s="28"/>
    </row>
    <row r="116" spans="1:17" x14ac:dyDescent="0.3">
      <c r="A116" s="22" t="s">
        <v>38</v>
      </c>
    </row>
    <row r="117" spans="1:17" x14ac:dyDescent="0.3">
      <c r="C117" s="12" t="s">
        <v>74</v>
      </c>
      <c r="D117" s="12" t="s">
        <v>75</v>
      </c>
      <c r="E117" s="12" t="s">
        <v>76</v>
      </c>
      <c r="F117" s="12" t="s">
        <v>74</v>
      </c>
      <c r="G117" s="12" t="s">
        <v>0</v>
      </c>
      <c r="H117" s="12" t="s">
        <v>5</v>
      </c>
      <c r="I117" s="12" t="s">
        <v>78</v>
      </c>
      <c r="J117" s="12" t="s">
        <v>14</v>
      </c>
      <c r="K117" s="12" t="s">
        <v>1</v>
      </c>
      <c r="L117" s="12" t="s">
        <v>77</v>
      </c>
    </row>
    <row r="118" spans="1:17" x14ac:dyDescent="0.3">
      <c r="A118" s="12" t="s">
        <v>12</v>
      </c>
      <c r="B118" s="12" t="s">
        <v>2</v>
      </c>
      <c r="C118" s="12">
        <v>1</v>
      </c>
      <c r="D118" s="12">
        <v>0</v>
      </c>
      <c r="E118" s="12">
        <v>0</v>
      </c>
      <c r="F118" s="12">
        <v>1</v>
      </c>
      <c r="G118" s="13">
        <v>0</v>
      </c>
      <c r="H118" s="14">
        <v>0</v>
      </c>
      <c r="J118" s="12">
        <v>1697</v>
      </c>
      <c r="K118" s="23">
        <v>1697</v>
      </c>
      <c r="L118" s="12" t="s">
        <v>37</v>
      </c>
    </row>
    <row r="119" spans="1:17" x14ac:dyDescent="0.3">
      <c r="B119" s="12" t="s">
        <v>3</v>
      </c>
      <c r="C119" s="12">
        <v>3</v>
      </c>
      <c r="D119" s="12">
        <v>0</v>
      </c>
      <c r="E119" s="12">
        <v>0</v>
      </c>
      <c r="F119" s="12">
        <v>3</v>
      </c>
      <c r="G119" s="13">
        <v>0</v>
      </c>
      <c r="H119" s="14">
        <v>0</v>
      </c>
      <c r="J119" s="12">
        <v>4528</v>
      </c>
      <c r="K119" s="23">
        <v>1509</v>
      </c>
    </row>
    <row r="120" spans="1:17" x14ac:dyDescent="0.3">
      <c r="C120" s="13">
        <v>4</v>
      </c>
      <c r="D120" s="13">
        <v>0</v>
      </c>
      <c r="E120" s="13">
        <v>0</v>
      </c>
      <c r="F120" s="13">
        <v>4</v>
      </c>
      <c r="G120" s="13">
        <v>0</v>
      </c>
      <c r="H120" s="24">
        <v>0</v>
      </c>
      <c r="I120" s="13"/>
      <c r="J120" s="13">
        <v>6225</v>
      </c>
      <c r="K120" s="25">
        <v>1556</v>
      </c>
      <c r="P120" s="28"/>
      <c r="Q120" s="28"/>
    </row>
    <row r="121" spans="1:17" x14ac:dyDescent="0.3">
      <c r="C121" s="13"/>
      <c r="D121" s="13"/>
      <c r="E121" s="13"/>
      <c r="F121" s="13"/>
      <c r="G121" s="13"/>
      <c r="H121" s="24"/>
      <c r="I121" s="13"/>
      <c r="J121" s="13"/>
      <c r="K121" s="25"/>
    </row>
    <row r="122" spans="1:17" x14ac:dyDescent="0.3">
      <c r="A122" s="22" t="s">
        <v>23</v>
      </c>
    </row>
    <row r="123" spans="1:17" x14ac:dyDescent="0.3">
      <c r="C123" s="12" t="s">
        <v>74</v>
      </c>
      <c r="D123" s="12" t="s">
        <v>75</v>
      </c>
      <c r="E123" s="12" t="s">
        <v>76</v>
      </c>
      <c r="F123" s="12" t="s">
        <v>74</v>
      </c>
      <c r="G123" s="12" t="s">
        <v>0</v>
      </c>
      <c r="H123" s="12" t="s">
        <v>5</v>
      </c>
      <c r="I123" s="12" t="s">
        <v>78</v>
      </c>
      <c r="J123" s="12" t="s">
        <v>14</v>
      </c>
      <c r="K123" s="12" t="s">
        <v>1</v>
      </c>
      <c r="L123" s="12" t="s">
        <v>77</v>
      </c>
    </row>
    <row r="124" spans="1:17" x14ac:dyDescent="0.3">
      <c r="A124" s="12" t="s">
        <v>8</v>
      </c>
      <c r="B124" s="12" t="s">
        <v>3</v>
      </c>
      <c r="C124" s="12">
        <v>2</v>
      </c>
      <c r="D124" s="12">
        <v>1</v>
      </c>
      <c r="E124" s="12">
        <v>0</v>
      </c>
      <c r="F124" s="12">
        <v>1</v>
      </c>
      <c r="G124" s="13">
        <v>1</v>
      </c>
      <c r="H124" s="14">
        <v>0.5</v>
      </c>
      <c r="I124" s="12">
        <v>1361</v>
      </c>
      <c r="J124" s="12">
        <v>2721</v>
      </c>
      <c r="K124" s="23">
        <v>1361</v>
      </c>
      <c r="L124" s="12" t="s">
        <v>37</v>
      </c>
    </row>
    <row r="125" spans="1:17" x14ac:dyDescent="0.3">
      <c r="C125" s="13">
        <v>2</v>
      </c>
      <c r="D125" s="13">
        <v>1</v>
      </c>
      <c r="E125" s="13">
        <v>0</v>
      </c>
      <c r="F125" s="13">
        <v>1</v>
      </c>
      <c r="G125" s="13">
        <v>1</v>
      </c>
      <c r="H125" s="24">
        <v>0.5</v>
      </c>
      <c r="I125" s="26">
        <v>1361</v>
      </c>
      <c r="J125" s="13">
        <v>2721</v>
      </c>
      <c r="K125" s="25">
        <v>1361</v>
      </c>
      <c r="P125" s="28"/>
      <c r="Q125" s="28"/>
    </row>
    <row r="126" spans="1:17" x14ac:dyDescent="0.3">
      <c r="C126" s="13"/>
      <c r="D126" s="13"/>
      <c r="E126" s="13"/>
      <c r="F126" s="13"/>
      <c r="G126" s="13"/>
      <c r="H126" s="24"/>
      <c r="I126" s="26"/>
      <c r="J126" s="13"/>
      <c r="K126" s="25"/>
      <c r="P126" s="28"/>
      <c r="Q126" s="28"/>
    </row>
    <row r="127" spans="1:17" x14ac:dyDescent="0.3">
      <c r="A127" s="22" t="s">
        <v>191</v>
      </c>
    </row>
    <row r="128" spans="1:17" x14ac:dyDescent="0.3">
      <c r="C128" s="12" t="s">
        <v>74</v>
      </c>
      <c r="D128" s="12" t="s">
        <v>75</v>
      </c>
      <c r="E128" s="12" t="s">
        <v>76</v>
      </c>
      <c r="F128" s="12" t="s">
        <v>74</v>
      </c>
      <c r="G128" s="12" t="s">
        <v>0</v>
      </c>
      <c r="H128" s="12" t="s">
        <v>5</v>
      </c>
      <c r="I128" s="12" t="s">
        <v>78</v>
      </c>
      <c r="J128" s="12" t="s">
        <v>14</v>
      </c>
      <c r="K128" s="12" t="s">
        <v>1</v>
      </c>
      <c r="L128" s="12" t="s">
        <v>77</v>
      </c>
    </row>
    <row r="129" spans="1:17" x14ac:dyDescent="0.3">
      <c r="A129" s="31" t="s">
        <v>190</v>
      </c>
      <c r="B129" s="31" t="s">
        <v>3</v>
      </c>
      <c r="C129" s="31">
        <v>1</v>
      </c>
      <c r="D129" s="31">
        <v>0</v>
      </c>
      <c r="E129" s="31">
        <v>0</v>
      </c>
      <c r="F129" s="31">
        <v>1</v>
      </c>
      <c r="G129" s="32">
        <v>0</v>
      </c>
      <c r="H129" s="33">
        <v>0</v>
      </c>
      <c r="I129" s="31"/>
      <c r="J129" s="31"/>
      <c r="K129" s="34"/>
      <c r="L129" s="31"/>
    </row>
    <row r="130" spans="1:17" x14ac:dyDescent="0.3">
      <c r="C130" s="13">
        <v>1</v>
      </c>
      <c r="D130" s="13">
        <v>0</v>
      </c>
      <c r="E130" s="13">
        <v>0</v>
      </c>
      <c r="F130" s="13">
        <v>1</v>
      </c>
      <c r="G130" s="13">
        <v>0</v>
      </c>
      <c r="H130" s="24">
        <v>0</v>
      </c>
      <c r="I130" s="26"/>
      <c r="J130" s="13">
        <v>0</v>
      </c>
      <c r="K130" s="25">
        <v>0</v>
      </c>
      <c r="P130" s="28"/>
      <c r="Q130" s="28"/>
    </row>
    <row r="132" spans="1:17" x14ac:dyDescent="0.3">
      <c r="A132" s="22" t="s">
        <v>24</v>
      </c>
    </row>
    <row r="133" spans="1:17" x14ac:dyDescent="0.3">
      <c r="C133" s="12" t="s">
        <v>74</v>
      </c>
      <c r="D133" s="12" t="s">
        <v>75</v>
      </c>
      <c r="E133" s="12" t="s">
        <v>76</v>
      </c>
      <c r="F133" s="12" t="s">
        <v>74</v>
      </c>
      <c r="G133" s="12" t="s">
        <v>0</v>
      </c>
      <c r="H133" s="12" t="s">
        <v>5</v>
      </c>
      <c r="I133" s="12" t="s">
        <v>78</v>
      </c>
      <c r="J133" s="12" t="s">
        <v>14</v>
      </c>
      <c r="K133" s="12" t="s">
        <v>1</v>
      </c>
      <c r="L133" s="12" t="s">
        <v>77</v>
      </c>
    </row>
    <row r="134" spans="1:17" x14ac:dyDescent="0.3">
      <c r="A134" s="31" t="s">
        <v>190</v>
      </c>
      <c r="B134" s="31" t="s">
        <v>3</v>
      </c>
      <c r="C134" s="31">
        <v>1</v>
      </c>
      <c r="D134" s="31">
        <v>0</v>
      </c>
      <c r="E134" s="31">
        <v>0</v>
      </c>
      <c r="F134" s="31">
        <v>1</v>
      </c>
      <c r="G134" s="32">
        <v>0</v>
      </c>
      <c r="H134" s="33">
        <v>0</v>
      </c>
      <c r="I134" s="31"/>
      <c r="J134" s="31"/>
      <c r="K134" s="34"/>
      <c r="L134" s="31"/>
    </row>
    <row r="135" spans="1:17" x14ac:dyDescent="0.3">
      <c r="A135" s="12" t="s">
        <v>183</v>
      </c>
      <c r="B135" s="12" t="s">
        <v>3</v>
      </c>
      <c r="C135" s="12">
        <v>5</v>
      </c>
      <c r="D135" s="12">
        <v>3</v>
      </c>
      <c r="E135" s="12">
        <v>0</v>
      </c>
      <c r="F135" s="12">
        <v>2</v>
      </c>
      <c r="G135" s="13">
        <v>3</v>
      </c>
      <c r="H135" s="14">
        <v>0.6</v>
      </c>
      <c r="K135" s="23"/>
    </row>
    <row r="136" spans="1:17" x14ac:dyDescent="0.3">
      <c r="A136" s="12" t="s">
        <v>105</v>
      </c>
      <c r="B136" s="12" t="s">
        <v>4</v>
      </c>
      <c r="C136" s="12">
        <v>5</v>
      </c>
      <c r="D136" s="12">
        <v>2</v>
      </c>
      <c r="E136" s="12">
        <v>0</v>
      </c>
      <c r="F136" s="12">
        <v>3</v>
      </c>
      <c r="G136" s="13">
        <v>2</v>
      </c>
      <c r="H136" s="14">
        <v>0.4</v>
      </c>
      <c r="I136" s="12">
        <v>1505</v>
      </c>
      <c r="J136" s="12">
        <v>7885</v>
      </c>
      <c r="K136" s="23">
        <v>1577</v>
      </c>
      <c r="L136" s="12">
        <v>1599</v>
      </c>
    </row>
    <row r="137" spans="1:17" x14ac:dyDescent="0.3">
      <c r="B137" s="12" t="s">
        <v>2</v>
      </c>
      <c r="C137" s="12">
        <v>9</v>
      </c>
      <c r="D137" s="12">
        <v>3</v>
      </c>
      <c r="E137" s="12">
        <v>0</v>
      </c>
      <c r="F137" s="12">
        <v>6</v>
      </c>
      <c r="G137" s="13">
        <v>3</v>
      </c>
      <c r="H137" s="14">
        <v>0.33</v>
      </c>
      <c r="I137" s="12">
        <v>1624</v>
      </c>
      <c r="J137" s="12">
        <v>15743</v>
      </c>
      <c r="K137" s="23">
        <v>1749</v>
      </c>
    </row>
    <row r="138" spans="1:17" x14ac:dyDescent="0.3">
      <c r="A138" s="12" t="s">
        <v>6</v>
      </c>
      <c r="B138" s="12" t="s">
        <v>2</v>
      </c>
      <c r="C138" s="12">
        <v>6</v>
      </c>
      <c r="D138" s="12">
        <v>2</v>
      </c>
      <c r="E138" s="12">
        <v>0</v>
      </c>
      <c r="F138" s="12">
        <v>4</v>
      </c>
      <c r="G138" s="13">
        <v>2</v>
      </c>
      <c r="H138" s="14">
        <v>0.33</v>
      </c>
      <c r="I138" s="12">
        <v>1514</v>
      </c>
      <c r="J138" s="12">
        <v>9835</v>
      </c>
      <c r="K138" s="23">
        <v>1639</v>
      </c>
      <c r="L138" s="12">
        <v>1743</v>
      </c>
    </row>
    <row r="139" spans="1:17" x14ac:dyDescent="0.3">
      <c r="A139" s="12" t="s">
        <v>10</v>
      </c>
      <c r="B139" s="12" t="s">
        <v>2</v>
      </c>
      <c r="C139" s="12">
        <v>1</v>
      </c>
      <c r="D139" s="12">
        <v>1</v>
      </c>
      <c r="E139" s="12">
        <v>0</v>
      </c>
      <c r="F139" s="12">
        <v>0</v>
      </c>
      <c r="G139" s="13">
        <v>1</v>
      </c>
      <c r="H139" s="14">
        <v>1</v>
      </c>
      <c r="I139" s="12">
        <v>2050</v>
      </c>
      <c r="J139" s="12">
        <v>1250</v>
      </c>
      <c r="K139" s="23">
        <v>1250</v>
      </c>
      <c r="L139" s="12">
        <v>1581</v>
      </c>
    </row>
    <row r="140" spans="1:17" x14ac:dyDescent="0.3">
      <c r="B140" s="12" t="s">
        <v>3</v>
      </c>
      <c r="C140" s="12">
        <v>4</v>
      </c>
      <c r="D140" s="12">
        <v>2</v>
      </c>
      <c r="E140" s="12">
        <v>0</v>
      </c>
      <c r="F140" s="12">
        <v>2</v>
      </c>
      <c r="G140" s="13">
        <v>2</v>
      </c>
      <c r="H140" s="14">
        <v>0.5</v>
      </c>
      <c r="I140" s="12">
        <v>1473</v>
      </c>
      <c r="J140" s="12">
        <v>5893</v>
      </c>
      <c r="K140" s="23">
        <v>1473</v>
      </c>
    </row>
    <row r="141" spans="1:17" x14ac:dyDescent="0.3">
      <c r="C141" s="13">
        <v>31</v>
      </c>
      <c r="D141" s="13">
        <v>13</v>
      </c>
      <c r="E141" s="13">
        <v>0</v>
      </c>
      <c r="F141" s="13">
        <v>18</v>
      </c>
      <c r="G141" s="13">
        <v>13</v>
      </c>
      <c r="H141" s="24">
        <v>0.42</v>
      </c>
      <c r="I141" s="26">
        <v>1552</v>
      </c>
      <c r="J141" s="13">
        <v>40606</v>
      </c>
      <c r="K141" s="25">
        <v>1354</v>
      </c>
      <c r="P141" s="28"/>
      <c r="Q141" s="28"/>
    </row>
    <row r="142" spans="1:17" x14ac:dyDescent="0.3">
      <c r="C142" s="13"/>
      <c r="D142" s="13"/>
      <c r="E142" s="13"/>
      <c r="F142" s="13"/>
      <c r="G142" s="13"/>
      <c r="H142" s="24"/>
      <c r="I142" s="26"/>
      <c r="J142" s="13"/>
      <c r="K142" s="25"/>
    </row>
    <row r="143" spans="1:17" x14ac:dyDescent="0.3">
      <c r="A143" s="22" t="s">
        <v>40</v>
      </c>
      <c r="C143" s="13"/>
      <c r="D143" s="13"/>
      <c r="E143" s="13"/>
      <c r="F143" s="13"/>
      <c r="G143" s="13"/>
      <c r="H143" s="24"/>
      <c r="I143" s="26"/>
      <c r="J143" s="13"/>
      <c r="K143" s="25"/>
    </row>
    <row r="144" spans="1:17" x14ac:dyDescent="0.3">
      <c r="C144" s="12" t="s">
        <v>74</v>
      </c>
      <c r="D144" s="12" t="s">
        <v>75</v>
      </c>
      <c r="E144" s="12" t="s">
        <v>76</v>
      </c>
      <c r="F144" s="12" t="s">
        <v>74</v>
      </c>
      <c r="G144" s="12" t="s">
        <v>0</v>
      </c>
      <c r="H144" s="12" t="s">
        <v>5</v>
      </c>
      <c r="I144" s="12" t="s">
        <v>78</v>
      </c>
      <c r="J144" s="12" t="s">
        <v>14</v>
      </c>
      <c r="K144" s="12" t="s">
        <v>1</v>
      </c>
      <c r="L144" s="12" t="s">
        <v>77</v>
      </c>
    </row>
    <row r="145" spans="1:12" x14ac:dyDescent="0.3">
      <c r="A145" s="12" t="s">
        <v>6</v>
      </c>
      <c r="B145" s="12" t="s">
        <v>2</v>
      </c>
      <c r="C145" s="12">
        <v>3</v>
      </c>
      <c r="D145" s="12">
        <v>0</v>
      </c>
      <c r="E145" s="12">
        <v>1</v>
      </c>
      <c r="F145" s="12">
        <v>2</v>
      </c>
      <c r="G145" s="13">
        <v>0.5</v>
      </c>
      <c r="H145" s="14">
        <v>0.17</v>
      </c>
      <c r="I145" s="12">
        <v>1219</v>
      </c>
      <c r="J145" s="12">
        <v>4477</v>
      </c>
      <c r="K145" s="23">
        <v>1492</v>
      </c>
      <c r="L145" s="12" t="s">
        <v>37</v>
      </c>
    </row>
    <row r="146" spans="1:12" x14ac:dyDescent="0.3">
      <c r="A146" s="12" t="s">
        <v>7</v>
      </c>
      <c r="B146" s="12" t="s">
        <v>2</v>
      </c>
      <c r="C146" s="12">
        <v>8</v>
      </c>
      <c r="D146" s="12">
        <v>3</v>
      </c>
      <c r="E146" s="12">
        <v>3</v>
      </c>
      <c r="F146" s="12">
        <v>2</v>
      </c>
      <c r="G146" s="13">
        <v>4.5</v>
      </c>
      <c r="H146" s="14">
        <v>0.56000000000000005</v>
      </c>
      <c r="I146" s="12">
        <v>1384</v>
      </c>
      <c r="J146" s="12">
        <v>10731</v>
      </c>
      <c r="K146" s="23">
        <v>1341</v>
      </c>
      <c r="L146" s="12" t="s">
        <v>37</v>
      </c>
    </row>
    <row r="147" spans="1:12" x14ac:dyDescent="0.3">
      <c r="A147" s="12" t="s">
        <v>8</v>
      </c>
      <c r="B147" s="12" t="s">
        <v>3</v>
      </c>
      <c r="C147" s="12">
        <v>9</v>
      </c>
      <c r="D147" s="12">
        <v>4</v>
      </c>
      <c r="E147" s="12">
        <v>1</v>
      </c>
      <c r="F147" s="12">
        <v>4</v>
      </c>
      <c r="G147" s="13">
        <v>4.5</v>
      </c>
      <c r="H147" s="14">
        <v>0.5</v>
      </c>
      <c r="I147" s="12">
        <v>1442</v>
      </c>
      <c r="J147" s="12">
        <v>12979</v>
      </c>
      <c r="K147" s="23">
        <v>1442</v>
      </c>
      <c r="L147" s="12" t="s">
        <v>37</v>
      </c>
    </row>
    <row r="148" spans="1:12" x14ac:dyDescent="0.3">
      <c r="A148" s="12" t="s">
        <v>9</v>
      </c>
      <c r="B148" s="12" t="s">
        <v>2</v>
      </c>
      <c r="C148" s="12">
        <v>6</v>
      </c>
      <c r="D148" s="12">
        <v>2</v>
      </c>
      <c r="E148" s="12">
        <v>1</v>
      </c>
      <c r="F148" s="12">
        <v>3</v>
      </c>
      <c r="G148" s="13">
        <v>2.5</v>
      </c>
      <c r="H148" s="14">
        <v>0.42</v>
      </c>
      <c r="I148" s="12">
        <v>1397</v>
      </c>
      <c r="J148" s="12">
        <v>8725</v>
      </c>
      <c r="K148" s="23">
        <v>1454</v>
      </c>
      <c r="L148" s="12">
        <v>1354</v>
      </c>
    </row>
    <row r="149" spans="1:12" x14ac:dyDescent="0.3">
      <c r="A149" s="12" t="s">
        <v>10</v>
      </c>
      <c r="B149" s="12" t="s">
        <v>2</v>
      </c>
      <c r="C149" s="12">
        <v>3</v>
      </c>
      <c r="D149" s="12">
        <v>1</v>
      </c>
      <c r="E149" s="12">
        <v>1</v>
      </c>
      <c r="F149" s="12">
        <v>1</v>
      </c>
      <c r="G149" s="13">
        <v>1.5</v>
      </c>
      <c r="H149" s="14">
        <v>0.5</v>
      </c>
      <c r="I149" s="12">
        <v>1554</v>
      </c>
      <c r="J149" s="12">
        <v>4661</v>
      </c>
      <c r="K149" s="23">
        <v>1554</v>
      </c>
      <c r="L149" s="12">
        <v>1356</v>
      </c>
    </row>
    <row r="150" spans="1:12" x14ac:dyDescent="0.3">
      <c r="B150" s="12" t="s">
        <v>3</v>
      </c>
      <c r="C150" s="12">
        <v>5</v>
      </c>
      <c r="D150" s="12">
        <v>1</v>
      </c>
      <c r="E150" s="12">
        <v>1</v>
      </c>
      <c r="F150" s="12">
        <v>3</v>
      </c>
      <c r="G150" s="13">
        <v>1.5</v>
      </c>
      <c r="H150" s="14">
        <v>0.3</v>
      </c>
      <c r="I150" s="12">
        <v>1306</v>
      </c>
      <c r="J150" s="12">
        <v>7277</v>
      </c>
      <c r="K150" s="23">
        <v>1455</v>
      </c>
    </row>
    <row r="151" spans="1:12" ht="15" customHeight="1" x14ac:dyDescent="0.3">
      <c r="A151" s="12" t="s">
        <v>11</v>
      </c>
      <c r="B151" s="12" t="s">
        <v>3</v>
      </c>
      <c r="C151" s="12">
        <v>3</v>
      </c>
      <c r="D151" s="12">
        <v>1</v>
      </c>
      <c r="E151" s="12">
        <v>1</v>
      </c>
      <c r="F151" s="12">
        <v>1</v>
      </c>
      <c r="G151" s="13">
        <v>1.5</v>
      </c>
      <c r="H151" s="14">
        <v>0.5</v>
      </c>
      <c r="I151" s="12">
        <v>1382</v>
      </c>
      <c r="J151" s="12">
        <v>4146</v>
      </c>
      <c r="K151" s="23">
        <v>1382</v>
      </c>
      <c r="L151" s="12">
        <v>1359</v>
      </c>
    </row>
    <row r="152" spans="1:12" x14ac:dyDescent="0.3">
      <c r="A152" s="12" t="s">
        <v>12</v>
      </c>
      <c r="B152" s="12" t="s">
        <v>2</v>
      </c>
      <c r="C152" s="12">
        <v>4</v>
      </c>
      <c r="D152" s="12">
        <v>0</v>
      </c>
      <c r="E152" s="12">
        <v>2</v>
      </c>
      <c r="F152" s="12">
        <v>2</v>
      </c>
      <c r="G152" s="13">
        <v>1</v>
      </c>
      <c r="H152" s="14">
        <v>0.25</v>
      </c>
      <c r="I152" s="12">
        <v>1257</v>
      </c>
      <c r="J152" s="12">
        <v>5800</v>
      </c>
      <c r="K152" s="23">
        <v>1450</v>
      </c>
      <c r="L152" s="12">
        <v>1365</v>
      </c>
    </row>
    <row r="153" spans="1:12" x14ac:dyDescent="0.3">
      <c r="B153" s="12" t="s">
        <v>3</v>
      </c>
      <c r="C153" s="12">
        <v>7</v>
      </c>
      <c r="D153" s="12">
        <v>2</v>
      </c>
      <c r="E153" s="12">
        <v>0</v>
      </c>
      <c r="F153" s="12">
        <v>5</v>
      </c>
      <c r="G153" s="13">
        <v>2</v>
      </c>
      <c r="H153" s="14">
        <v>0.28999999999999998</v>
      </c>
      <c r="I153" s="12">
        <v>1455</v>
      </c>
      <c r="J153" s="12">
        <v>11289</v>
      </c>
      <c r="K153" s="23">
        <v>1613</v>
      </c>
    </row>
    <row r="154" spans="1:12" x14ac:dyDescent="0.3">
      <c r="A154" s="12" t="s">
        <v>13</v>
      </c>
      <c r="B154" s="12" t="s">
        <v>2</v>
      </c>
      <c r="C154" s="12">
        <v>3</v>
      </c>
      <c r="D154" s="12">
        <v>2</v>
      </c>
      <c r="E154" s="12">
        <v>1</v>
      </c>
      <c r="F154" s="12">
        <v>0</v>
      </c>
      <c r="G154" s="13">
        <v>2.5</v>
      </c>
      <c r="H154" s="14">
        <v>0.83</v>
      </c>
      <c r="I154" s="12">
        <v>1830</v>
      </c>
      <c r="J154" s="12">
        <v>4672</v>
      </c>
      <c r="K154" s="23">
        <v>1557</v>
      </c>
      <c r="L154" s="12">
        <v>1359</v>
      </c>
    </row>
    <row r="155" spans="1:12" x14ac:dyDescent="0.3">
      <c r="B155" s="12" t="s">
        <v>3</v>
      </c>
      <c r="C155" s="12">
        <v>6</v>
      </c>
      <c r="D155" s="12">
        <v>2</v>
      </c>
      <c r="E155" s="12">
        <v>1</v>
      </c>
      <c r="F155" s="12">
        <v>3</v>
      </c>
      <c r="G155" s="13">
        <v>2.5</v>
      </c>
      <c r="H155" s="14">
        <v>0.42</v>
      </c>
      <c r="I155" s="12">
        <v>1461</v>
      </c>
      <c r="J155" s="12">
        <v>9107</v>
      </c>
      <c r="K155" s="23">
        <v>1518</v>
      </c>
    </row>
    <row r="156" spans="1:12" x14ac:dyDescent="0.3">
      <c r="A156" s="12" t="s">
        <v>80</v>
      </c>
      <c r="B156" s="12" t="s">
        <v>4</v>
      </c>
      <c r="C156" s="12">
        <v>2</v>
      </c>
      <c r="D156" s="12">
        <v>0</v>
      </c>
      <c r="E156" s="12">
        <v>1</v>
      </c>
      <c r="F156" s="12">
        <v>1</v>
      </c>
      <c r="G156" s="13">
        <v>0.5</v>
      </c>
      <c r="H156" s="14">
        <v>0.25</v>
      </c>
      <c r="I156" s="12">
        <v>1503</v>
      </c>
      <c r="J156" s="12">
        <v>3392</v>
      </c>
      <c r="K156" s="23">
        <v>1696</v>
      </c>
      <c r="L156" s="12">
        <v>1420</v>
      </c>
    </row>
    <row r="157" spans="1:12" x14ac:dyDescent="0.3">
      <c r="B157" s="12" t="s">
        <v>3</v>
      </c>
      <c r="C157" s="12">
        <v>6</v>
      </c>
      <c r="D157" s="12">
        <v>2</v>
      </c>
      <c r="E157" s="12">
        <v>3</v>
      </c>
      <c r="F157" s="12">
        <v>1</v>
      </c>
      <c r="G157" s="13">
        <v>3.5</v>
      </c>
      <c r="H157" s="14">
        <v>0.57999999999999996</v>
      </c>
      <c r="I157" s="12">
        <v>1589</v>
      </c>
      <c r="J157" s="12">
        <v>9194</v>
      </c>
      <c r="K157" s="23">
        <v>1532</v>
      </c>
    </row>
    <row r="158" spans="1:12" x14ac:dyDescent="0.3">
      <c r="A158" s="12" t="s">
        <v>85</v>
      </c>
      <c r="B158" s="12" t="s">
        <v>2</v>
      </c>
      <c r="C158" s="12">
        <v>7</v>
      </c>
      <c r="D158" s="12">
        <v>2</v>
      </c>
      <c r="E158" s="12">
        <v>2</v>
      </c>
      <c r="F158" s="12">
        <v>3</v>
      </c>
      <c r="G158" s="13">
        <v>3</v>
      </c>
      <c r="H158" s="14">
        <v>0.43</v>
      </c>
      <c r="I158" s="12">
        <v>1517</v>
      </c>
      <c r="J158" s="12">
        <v>10969</v>
      </c>
      <c r="K158" s="23">
        <v>1567</v>
      </c>
      <c r="L158" s="12">
        <v>1495</v>
      </c>
    </row>
    <row r="159" spans="1:12" x14ac:dyDescent="0.3">
      <c r="B159" s="12" t="s">
        <v>3</v>
      </c>
      <c r="C159" s="12">
        <v>11</v>
      </c>
      <c r="D159" s="12">
        <v>2</v>
      </c>
      <c r="E159" s="12">
        <v>4</v>
      </c>
      <c r="F159" s="12">
        <v>5</v>
      </c>
      <c r="G159" s="13">
        <v>4</v>
      </c>
      <c r="H159" s="14">
        <v>0.36</v>
      </c>
      <c r="I159" s="12">
        <v>1375</v>
      </c>
      <c r="J159" s="12">
        <v>16248</v>
      </c>
      <c r="K159" s="23">
        <v>1477</v>
      </c>
    </row>
    <row r="160" spans="1:12" x14ac:dyDescent="0.3">
      <c r="A160" s="12" t="s">
        <v>92</v>
      </c>
      <c r="B160" s="12" t="s">
        <v>4</v>
      </c>
      <c r="C160" s="12">
        <v>3</v>
      </c>
      <c r="D160" s="12">
        <v>2</v>
      </c>
      <c r="E160" s="12">
        <v>0</v>
      </c>
      <c r="F160" s="12">
        <v>1</v>
      </c>
      <c r="G160" s="13">
        <v>2</v>
      </c>
      <c r="H160" s="14">
        <v>0.67</v>
      </c>
      <c r="I160" s="12">
        <v>1460</v>
      </c>
      <c r="J160" s="12">
        <v>4006</v>
      </c>
      <c r="K160" s="23">
        <v>1335</v>
      </c>
      <c r="L160" s="12">
        <v>1609</v>
      </c>
    </row>
    <row r="161" spans="1:12" x14ac:dyDescent="0.3">
      <c r="B161" s="12" t="s">
        <v>2</v>
      </c>
      <c r="C161" s="12">
        <v>6</v>
      </c>
      <c r="D161" s="12">
        <v>1</v>
      </c>
      <c r="E161" s="12">
        <v>3</v>
      </c>
      <c r="F161" s="12">
        <v>2</v>
      </c>
      <c r="G161" s="13">
        <v>2.5</v>
      </c>
      <c r="H161" s="14">
        <v>0.42</v>
      </c>
      <c r="I161" s="12">
        <v>1698</v>
      </c>
      <c r="J161" s="12">
        <v>10528</v>
      </c>
      <c r="K161" s="23">
        <v>1755</v>
      </c>
    </row>
    <row r="162" spans="1:12" x14ac:dyDescent="0.3">
      <c r="B162" s="12" t="s">
        <v>3</v>
      </c>
      <c r="C162" s="12">
        <v>6</v>
      </c>
      <c r="D162" s="12">
        <v>2</v>
      </c>
      <c r="E162" s="12">
        <v>1</v>
      </c>
      <c r="F162" s="12">
        <v>3</v>
      </c>
      <c r="G162" s="13">
        <v>2.5</v>
      </c>
      <c r="H162" s="14">
        <v>0.42</v>
      </c>
      <c r="I162" s="12">
        <v>1596</v>
      </c>
      <c r="J162" s="12">
        <v>9919</v>
      </c>
      <c r="K162" s="23">
        <v>1653</v>
      </c>
    </row>
    <row r="163" spans="1:12" x14ac:dyDescent="0.3">
      <c r="A163" s="12" t="s">
        <v>97</v>
      </c>
      <c r="B163" s="12" t="s">
        <v>4</v>
      </c>
      <c r="C163" s="12">
        <v>3</v>
      </c>
      <c r="D163" s="12">
        <v>0</v>
      </c>
      <c r="E163" s="12">
        <v>1</v>
      </c>
      <c r="F163" s="12">
        <v>2</v>
      </c>
      <c r="G163" s="13">
        <v>0.5</v>
      </c>
      <c r="H163" s="14">
        <v>0.17</v>
      </c>
      <c r="I163" s="12">
        <v>1399</v>
      </c>
      <c r="J163" s="12">
        <v>5017</v>
      </c>
      <c r="K163" s="23">
        <v>1672</v>
      </c>
      <c r="L163" s="12">
        <v>1598</v>
      </c>
    </row>
    <row r="164" spans="1:12" x14ac:dyDescent="0.3">
      <c r="B164" s="12" t="s">
        <v>2</v>
      </c>
      <c r="C164" s="12">
        <v>9</v>
      </c>
      <c r="D164" s="12">
        <v>1</v>
      </c>
      <c r="E164" s="12">
        <v>4</v>
      </c>
      <c r="F164" s="12">
        <v>4</v>
      </c>
      <c r="G164" s="13">
        <v>3</v>
      </c>
      <c r="H164" s="14">
        <v>0.33</v>
      </c>
      <c r="I164" s="12">
        <v>1637</v>
      </c>
      <c r="J164" s="12">
        <v>15860</v>
      </c>
      <c r="K164" s="23">
        <v>1762</v>
      </c>
    </row>
    <row r="165" spans="1:12" x14ac:dyDescent="0.3">
      <c r="B165" s="12" t="s">
        <v>3</v>
      </c>
      <c r="C165" s="12">
        <v>5</v>
      </c>
      <c r="D165" s="12">
        <v>2</v>
      </c>
      <c r="E165" s="12">
        <v>1</v>
      </c>
      <c r="F165" s="12">
        <v>2</v>
      </c>
      <c r="G165" s="13">
        <v>2.5</v>
      </c>
      <c r="H165" s="14">
        <v>0.5</v>
      </c>
      <c r="I165" s="12">
        <v>1652</v>
      </c>
      <c r="J165" s="12">
        <v>8261</v>
      </c>
      <c r="K165" s="23">
        <v>1652</v>
      </c>
    </row>
    <row r="166" spans="1:12" x14ac:dyDescent="0.3">
      <c r="A166" s="12" t="s">
        <v>112</v>
      </c>
      <c r="B166" s="12" t="s">
        <v>2</v>
      </c>
      <c r="C166" s="12">
        <v>4</v>
      </c>
      <c r="D166" s="12">
        <v>0</v>
      </c>
      <c r="E166" s="12">
        <v>1</v>
      </c>
      <c r="F166" s="12">
        <v>3</v>
      </c>
      <c r="G166" s="13">
        <v>0.5</v>
      </c>
      <c r="H166" s="14">
        <v>0.13</v>
      </c>
      <c r="I166" s="12">
        <v>1489</v>
      </c>
      <c r="J166" s="12">
        <v>7245</v>
      </c>
      <c r="K166" s="23">
        <v>1811</v>
      </c>
      <c r="L166" s="12">
        <v>1601</v>
      </c>
    </row>
    <row r="167" spans="1:12" x14ac:dyDescent="0.3">
      <c r="A167" s="12" t="s">
        <v>116</v>
      </c>
      <c r="B167" s="12" t="s">
        <v>4</v>
      </c>
      <c r="C167" s="12">
        <v>1</v>
      </c>
      <c r="D167" s="12">
        <v>0</v>
      </c>
      <c r="E167" s="12">
        <v>0</v>
      </c>
      <c r="F167" s="12">
        <v>1</v>
      </c>
      <c r="G167" s="13">
        <v>0</v>
      </c>
      <c r="H167" s="14">
        <v>0</v>
      </c>
      <c r="J167" s="12">
        <v>1731</v>
      </c>
      <c r="K167" s="23">
        <v>1731</v>
      </c>
      <c r="L167" s="12">
        <v>1587</v>
      </c>
    </row>
    <row r="168" spans="1:12" x14ac:dyDescent="0.3">
      <c r="B168" s="12" t="s">
        <v>2</v>
      </c>
      <c r="C168" s="12">
        <v>3</v>
      </c>
      <c r="D168" s="12">
        <v>0</v>
      </c>
      <c r="E168" s="12">
        <v>1</v>
      </c>
      <c r="F168" s="12">
        <v>2</v>
      </c>
      <c r="G168" s="13">
        <v>0.5</v>
      </c>
      <c r="H168" s="14">
        <v>0.17</v>
      </c>
      <c r="I168" s="12">
        <v>1543</v>
      </c>
      <c r="J168" s="12">
        <v>5447</v>
      </c>
      <c r="K168" s="23">
        <v>1816</v>
      </c>
    </row>
    <row r="169" spans="1:12" x14ac:dyDescent="0.3">
      <c r="A169" s="12" t="s">
        <v>120</v>
      </c>
      <c r="B169" s="12" t="s">
        <v>2</v>
      </c>
      <c r="C169" s="12">
        <v>3</v>
      </c>
      <c r="D169" s="12">
        <v>0</v>
      </c>
      <c r="E169" s="12">
        <v>1</v>
      </c>
      <c r="F169" s="12">
        <v>2</v>
      </c>
      <c r="G169" s="13">
        <v>0.5</v>
      </c>
      <c r="H169" s="14">
        <v>0.17</v>
      </c>
      <c r="I169" s="12">
        <v>1509</v>
      </c>
      <c r="J169" s="12">
        <v>5346</v>
      </c>
      <c r="K169" s="23">
        <v>1782</v>
      </c>
      <c r="L169" s="12">
        <v>1562</v>
      </c>
    </row>
    <row r="170" spans="1:12" x14ac:dyDescent="0.3">
      <c r="A170" s="12" t="s">
        <v>126</v>
      </c>
      <c r="B170" s="12" t="s">
        <v>4</v>
      </c>
      <c r="C170" s="12">
        <v>3</v>
      </c>
      <c r="D170" s="12">
        <v>1</v>
      </c>
      <c r="E170" s="12">
        <v>1</v>
      </c>
      <c r="F170" s="12">
        <v>1</v>
      </c>
      <c r="G170" s="13">
        <v>1.5</v>
      </c>
      <c r="H170" s="14">
        <v>0.5</v>
      </c>
      <c r="I170" s="12">
        <v>1727</v>
      </c>
      <c r="J170" s="12">
        <v>5181</v>
      </c>
      <c r="K170" s="23">
        <v>1727</v>
      </c>
      <c r="L170" s="12">
        <v>1570</v>
      </c>
    </row>
    <row r="171" spans="1:12" x14ac:dyDescent="0.3">
      <c r="B171" s="12" t="s">
        <v>2</v>
      </c>
      <c r="C171" s="12">
        <v>3</v>
      </c>
      <c r="D171" s="12">
        <v>0</v>
      </c>
      <c r="E171" s="12">
        <v>2</v>
      </c>
      <c r="F171" s="12">
        <v>1</v>
      </c>
      <c r="G171" s="13">
        <v>1</v>
      </c>
      <c r="H171" s="14">
        <v>0.33</v>
      </c>
      <c r="I171" s="12">
        <v>1499</v>
      </c>
      <c r="J171" s="12">
        <v>4872</v>
      </c>
      <c r="K171" s="23">
        <v>1624</v>
      </c>
    </row>
    <row r="172" spans="1:12" x14ac:dyDescent="0.3">
      <c r="A172" s="12" t="s">
        <v>134</v>
      </c>
      <c r="B172" s="12" t="s">
        <v>4</v>
      </c>
      <c r="C172" s="12">
        <v>2</v>
      </c>
      <c r="D172" s="12">
        <v>0</v>
      </c>
      <c r="E172" s="12">
        <v>0</v>
      </c>
      <c r="F172" s="12">
        <v>2</v>
      </c>
      <c r="G172" s="13">
        <v>0</v>
      </c>
      <c r="H172" s="14">
        <v>0</v>
      </c>
      <c r="J172" s="12">
        <v>3096</v>
      </c>
      <c r="K172" s="23">
        <v>1548</v>
      </c>
      <c r="L172" s="12">
        <v>1576</v>
      </c>
    </row>
    <row r="173" spans="1:12" x14ac:dyDescent="0.3">
      <c r="B173" s="12" t="s">
        <v>2</v>
      </c>
      <c r="C173" s="12">
        <v>3</v>
      </c>
      <c r="D173" s="12">
        <v>2</v>
      </c>
      <c r="E173" s="12">
        <v>1</v>
      </c>
      <c r="F173" s="12">
        <v>0</v>
      </c>
      <c r="G173" s="13">
        <v>2.5</v>
      </c>
      <c r="H173" s="14">
        <v>0.83</v>
      </c>
      <c r="I173" s="12">
        <v>1721</v>
      </c>
      <c r="J173" s="12">
        <v>4343</v>
      </c>
      <c r="K173" s="23">
        <v>1448</v>
      </c>
    </row>
    <row r="174" spans="1:12" x14ac:dyDescent="0.3">
      <c r="A174" s="12" t="s">
        <v>141</v>
      </c>
      <c r="B174" s="12" t="s">
        <v>2</v>
      </c>
      <c r="C174" s="12">
        <v>5</v>
      </c>
      <c r="D174" s="12">
        <v>1</v>
      </c>
      <c r="E174" s="12">
        <v>3</v>
      </c>
      <c r="F174" s="12">
        <v>1</v>
      </c>
      <c r="G174" s="13">
        <v>2.5</v>
      </c>
      <c r="H174" s="14">
        <v>0.5</v>
      </c>
      <c r="I174" s="12">
        <v>1534</v>
      </c>
      <c r="J174" s="12">
        <v>7668</v>
      </c>
      <c r="K174" s="23">
        <v>1534</v>
      </c>
      <c r="L174" s="12">
        <v>1561</v>
      </c>
    </row>
    <row r="175" spans="1:12" x14ac:dyDescent="0.3">
      <c r="A175" s="12" t="s">
        <v>148</v>
      </c>
      <c r="B175" s="12" t="s">
        <v>2</v>
      </c>
      <c r="C175" s="12">
        <v>2</v>
      </c>
      <c r="D175" s="12">
        <v>1</v>
      </c>
      <c r="E175" s="12">
        <v>0</v>
      </c>
      <c r="F175" s="12">
        <v>1</v>
      </c>
      <c r="G175" s="13">
        <v>1</v>
      </c>
      <c r="H175" s="14">
        <v>0.5</v>
      </c>
      <c r="I175" s="12">
        <v>1284</v>
      </c>
      <c r="J175" s="12">
        <v>2568</v>
      </c>
      <c r="K175" s="23">
        <v>1284</v>
      </c>
      <c r="L175" s="12">
        <v>1549</v>
      </c>
    </row>
    <row r="176" spans="1:12" x14ac:dyDescent="0.3">
      <c r="A176" s="12" t="s">
        <v>159</v>
      </c>
      <c r="B176" s="12" t="s">
        <v>2</v>
      </c>
      <c r="C176" s="12">
        <v>5</v>
      </c>
      <c r="D176" s="12">
        <v>0</v>
      </c>
      <c r="E176" s="12">
        <v>1</v>
      </c>
      <c r="F176" s="12">
        <v>4</v>
      </c>
      <c r="G176" s="13">
        <v>0.5</v>
      </c>
      <c r="H176" s="14">
        <v>0.1</v>
      </c>
      <c r="I176" s="12">
        <v>1304</v>
      </c>
      <c r="J176" s="12">
        <v>8350</v>
      </c>
      <c r="K176" s="23">
        <v>1670</v>
      </c>
      <c r="L176" s="12">
        <v>1520</v>
      </c>
    </row>
    <row r="177" spans="1:17" x14ac:dyDescent="0.3">
      <c r="A177" s="12" t="s">
        <v>172</v>
      </c>
      <c r="B177" s="12" t="s">
        <v>2</v>
      </c>
      <c r="C177" s="12">
        <v>5</v>
      </c>
      <c r="D177" s="12">
        <v>0</v>
      </c>
      <c r="E177" s="12">
        <v>1</v>
      </c>
      <c r="F177" s="12">
        <v>4</v>
      </c>
      <c r="G177" s="13">
        <v>0.5</v>
      </c>
      <c r="H177" s="14">
        <v>0.1</v>
      </c>
      <c r="I177" s="12">
        <v>1235</v>
      </c>
      <c r="J177" s="12">
        <v>8006</v>
      </c>
      <c r="K177" s="23">
        <v>1601</v>
      </c>
      <c r="L177" s="12">
        <v>1504</v>
      </c>
    </row>
    <row r="178" spans="1:17" x14ac:dyDescent="0.3">
      <c r="A178" s="12" t="s">
        <v>177</v>
      </c>
      <c r="B178" s="12" t="s">
        <v>2</v>
      </c>
      <c r="C178" s="12">
        <v>1</v>
      </c>
      <c r="D178" s="12">
        <v>0</v>
      </c>
      <c r="E178" s="12">
        <v>0</v>
      </c>
      <c r="F178" s="12">
        <v>1</v>
      </c>
      <c r="G178" s="13">
        <v>0</v>
      </c>
      <c r="H178" s="14">
        <v>0</v>
      </c>
      <c r="J178" s="12">
        <v>1617</v>
      </c>
      <c r="K178" s="23">
        <v>1617</v>
      </c>
      <c r="L178" s="12">
        <v>1484</v>
      </c>
    </row>
    <row r="179" spans="1:17" x14ac:dyDescent="0.3">
      <c r="C179" s="13">
        <v>155</v>
      </c>
      <c r="D179" s="13">
        <v>37</v>
      </c>
      <c r="E179" s="13">
        <v>45</v>
      </c>
      <c r="F179" s="13">
        <v>73</v>
      </c>
      <c r="G179" s="13">
        <v>59.5</v>
      </c>
      <c r="H179" s="24">
        <v>0.38</v>
      </c>
      <c r="I179" s="26">
        <v>1479</v>
      </c>
      <c r="J179" s="13">
        <v>242728</v>
      </c>
      <c r="K179" s="25">
        <v>1566</v>
      </c>
      <c r="P179" s="28"/>
      <c r="Q179" s="28"/>
    </row>
    <row r="180" spans="1:17" x14ac:dyDescent="0.3">
      <c r="C180" s="13"/>
      <c r="D180" s="13"/>
      <c r="E180" s="13"/>
      <c r="F180" s="13"/>
      <c r="G180" s="13"/>
      <c r="H180" s="24"/>
      <c r="J180" s="13"/>
      <c r="K180" s="25"/>
    </row>
    <row r="181" spans="1:17" x14ac:dyDescent="0.3">
      <c r="A181" s="22" t="s">
        <v>228</v>
      </c>
    </row>
    <row r="182" spans="1:17" x14ac:dyDescent="0.3">
      <c r="C182" s="12" t="s">
        <v>74</v>
      </c>
      <c r="D182" s="12" t="s">
        <v>75</v>
      </c>
      <c r="E182" s="12" t="s">
        <v>76</v>
      </c>
      <c r="F182" s="12" t="s">
        <v>74</v>
      </c>
      <c r="G182" s="12" t="s">
        <v>0</v>
      </c>
      <c r="H182" s="12" t="s">
        <v>5</v>
      </c>
      <c r="I182" s="12" t="s">
        <v>78</v>
      </c>
      <c r="J182" s="12" t="s">
        <v>14</v>
      </c>
      <c r="K182" s="12" t="s">
        <v>1</v>
      </c>
      <c r="L182" s="12" t="s">
        <v>77</v>
      </c>
    </row>
    <row r="183" spans="1:17" x14ac:dyDescent="0.3">
      <c r="A183" s="31" t="s">
        <v>232</v>
      </c>
      <c r="B183" s="31" t="s">
        <v>4</v>
      </c>
      <c r="C183" s="31">
        <v>1</v>
      </c>
      <c r="D183" s="31">
        <v>0</v>
      </c>
      <c r="E183" s="31">
        <v>0</v>
      </c>
      <c r="F183" s="31">
        <v>1</v>
      </c>
      <c r="G183" s="32">
        <v>0</v>
      </c>
      <c r="H183" s="14"/>
      <c r="K183" s="23"/>
    </row>
    <row r="184" spans="1:17" x14ac:dyDescent="0.3">
      <c r="A184" s="31" t="s">
        <v>226</v>
      </c>
      <c r="B184" s="31" t="s">
        <v>4</v>
      </c>
      <c r="C184" s="36">
        <v>1</v>
      </c>
      <c r="D184" s="36">
        <v>0</v>
      </c>
      <c r="E184" s="36">
        <v>0</v>
      </c>
      <c r="F184" s="31">
        <v>1</v>
      </c>
      <c r="G184" s="32">
        <v>0</v>
      </c>
      <c r="H184" s="14"/>
      <c r="K184" s="23"/>
    </row>
    <row r="185" spans="1:17" x14ac:dyDescent="0.3">
      <c r="C185" s="13">
        <v>2</v>
      </c>
      <c r="D185" s="13">
        <v>0</v>
      </c>
      <c r="E185" s="13">
        <v>0</v>
      </c>
      <c r="F185" s="13">
        <v>2</v>
      </c>
      <c r="G185" s="13">
        <v>0</v>
      </c>
      <c r="H185" s="24">
        <v>0</v>
      </c>
      <c r="I185" s="26"/>
      <c r="J185" s="13">
        <v>0</v>
      </c>
      <c r="K185" s="25">
        <v>0</v>
      </c>
    </row>
    <row r="186" spans="1:17" x14ac:dyDescent="0.3">
      <c r="C186" s="13"/>
      <c r="D186" s="13"/>
      <c r="E186" s="13"/>
      <c r="F186" s="13"/>
      <c r="G186" s="13"/>
      <c r="H186" s="24"/>
      <c r="J186" s="13"/>
      <c r="K186" s="25"/>
    </row>
    <row r="187" spans="1:17" x14ac:dyDescent="0.3">
      <c r="A187" s="22" t="s">
        <v>88</v>
      </c>
    </row>
    <row r="188" spans="1:17" x14ac:dyDescent="0.3">
      <c r="C188" s="12" t="s">
        <v>74</v>
      </c>
      <c r="D188" s="12" t="s">
        <v>75</v>
      </c>
      <c r="E188" s="12" t="s">
        <v>76</v>
      </c>
      <c r="F188" s="12" t="s">
        <v>74</v>
      </c>
      <c r="G188" s="12" t="s">
        <v>0</v>
      </c>
      <c r="H188" s="12" t="s">
        <v>5</v>
      </c>
      <c r="I188" s="12" t="s">
        <v>78</v>
      </c>
      <c r="J188" s="12" t="s">
        <v>14</v>
      </c>
      <c r="K188" s="12" t="s">
        <v>1</v>
      </c>
      <c r="L188" s="12" t="s">
        <v>77</v>
      </c>
    </row>
    <row r="189" spans="1:17" x14ac:dyDescent="0.3">
      <c r="A189" s="12" t="s">
        <v>85</v>
      </c>
      <c r="B189" s="12" t="s">
        <v>2</v>
      </c>
      <c r="C189" s="12">
        <v>3</v>
      </c>
      <c r="D189" s="12">
        <v>1</v>
      </c>
      <c r="E189" s="12">
        <v>0</v>
      </c>
      <c r="F189" s="12">
        <v>2</v>
      </c>
      <c r="G189" s="13">
        <v>1</v>
      </c>
      <c r="H189" s="14">
        <v>0.33</v>
      </c>
      <c r="I189" s="12">
        <v>1433</v>
      </c>
      <c r="J189" s="12">
        <v>4674</v>
      </c>
      <c r="K189" s="23">
        <v>1558</v>
      </c>
      <c r="L189" s="12">
        <v>1486</v>
      </c>
    </row>
    <row r="190" spans="1:17" x14ac:dyDescent="0.3">
      <c r="B190" s="12" t="s">
        <v>89</v>
      </c>
      <c r="C190" s="12">
        <v>9</v>
      </c>
      <c r="D190" s="12">
        <v>4</v>
      </c>
      <c r="E190" s="12">
        <v>2</v>
      </c>
      <c r="F190" s="12">
        <v>3</v>
      </c>
      <c r="G190" s="13">
        <v>5</v>
      </c>
      <c r="H190" s="14">
        <v>0.56000000000000005</v>
      </c>
      <c r="I190" s="12">
        <v>1517</v>
      </c>
      <c r="J190" s="12">
        <v>13263</v>
      </c>
      <c r="K190" s="23">
        <v>1474</v>
      </c>
    </row>
    <row r="191" spans="1:17" x14ac:dyDescent="0.3">
      <c r="A191" s="12" t="s">
        <v>92</v>
      </c>
      <c r="B191" s="12" t="s">
        <v>2</v>
      </c>
      <c r="C191" s="12">
        <v>5</v>
      </c>
      <c r="D191" s="12">
        <v>0</v>
      </c>
      <c r="E191" s="12">
        <v>2</v>
      </c>
      <c r="F191" s="12">
        <v>3</v>
      </c>
      <c r="G191" s="13">
        <v>1</v>
      </c>
      <c r="H191" s="14">
        <v>0.2</v>
      </c>
      <c r="I191" s="12">
        <v>1452</v>
      </c>
      <c r="J191" s="12">
        <v>8460</v>
      </c>
      <c r="K191" s="23">
        <v>1692</v>
      </c>
      <c r="L191" s="12">
        <v>1483</v>
      </c>
    </row>
    <row r="192" spans="1:17" x14ac:dyDescent="0.3">
      <c r="B192" s="12" t="s">
        <v>89</v>
      </c>
      <c r="C192" s="12">
        <v>8</v>
      </c>
      <c r="D192" s="12">
        <v>2</v>
      </c>
      <c r="E192" s="12">
        <v>4</v>
      </c>
      <c r="F192" s="12">
        <v>2</v>
      </c>
      <c r="G192" s="13">
        <v>4</v>
      </c>
      <c r="H192" s="14">
        <v>0.5</v>
      </c>
      <c r="I192" s="12">
        <v>1490</v>
      </c>
      <c r="J192" s="12">
        <v>11919</v>
      </c>
      <c r="K192" s="23">
        <v>1490</v>
      </c>
    </row>
    <row r="193" spans="1:17" x14ac:dyDescent="0.3">
      <c r="A193" s="12" t="s">
        <v>97</v>
      </c>
      <c r="B193" s="12" t="s">
        <v>2</v>
      </c>
      <c r="C193" s="12">
        <v>5</v>
      </c>
      <c r="D193" s="12">
        <v>1</v>
      </c>
      <c r="E193" s="12">
        <v>0</v>
      </c>
      <c r="F193" s="12">
        <v>4</v>
      </c>
      <c r="G193" s="13">
        <v>1</v>
      </c>
      <c r="H193" s="14">
        <v>0.2</v>
      </c>
      <c r="I193" s="12">
        <v>1475</v>
      </c>
      <c r="J193" s="12">
        <v>8573</v>
      </c>
      <c r="K193" s="23">
        <v>1715</v>
      </c>
      <c r="L193" s="12">
        <v>1480</v>
      </c>
    </row>
    <row r="194" spans="1:17" x14ac:dyDescent="0.3">
      <c r="B194" s="12" t="s">
        <v>89</v>
      </c>
      <c r="C194" s="12">
        <v>8</v>
      </c>
      <c r="D194" s="12">
        <v>5</v>
      </c>
      <c r="E194" s="12">
        <v>3</v>
      </c>
      <c r="F194" s="12">
        <v>0</v>
      </c>
      <c r="G194" s="13">
        <v>6.5</v>
      </c>
      <c r="H194" s="14">
        <v>0.81</v>
      </c>
      <c r="I194" s="12">
        <v>1704</v>
      </c>
      <c r="J194" s="12">
        <v>11623</v>
      </c>
      <c r="K194" s="23">
        <v>1453</v>
      </c>
    </row>
    <row r="195" spans="1:17" x14ac:dyDescent="0.3">
      <c r="A195" s="12" t="s">
        <v>112</v>
      </c>
      <c r="B195" s="12" t="s">
        <v>2</v>
      </c>
      <c r="C195" s="12">
        <v>6</v>
      </c>
      <c r="D195" s="12">
        <v>1</v>
      </c>
      <c r="E195" s="12">
        <v>4</v>
      </c>
      <c r="F195" s="12">
        <v>1</v>
      </c>
      <c r="G195" s="13">
        <v>3</v>
      </c>
      <c r="H195" s="14">
        <v>0.5</v>
      </c>
      <c r="I195" s="12">
        <v>1734</v>
      </c>
      <c r="J195" s="12">
        <v>10402</v>
      </c>
      <c r="K195" s="23">
        <v>1734</v>
      </c>
      <c r="L195" s="12">
        <v>1509</v>
      </c>
    </row>
    <row r="196" spans="1:17" x14ac:dyDescent="0.3">
      <c r="B196" s="12" t="s">
        <v>89</v>
      </c>
      <c r="C196" s="12">
        <v>10</v>
      </c>
      <c r="D196" s="12">
        <v>2</v>
      </c>
      <c r="E196" s="12">
        <v>2</v>
      </c>
      <c r="F196" s="12">
        <v>6</v>
      </c>
      <c r="G196" s="13">
        <v>3</v>
      </c>
      <c r="H196" s="14">
        <v>0.3</v>
      </c>
      <c r="I196" s="12">
        <v>1505</v>
      </c>
      <c r="J196" s="12">
        <v>16540</v>
      </c>
      <c r="K196" s="23">
        <v>1654</v>
      </c>
    </row>
    <row r="197" spans="1:17" x14ac:dyDescent="0.3">
      <c r="A197" s="12" t="s">
        <v>116</v>
      </c>
      <c r="B197" s="12" t="s">
        <v>2</v>
      </c>
      <c r="C197" s="12">
        <v>5</v>
      </c>
      <c r="D197" s="12">
        <v>2</v>
      </c>
      <c r="E197" s="12">
        <v>0</v>
      </c>
      <c r="F197" s="12">
        <v>3</v>
      </c>
      <c r="G197" s="13">
        <v>2</v>
      </c>
      <c r="H197" s="14">
        <v>0.4</v>
      </c>
      <c r="I197" s="12">
        <v>1644</v>
      </c>
      <c r="J197" s="12">
        <v>8579</v>
      </c>
      <c r="K197" s="23">
        <v>1716</v>
      </c>
      <c r="L197" s="12">
        <v>1534</v>
      </c>
    </row>
    <row r="198" spans="1:17" x14ac:dyDescent="0.3">
      <c r="B198" s="12" t="s">
        <v>89</v>
      </c>
      <c r="C198" s="12">
        <v>10</v>
      </c>
      <c r="D198" s="12">
        <v>3</v>
      </c>
      <c r="E198" s="12">
        <v>2</v>
      </c>
      <c r="F198" s="12">
        <v>5</v>
      </c>
      <c r="G198" s="13">
        <v>4</v>
      </c>
      <c r="H198" s="14">
        <v>0.4</v>
      </c>
      <c r="I198" s="12">
        <v>1540</v>
      </c>
      <c r="J198" s="12">
        <v>16116</v>
      </c>
      <c r="K198" s="23">
        <v>1612</v>
      </c>
    </row>
    <row r="199" spans="1:17" ht="15" customHeight="1" x14ac:dyDescent="0.3">
      <c r="C199" s="13">
        <v>69</v>
      </c>
      <c r="D199" s="13">
        <v>21</v>
      </c>
      <c r="E199" s="13">
        <v>19</v>
      </c>
      <c r="F199" s="13">
        <v>29</v>
      </c>
      <c r="G199" s="13">
        <v>30.5</v>
      </c>
      <c r="H199" s="24">
        <v>0.44</v>
      </c>
      <c r="I199" s="26">
        <v>1553</v>
      </c>
      <c r="J199" s="13">
        <v>110149</v>
      </c>
      <c r="K199" s="25">
        <v>1596</v>
      </c>
      <c r="P199" s="28"/>
      <c r="Q199" s="28"/>
    </row>
    <row r="200" spans="1:17" x14ac:dyDescent="0.3">
      <c r="C200" s="13"/>
      <c r="D200" s="13"/>
      <c r="E200" s="13"/>
      <c r="F200" s="13"/>
      <c r="G200" s="13"/>
      <c r="H200" s="24"/>
      <c r="I200" s="26"/>
      <c r="J200" s="13"/>
      <c r="K200" s="25"/>
    </row>
    <row r="201" spans="1:17" x14ac:dyDescent="0.3">
      <c r="A201" s="22" t="s">
        <v>268</v>
      </c>
      <c r="C201" s="13"/>
      <c r="D201" s="13"/>
      <c r="E201" s="13"/>
      <c r="F201" s="13"/>
      <c r="G201" s="13"/>
      <c r="H201" s="24"/>
      <c r="I201" s="26"/>
      <c r="J201" s="13"/>
      <c r="K201" s="25"/>
    </row>
    <row r="202" spans="1:17" x14ac:dyDescent="0.3">
      <c r="C202" s="12" t="s">
        <v>74</v>
      </c>
      <c r="D202" s="12" t="s">
        <v>75</v>
      </c>
      <c r="E202" s="12" t="s">
        <v>76</v>
      </c>
      <c r="F202" s="12" t="s">
        <v>74</v>
      </c>
      <c r="G202" s="12" t="s">
        <v>0</v>
      </c>
      <c r="H202" s="12" t="s">
        <v>5</v>
      </c>
      <c r="I202" s="12" t="s">
        <v>78</v>
      </c>
      <c r="J202" s="12" t="s">
        <v>14</v>
      </c>
      <c r="K202" s="12" t="s">
        <v>1</v>
      </c>
      <c r="L202" s="12" t="s">
        <v>77</v>
      </c>
    </row>
    <row r="203" spans="1:17" x14ac:dyDescent="0.3">
      <c r="A203" s="31" t="s">
        <v>297</v>
      </c>
      <c r="B203" s="31" t="s">
        <v>4</v>
      </c>
      <c r="C203" s="36">
        <v>2</v>
      </c>
      <c r="D203" s="36">
        <v>0</v>
      </c>
      <c r="E203" s="36">
        <v>1</v>
      </c>
      <c r="F203" s="31">
        <v>1</v>
      </c>
      <c r="G203" s="32">
        <v>0.5</v>
      </c>
      <c r="H203" s="33"/>
      <c r="I203" s="36"/>
      <c r="J203" s="36"/>
      <c r="K203" s="34"/>
      <c r="L203" s="31"/>
    </row>
    <row r="204" spans="1:17" x14ac:dyDescent="0.3">
      <c r="A204" s="31" t="s">
        <v>295</v>
      </c>
      <c r="B204" s="31" t="s">
        <v>4</v>
      </c>
      <c r="C204" s="36">
        <v>1</v>
      </c>
      <c r="D204" s="36">
        <v>0</v>
      </c>
      <c r="E204" s="36">
        <v>0</v>
      </c>
      <c r="F204" s="31">
        <v>1</v>
      </c>
      <c r="G204" s="32">
        <v>0</v>
      </c>
      <c r="H204" s="33"/>
      <c r="I204" s="36"/>
      <c r="J204" s="36"/>
      <c r="K204" s="34"/>
      <c r="L204" s="31"/>
    </row>
    <row r="205" spans="1:17" x14ac:dyDescent="0.3">
      <c r="A205" s="31" t="s">
        <v>292</v>
      </c>
      <c r="B205" s="31" t="s">
        <v>4</v>
      </c>
      <c r="C205" s="36">
        <v>1</v>
      </c>
      <c r="D205" s="36">
        <v>0</v>
      </c>
      <c r="E205" s="36">
        <v>1</v>
      </c>
      <c r="F205" s="31">
        <v>0</v>
      </c>
      <c r="G205" s="32">
        <v>0.5</v>
      </c>
      <c r="H205" s="33"/>
      <c r="I205" s="36"/>
      <c r="J205" s="36"/>
      <c r="K205" s="34"/>
      <c r="L205" s="31"/>
    </row>
    <row r="206" spans="1:17" x14ac:dyDescent="0.3">
      <c r="A206" s="31" t="s">
        <v>291</v>
      </c>
      <c r="B206" s="31" t="s">
        <v>4</v>
      </c>
      <c r="C206" s="36">
        <v>1</v>
      </c>
      <c r="D206" s="36">
        <v>0</v>
      </c>
      <c r="E206" s="36">
        <v>1</v>
      </c>
      <c r="F206" s="31">
        <v>0</v>
      </c>
      <c r="G206" s="32">
        <v>0.5</v>
      </c>
      <c r="H206" s="33"/>
      <c r="I206" s="36"/>
      <c r="J206" s="36"/>
      <c r="K206" s="34"/>
      <c r="L206" s="31"/>
    </row>
    <row r="207" spans="1:17" x14ac:dyDescent="0.3">
      <c r="A207" s="31" t="s">
        <v>286</v>
      </c>
      <c r="B207" s="31" t="s">
        <v>4</v>
      </c>
      <c r="C207" s="36">
        <v>1</v>
      </c>
      <c r="D207" s="36">
        <v>0</v>
      </c>
      <c r="E207" s="36">
        <v>0</v>
      </c>
      <c r="F207" s="31">
        <v>1</v>
      </c>
      <c r="G207" s="32">
        <v>0</v>
      </c>
      <c r="H207" s="33"/>
      <c r="I207" s="36"/>
      <c r="J207" s="36"/>
      <c r="K207" s="34"/>
      <c r="L207" s="31"/>
    </row>
    <row r="208" spans="1:17" x14ac:dyDescent="0.3">
      <c r="A208" s="31" t="s">
        <v>284</v>
      </c>
      <c r="B208" s="31" t="s">
        <v>4</v>
      </c>
      <c r="C208" s="36">
        <v>1</v>
      </c>
      <c r="D208" s="36">
        <v>1</v>
      </c>
      <c r="E208" s="36">
        <v>0</v>
      </c>
      <c r="F208" s="31">
        <v>0</v>
      </c>
      <c r="G208" s="32">
        <v>1</v>
      </c>
      <c r="H208" s="33"/>
      <c r="I208" s="36"/>
      <c r="J208" s="36"/>
      <c r="K208" s="34"/>
      <c r="L208" s="31"/>
    </row>
    <row r="209" spans="1:17" x14ac:dyDescent="0.3">
      <c r="A209" s="31" t="s">
        <v>281</v>
      </c>
      <c r="B209" s="31" t="s">
        <v>4</v>
      </c>
      <c r="C209" s="36">
        <v>1</v>
      </c>
      <c r="D209" s="36">
        <v>0</v>
      </c>
      <c r="E209" s="36">
        <v>1</v>
      </c>
      <c r="F209" s="31">
        <v>0</v>
      </c>
      <c r="G209" s="32">
        <v>0.5</v>
      </c>
      <c r="H209" s="33"/>
      <c r="I209" s="36"/>
      <c r="J209" s="36"/>
      <c r="K209" s="34"/>
      <c r="L209" s="31"/>
    </row>
    <row r="210" spans="1:17" x14ac:dyDescent="0.3">
      <c r="A210" s="31" t="s">
        <v>278</v>
      </c>
      <c r="B210" s="31" t="s">
        <v>4</v>
      </c>
      <c r="C210" s="36">
        <v>1</v>
      </c>
      <c r="D210" s="36">
        <v>1</v>
      </c>
      <c r="E210" s="36">
        <v>0</v>
      </c>
      <c r="F210" s="31">
        <v>0</v>
      </c>
      <c r="G210" s="32">
        <v>1</v>
      </c>
      <c r="H210" s="33"/>
      <c r="I210" s="36"/>
      <c r="J210" s="36"/>
      <c r="K210" s="34"/>
      <c r="L210" s="31"/>
    </row>
    <row r="211" spans="1:17" x14ac:dyDescent="0.3">
      <c r="A211" s="31" t="s">
        <v>274</v>
      </c>
      <c r="B211" s="31" t="s">
        <v>4</v>
      </c>
      <c r="C211" s="36">
        <v>1</v>
      </c>
      <c r="D211" s="36">
        <v>1</v>
      </c>
      <c r="E211" s="36">
        <v>0</v>
      </c>
      <c r="F211" s="31">
        <v>0</v>
      </c>
      <c r="G211" s="32">
        <v>1</v>
      </c>
      <c r="H211" s="33"/>
      <c r="I211" s="36"/>
      <c r="J211" s="36"/>
      <c r="K211" s="34"/>
      <c r="L211" s="31"/>
    </row>
    <row r="212" spans="1:17" x14ac:dyDescent="0.3">
      <c r="A212" s="31" t="s">
        <v>270</v>
      </c>
      <c r="B212" s="31" t="s">
        <v>4</v>
      </c>
      <c r="C212" s="36">
        <v>1</v>
      </c>
      <c r="D212" s="36">
        <v>1</v>
      </c>
      <c r="E212" s="36">
        <v>0</v>
      </c>
      <c r="F212" s="31">
        <v>0</v>
      </c>
      <c r="G212" s="32">
        <v>1</v>
      </c>
      <c r="H212" s="33"/>
      <c r="I212" s="36"/>
      <c r="J212" s="36"/>
      <c r="K212" s="34"/>
      <c r="L212" s="31"/>
    </row>
    <row r="213" spans="1:17" x14ac:dyDescent="0.3">
      <c r="A213" s="31" t="s">
        <v>269</v>
      </c>
      <c r="B213" s="31" t="s">
        <v>4</v>
      </c>
      <c r="C213" s="36">
        <v>1</v>
      </c>
      <c r="D213" s="36">
        <v>0</v>
      </c>
      <c r="E213" s="36">
        <v>1</v>
      </c>
      <c r="F213" s="31">
        <v>0</v>
      </c>
      <c r="G213" s="32">
        <v>0.5</v>
      </c>
      <c r="H213" s="33"/>
      <c r="I213" s="36"/>
      <c r="J213" s="36"/>
      <c r="K213" s="34"/>
      <c r="L213" s="31"/>
    </row>
    <row r="214" spans="1:17" x14ac:dyDescent="0.3">
      <c r="A214" s="31" t="s">
        <v>266</v>
      </c>
      <c r="B214" s="31" t="s">
        <v>4</v>
      </c>
      <c r="C214" s="36">
        <v>2</v>
      </c>
      <c r="D214" s="36">
        <v>1</v>
      </c>
      <c r="E214" s="36">
        <v>0</v>
      </c>
      <c r="F214" s="31">
        <v>1</v>
      </c>
      <c r="G214" s="32">
        <v>1</v>
      </c>
      <c r="H214" s="33"/>
      <c r="I214" s="36"/>
      <c r="J214" s="36"/>
      <c r="K214" s="34"/>
      <c r="L214" s="31"/>
    </row>
    <row r="215" spans="1:17" x14ac:dyDescent="0.3">
      <c r="C215" s="13">
        <v>14</v>
      </c>
      <c r="D215" s="13">
        <v>5</v>
      </c>
      <c r="E215" s="13">
        <v>5</v>
      </c>
      <c r="F215" s="13">
        <v>4</v>
      </c>
      <c r="G215" s="13">
        <v>7.5</v>
      </c>
      <c r="H215" s="24">
        <v>0.54</v>
      </c>
      <c r="I215" s="26"/>
      <c r="J215" s="13"/>
      <c r="K215" s="25"/>
    </row>
    <row r="216" spans="1:17" x14ac:dyDescent="0.3">
      <c r="C216" s="13"/>
      <c r="D216" s="13"/>
      <c r="E216" s="13"/>
      <c r="F216" s="13"/>
      <c r="G216" s="13"/>
      <c r="H216" s="24"/>
      <c r="I216" s="26"/>
      <c r="J216" s="13"/>
      <c r="K216" s="25"/>
    </row>
    <row r="217" spans="1:17" x14ac:dyDescent="0.3">
      <c r="A217" s="22" t="s">
        <v>127</v>
      </c>
      <c r="C217" s="13"/>
      <c r="D217" s="13"/>
      <c r="E217" s="13"/>
      <c r="F217" s="13"/>
      <c r="G217" s="13"/>
      <c r="H217" s="24"/>
      <c r="I217" s="26"/>
      <c r="J217" s="13"/>
      <c r="K217" s="25"/>
    </row>
    <row r="218" spans="1:17" x14ac:dyDescent="0.3">
      <c r="C218" s="12" t="s">
        <v>74</v>
      </c>
      <c r="D218" s="12" t="s">
        <v>75</v>
      </c>
      <c r="E218" s="12" t="s">
        <v>76</v>
      </c>
      <c r="F218" s="12" t="s">
        <v>74</v>
      </c>
      <c r="G218" s="12" t="s">
        <v>0</v>
      </c>
      <c r="H218" s="12" t="s">
        <v>5</v>
      </c>
      <c r="I218" s="12" t="s">
        <v>78</v>
      </c>
      <c r="J218" s="12" t="s">
        <v>14</v>
      </c>
      <c r="K218" s="12" t="s">
        <v>1</v>
      </c>
      <c r="L218" s="12" t="s">
        <v>77</v>
      </c>
    </row>
    <row r="219" spans="1:17" x14ac:dyDescent="0.3">
      <c r="A219" s="12" t="s">
        <v>126</v>
      </c>
      <c r="B219" s="12" t="s">
        <v>2</v>
      </c>
      <c r="C219" s="18">
        <v>5</v>
      </c>
      <c r="D219" s="18">
        <v>1</v>
      </c>
      <c r="E219" s="18">
        <v>1</v>
      </c>
      <c r="F219" s="12">
        <v>3</v>
      </c>
      <c r="G219" s="13">
        <v>1.5</v>
      </c>
      <c r="H219" s="14">
        <v>0.3</v>
      </c>
      <c r="I219" s="18">
        <v>1164</v>
      </c>
      <c r="J219" s="18">
        <v>6566</v>
      </c>
      <c r="K219" s="23">
        <v>1313</v>
      </c>
      <c r="L219" s="12">
        <v>1098</v>
      </c>
    </row>
    <row r="220" spans="1:17" x14ac:dyDescent="0.3">
      <c r="A220" s="12" t="s">
        <v>134</v>
      </c>
      <c r="B220" s="12" t="s">
        <v>2</v>
      </c>
      <c r="C220" s="18">
        <v>2</v>
      </c>
      <c r="D220" s="18">
        <v>1</v>
      </c>
      <c r="E220" s="18">
        <v>0</v>
      </c>
      <c r="F220" s="12">
        <v>1</v>
      </c>
      <c r="G220" s="13">
        <v>1</v>
      </c>
      <c r="H220" s="14">
        <v>0.5</v>
      </c>
      <c r="I220" s="18">
        <v>1265</v>
      </c>
      <c r="J220" s="18">
        <v>2529</v>
      </c>
      <c r="K220" s="23">
        <v>1265</v>
      </c>
      <c r="L220" s="12">
        <v>1100</v>
      </c>
    </row>
    <row r="221" spans="1:17" x14ac:dyDescent="0.3">
      <c r="C221" s="13">
        <v>7</v>
      </c>
      <c r="D221" s="13">
        <v>2</v>
      </c>
      <c r="E221" s="13">
        <v>1</v>
      </c>
      <c r="F221" s="13">
        <v>4</v>
      </c>
      <c r="G221" s="13">
        <v>2.5</v>
      </c>
      <c r="H221" s="24">
        <v>0.36</v>
      </c>
      <c r="I221" s="26">
        <v>1197</v>
      </c>
      <c r="J221" s="13">
        <v>9095</v>
      </c>
      <c r="K221" s="25">
        <v>1299</v>
      </c>
      <c r="P221" s="28"/>
      <c r="Q221" s="28"/>
    </row>
    <row r="222" spans="1:17" x14ac:dyDescent="0.3">
      <c r="C222" s="13"/>
      <c r="D222" s="13"/>
      <c r="E222" s="13"/>
      <c r="F222" s="13"/>
      <c r="G222" s="13"/>
      <c r="H222" s="24"/>
      <c r="I222" s="26"/>
      <c r="J222" s="13"/>
      <c r="K222" s="25"/>
    </row>
    <row r="223" spans="1:17" x14ac:dyDescent="0.3">
      <c r="A223" s="22" t="s">
        <v>216</v>
      </c>
      <c r="C223" s="13"/>
      <c r="D223" s="13"/>
      <c r="E223" s="13"/>
      <c r="F223" s="13"/>
      <c r="G223" s="13"/>
      <c r="H223" s="24"/>
      <c r="I223" s="26"/>
      <c r="J223" s="13"/>
      <c r="K223" s="25"/>
    </row>
    <row r="224" spans="1:17" x14ac:dyDescent="0.3">
      <c r="C224" s="12" t="s">
        <v>74</v>
      </c>
      <c r="D224" s="12" t="s">
        <v>75</v>
      </c>
      <c r="E224" s="12" t="s">
        <v>76</v>
      </c>
      <c r="F224" s="12" t="s">
        <v>74</v>
      </c>
      <c r="G224" s="12" t="s">
        <v>0</v>
      </c>
      <c r="H224" s="12" t="s">
        <v>5</v>
      </c>
      <c r="I224" s="12" t="s">
        <v>78</v>
      </c>
      <c r="J224" s="12" t="s">
        <v>14</v>
      </c>
      <c r="K224" s="12" t="s">
        <v>1</v>
      </c>
      <c r="L224" s="12" t="s">
        <v>77</v>
      </c>
    </row>
    <row r="225" spans="1:12" x14ac:dyDescent="0.3">
      <c r="A225" s="31" t="s">
        <v>232</v>
      </c>
      <c r="B225" s="31" t="s">
        <v>4</v>
      </c>
      <c r="C225" s="36">
        <v>2</v>
      </c>
      <c r="D225" s="36">
        <v>1</v>
      </c>
      <c r="E225" s="36">
        <v>1</v>
      </c>
      <c r="F225" s="31">
        <v>0</v>
      </c>
      <c r="G225" s="32">
        <v>1.5</v>
      </c>
      <c r="H225" s="33"/>
      <c r="I225" s="36"/>
      <c r="J225" s="36"/>
      <c r="K225" s="34"/>
      <c r="L225" s="31"/>
    </row>
    <row r="226" spans="1:12" x14ac:dyDescent="0.3">
      <c r="A226" s="31"/>
      <c r="B226" s="31" t="s">
        <v>2</v>
      </c>
      <c r="C226" s="36">
        <v>1</v>
      </c>
      <c r="D226" s="36">
        <v>0</v>
      </c>
      <c r="E226" s="36">
        <v>0</v>
      </c>
      <c r="F226" s="31">
        <v>1</v>
      </c>
      <c r="G226" s="32">
        <v>0</v>
      </c>
      <c r="H226" s="33"/>
      <c r="I226" s="36"/>
      <c r="J226" s="36"/>
      <c r="K226" s="34"/>
      <c r="L226" s="31"/>
    </row>
    <row r="227" spans="1:12" x14ac:dyDescent="0.3">
      <c r="A227" s="31" t="s">
        <v>226</v>
      </c>
      <c r="B227" s="31" t="s">
        <v>4</v>
      </c>
      <c r="C227" s="36">
        <v>1</v>
      </c>
      <c r="D227" s="36">
        <v>0</v>
      </c>
      <c r="E227" s="36">
        <v>0</v>
      </c>
      <c r="F227" s="31">
        <v>1</v>
      </c>
      <c r="G227" s="32">
        <v>0</v>
      </c>
      <c r="H227" s="33"/>
      <c r="I227" s="36"/>
      <c r="J227" s="36"/>
      <c r="K227" s="34"/>
      <c r="L227" s="31"/>
    </row>
    <row r="228" spans="1:12" x14ac:dyDescent="0.3">
      <c r="A228" s="31" t="s">
        <v>219</v>
      </c>
      <c r="B228" s="31" t="s">
        <v>2</v>
      </c>
      <c r="C228" s="36">
        <v>1</v>
      </c>
      <c r="D228" s="36">
        <v>0</v>
      </c>
      <c r="E228" s="36">
        <v>1</v>
      </c>
      <c r="F228" s="31">
        <v>0</v>
      </c>
      <c r="G228" s="32">
        <v>0.5</v>
      </c>
      <c r="H228" s="33"/>
      <c r="I228" s="36"/>
      <c r="J228" s="36"/>
      <c r="K228" s="34"/>
      <c r="L228" s="31"/>
    </row>
    <row r="229" spans="1:12" x14ac:dyDescent="0.3">
      <c r="A229" s="31" t="s">
        <v>214</v>
      </c>
      <c r="B229" s="31" t="s">
        <v>2</v>
      </c>
      <c r="C229" s="36">
        <v>1</v>
      </c>
      <c r="D229" s="36">
        <v>0</v>
      </c>
      <c r="E229" s="36">
        <v>0</v>
      </c>
      <c r="F229" s="31">
        <v>1</v>
      </c>
      <c r="G229" s="32">
        <v>0</v>
      </c>
      <c r="H229" s="33"/>
      <c r="I229" s="36"/>
      <c r="J229" s="36"/>
      <c r="K229" s="34"/>
      <c r="L229" s="31"/>
    </row>
    <row r="230" spans="1:12" x14ac:dyDescent="0.3">
      <c r="C230" s="13">
        <v>6</v>
      </c>
      <c r="D230" s="13">
        <v>1</v>
      </c>
      <c r="E230" s="13">
        <v>2</v>
      </c>
      <c r="F230" s="13">
        <v>3</v>
      </c>
      <c r="G230" s="13">
        <v>2</v>
      </c>
      <c r="H230" s="24">
        <v>0.33</v>
      </c>
      <c r="I230" s="26"/>
      <c r="J230" s="13"/>
      <c r="K230" s="25"/>
    </row>
    <row r="231" spans="1:12" x14ac:dyDescent="0.3">
      <c r="C231" s="13"/>
      <c r="D231" s="13"/>
      <c r="E231" s="13"/>
      <c r="F231" s="13"/>
      <c r="G231" s="13"/>
      <c r="H231" s="24"/>
      <c r="I231" s="26"/>
      <c r="J231" s="13"/>
      <c r="K231" s="25"/>
    </row>
    <row r="232" spans="1:12" x14ac:dyDescent="0.3">
      <c r="A232" s="22" t="s">
        <v>224</v>
      </c>
      <c r="C232" s="13"/>
      <c r="D232" s="13"/>
      <c r="E232" s="13"/>
      <c r="F232" s="13"/>
      <c r="G232" s="13"/>
      <c r="H232" s="24"/>
      <c r="I232" s="26"/>
      <c r="J232" s="13"/>
      <c r="K232" s="25"/>
    </row>
    <row r="233" spans="1:12" x14ac:dyDescent="0.3">
      <c r="C233" s="12" t="s">
        <v>74</v>
      </c>
      <c r="D233" s="12" t="s">
        <v>75</v>
      </c>
      <c r="E233" s="12" t="s">
        <v>76</v>
      </c>
      <c r="F233" s="12" t="s">
        <v>74</v>
      </c>
      <c r="G233" s="12" t="s">
        <v>0</v>
      </c>
      <c r="H233" s="12" t="s">
        <v>5</v>
      </c>
      <c r="I233" s="12" t="s">
        <v>78</v>
      </c>
      <c r="J233" s="12" t="s">
        <v>14</v>
      </c>
      <c r="K233" s="12" t="s">
        <v>1</v>
      </c>
      <c r="L233" s="12" t="s">
        <v>77</v>
      </c>
    </row>
    <row r="234" spans="1:12" x14ac:dyDescent="0.3">
      <c r="A234" s="31" t="s">
        <v>236</v>
      </c>
      <c r="B234" s="31" t="s">
        <v>4</v>
      </c>
      <c r="C234" s="36">
        <v>4</v>
      </c>
      <c r="D234" s="36">
        <v>1</v>
      </c>
      <c r="E234" s="36">
        <v>2</v>
      </c>
      <c r="F234" s="31">
        <v>1</v>
      </c>
      <c r="G234" s="32">
        <v>2</v>
      </c>
      <c r="H234" s="33"/>
      <c r="I234" s="36"/>
      <c r="J234" s="36"/>
      <c r="K234" s="34"/>
      <c r="L234" s="31"/>
    </row>
    <row r="235" spans="1:12" x14ac:dyDescent="0.3">
      <c r="A235" s="31" t="s">
        <v>232</v>
      </c>
      <c r="B235" s="31" t="s">
        <v>4</v>
      </c>
      <c r="C235" s="36">
        <v>2</v>
      </c>
      <c r="D235" s="36">
        <v>1</v>
      </c>
      <c r="E235" s="36">
        <v>0</v>
      </c>
      <c r="F235" s="31">
        <v>1</v>
      </c>
      <c r="G235" s="32">
        <v>1</v>
      </c>
      <c r="H235" s="33"/>
      <c r="I235" s="36"/>
      <c r="J235" s="36"/>
      <c r="K235" s="34"/>
      <c r="L235" s="31"/>
    </row>
    <row r="236" spans="1:12" x14ac:dyDescent="0.3">
      <c r="A236" s="31" t="s">
        <v>229</v>
      </c>
      <c r="B236" s="31" t="s">
        <v>4</v>
      </c>
      <c r="C236" s="36">
        <v>1</v>
      </c>
      <c r="D236" s="36">
        <v>0</v>
      </c>
      <c r="E236" s="36">
        <v>0</v>
      </c>
      <c r="F236" s="31">
        <v>1</v>
      </c>
      <c r="G236" s="32">
        <v>0</v>
      </c>
      <c r="H236" s="33"/>
      <c r="I236" s="36"/>
      <c r="J236" s="36"/>
      <c r="K236" s="34"/>
      <c r="L236" s="31"/>
    </row>
    <row r="237" spans="1:12" x14ac:dyDescent="0.3">
      <c r="A237" s="31" t="s">
        <v>226</v>
      </c>
      <c r="B237" s="31" t="s">
        <v>4</v>
      </c>
      <c r="C237" s="36">
        <v>1</v>
      </c>
      <c r="D237" s="36">
        <v>0</v>
      </c>
      <c r="E237" s="36">
        <v>0</v>
      </c>
      <c r="F237" s="31">
        <v>1</v>
      </c>
      <c r="G237" s="32">
        <v>0</v>
      </c>
      <c r="H237" s="33"/>
      <c r="I237" s="36"/>
      <c r="J237" s="36"/>
      <c r="K237" s="34"/>
      <c r="L237" s="31"/>
    </row>
    <row r="238" spans="1:12" x14ac:dyDescent="0.3">
      <c r="A238" s="31" t="s">
        <v>223</v>
      </c>
      <c r="B238" s="31" t="s">
        <v>4</v>
      </c>
      <c r="C238" s="36">
        <v>1</v>
      </c>
      <c r="D238" s="36">
        <v>0</v>
      </c>
      <c r="E238" s="36">
        <v>0</v>
      </c>
      <c r="F238" s="31">
        <v>1</v>
      </c>
      <c r="G238" s="32">
        <v>0</v>
      </c>
      <c r="H238" s="33"/>
      <c r="I238" s="36"/>
      <c r="J238" s="36"/>
      <c r="K238" s="34"/>
      <c r="L238" s="31"/>
    </row>
    <row r="239" spans="1:12" x14ac:dyDescent="0.3">
      <c r="C239" s="13">
        <v>9</v>
      </c>
      <c r="D239" s="13">
        <v>2</v>
      </c>
      <c r="E239" s="13">
        <v>2</v>
      </c>
      <c r="F239" s="13">
        <v>5</v>
      </c>
      <c r="G239" s="13">
        <v>3</v>
      </c>
      <c r="H239" s="24">
        <v>0.33</v>
      </c>
      <c r="I239" s="26"/>
      <c r="J239" s="13"/>
      <c r="K239" s="25"/>
    </row>
    <row r="240" spans="1:12" x14ac:dyDescent="0.3">
      <c r="C240" s="13"/>
      <c r="D240" s="13"/>
      <c r="E240" s="13"/>
      <c r="F240" s="13"/>
      <c r="G240" s="13"/>
      <c r="H240" s="24"/>
      <c r="I240" s="26"/>
      <c r="J240" s="13"/>
      <c r="K240" s="25"/>
    </row>
    <row r="241" spans="1:12" ht="15" customHeight="1" x14ac:dyDescent="0.3">
      <c r="A241" s="22" t="s">
        <v>41</v>
      </c>
      <c r="C241" s="13"/>
      <c r="D241" s="13"/>
      <c r="E241" s="13"/>
      <c r="F241" s="13"/>
      <c r="G241" s="13"/>
      <c r="H241" s="24"/>
      <c r="I241" s="26"/>
      <c r="J241" s="13"/>
      <c r="K241" s="25"/>
    </row>
    <row r="242" spans="1:12" x14ac:dyDescent="0.3">
      <c r="C242" s="12" t="s">
        <v>74</v>
      </c>
      <c r="D242" s="12" t="s">
        <v>75</v>
      </c>
      <c r="E242" s="12" t="s">
        <v>76</v>
      </c>
      <c r="F242" s="12" t="s">
        <v>74</v>
      </c>
      <c r="G242" s="12" t="s">
        <v>0</v>
      </c>
      <c r="H242" s="12" t="s">
        <v>5</v>
      </c>
      <c r="I242" s="12" t="s">
        <v>78</v>
      </c>
      <c r="J242" s="12" t="s">
        <v>14</v>
      </c>
      <c r="K242" s="12" t="s">
        <v>1</v>
      </c>
      <c r="L242" s="12" t="s">
        <v>77</v>
      </c>
    </row>
    <row r="243" spans="1:12" ht="15" customHeight="1" x14ac:dyDescent="0.3">
      <c r="A243" s="31" t="s">
        <v>219</v>
      </c>
      <c r="B243" s="31" t="s">
        <v>2</v>
      </c>
      <c r="C243" s="31">
        <v>1</v>
      </c>
      <c r="D243" s="31">
        <v>1</v>
      </c>
      <c r="E243" s="31">
        <v>0</v>
      </c>
      <c r="F243" s="31">
        <v>0</v>
      </c>
      <c r="G243" s="32">
        <v>1</v>
      </c>
      <c r="H243" s="33"/>
      <c r="I243" s="31"/>
      <c r="J243" s="31"/>
      <c r="K243" s="34"/>
      <c r="L243" s="31"/>
    </row>
    <row r="244" spans="1:12" ht="15" customHeight="1" x14ac:dyDescent="0.3">
      <c r="A244" s="31" t="s">
        <v>214</v>
      </c>
      <c r="B244" s="31" t="s">
        <v>2</v>
      </c>
      <c r="C244" s="31">
        <v>1</v>
      </c>
      <c r="D244" s="31">
        <v>0</v>
      </c>
      <c r="E244" s="31">
        <v>0</v>
      </c>
      <c r="F244" s="31">
        <v>1</v>
      </c>
      <c r="G244" s="32">
        <v>0</v>
      </c>
      <c r="H244" s="33"/>
      <c r="I244" s="31"/>
      <c r="J244" s="31"/>
      <c r="K244" s="34"/>
      <c r="L244" s="31"/>
    </row>
    <row r="245" spans="1:12" ht="15" customHeight="1" x14ac:dyDescent="0.3">
      <c r="A245" s="30" t="s">
        <v>212</v>
      </c>
      <c r="B245" s="30" t="s">
        <v>4</v>
      </c>
      <c r="C245" s="30">
        <v>1</v>
      </c>
      <c r="D245" s="30">
        <v>1</v>
      </c>
      <c r="E245" s="30">
        <v>0</v>
      </c>
      <c r="F245" s="30">
        <v>0</v>
      </c>
      <c r="G245" s="28">
        <v>1</v>
      </c>
      <c r="H245" s="37">
        <v>1</v>
      </c>
      <c r="I245" s="30"/>
      <c r="J245" s="30"/>
      <c r="K245" s="38"/>
      <c r="L245" s="30"/>
    </row>
    <row r="246" spans="1:12" ht="15" customHeight="1" x14ac:dyDescent="0.3">
      <c r="A246" s="30" t="s">
        <v>204</v>
      </c>
      <c r="B246" s="30" t="s">
        <v>4</v>
      </c>
      <c r="C246" s="30">
        <v>3</v>
      </c>
      <c r="D246" s="30">
        <v>1</v>
      </c>
      <c r="E246" s="30">
        <v>2</v>
      </c>
      <c r="F246" s="30">
        <v>0</v>
      </c>
      <c r="G246" s="28">
        <v>2</v>
      </c>
      <c r="H246" s="37">
        <v>0.67</v>
      </c>
      <c r="I246" s="30"/>
      <c r="J246" s="30"/>
      <c r="K246" s="38"/>
      <c r="L246" s="30"/>
    </row>
    <row r="247" spans="1:12" ht="15" customHeight="1" x14ac:dyDescent="0.3">
      <c r="A247" s="30"/>
      <c r="B247" s="12" t="s">
        <v>2</v>
      </c>
      <c r="C247" s="30">
        <v>5</v>
      </c>
      <c r="D247" s="30">
        <v>4</v>
      </c>
      <c r="E247" s="30">
        <v>1</v>
      </c>
      <c r="F247" s="30">
        <v>0</v>
      </c>
      <c r="G247" s="28">
        <v>4.5</v>
      </c>
      <c r="H247" s="37">
        <v>0.9</v>
      </c>
      <c r="I247" s="30"/>
      <c r="J247" s="30"/>
      <c r="K247" s="38"/>
      <c r="L247" s="30"/>
    </row>
    <row r="248" spans="1:12" ht="15" customHeight="1" x14ac:dyDescent="0.3">
      <c r="A248" s="31" t="s">
        <v>200</v>
      </c>
      <c r="B248" s="31" t="s">
        <v>4</v>
      </c>
      <c r="C248" s="31">
        <v>1</v>
      </c>
      <c r="D248" s="31">
        <v>0</v>
      </c>
      <c r="E248" s="31">
        <v>1</v>
      </c>
      <c r="F248" s="31">
        <v>0</v>
      </c>
      <c r="G248" s="32">
        <v>0.5</v>
      </c>
      <c r="H248" s="33"/>
      <c r="I248" s="31"/>
      <c r="J248" s="31"/>
      <c r="K248" s="34"/>
      <c r="L248" s="31"/>
    </row>
    <row r="249" spans="1:12" ht="15" customHeight="1" x14ac:dyDescent="0.3">
      <c r="A249" s="30" t="s">
        <v>197</v>
      </c>
      <c r="B249" s="30" t="s">
        <v>4</v>
      </c>
      <c r="C249" s="30">
        <v>4</v>
      </c>
      <c r="D249" s="30">
        <v>1</v>
      </c>
      <c r="E249" s="30">
        <v>2</v>
      </c>
      <c r="F249" s="30">
        <v>1</v>
      </c>
      <c r="G249" s="28">
        <v>2</v>
      </c>
      <c r="H249" s="37">
        <v>0.5</v>
      </c>
      <c r="I249" s="30"/>
      <c r="J249" s="30"/>
      <c r="K249" s="38"/>
      <c r="L249" s="30"/>
    </row>
    <row r="250" spans="1:12" ht="15" customHeight="1" x14ac:dyDescent="0.3">
      <c r="A250" s="31" t="s">
        <v>190</v>
      </c>
      <c r="B250" s="31" t="s">
        <v>4</v>
      </c>
      <c r="C250" s="31">
        <v>3</v>
      </c>
      <c r="D250" s="31">
        <v>0</v>
      </c>
      <c r="E250" s="31">
        <v>2</v>
      </c>
      <c r="F250" s="31">
        <v>1</v>
      </c>
      <c r="G250" s="32">
        <v>1</v>
      </c>
      <c r="H250" s="33"/>
      <c r="I250" s="31"/>
      <c r="J250" s="31"/>
      <c r="K250" s="34"/>
      <c r="L250" s="31"/>
    </row>
    <row r="251" spans="1:12" ht="15" customHeight="1" x14ac:dyDescent="0.3">
      <c r="A251" s="31"/>
      <c r="B251" s="31" t="s">
        <v>2</v>
      </c>
      <c r="C251" s="31">
        <v>1</v>
      </c>
      <c r="D251" s="31">
        <v>1</v>
      </c>
      <c r="E251" s="31">
        <v>0</v>
      </c>
      <c r="F251" s="31">
        <v>0</v>
      </c>
      <c r="G251" s="32">
        <v>1</v>
      </c>
      <c r="H251" s="33"/>
      <c r="I251" s="31"/>
      <c r="J251" s="31"/>
      <c r="K251" s="34"/>
      <c r="L251" s="31"/>
    </row>
    <row r="252" spans="1:12" ht="15" customHeight="1" x14ac:dyDescent="0.3">
      <c r="A252" s="31" t="s">
        <v>183</v>
      </c>
      <c r="B252" s="31" t="s">
        <v>4</v>
      </c>
      <c r="C252" s="31">
        <v>1</v>
      </c>
      <c r="D252" s="31">
        <v>0</v>
      </c>
      <c r="E252" s="31">
        <v>1</v>
      </c>
      <c r="F252" s="31">
        <v>0</v>
      </c>
      <c r="G252" s="32">
        <v>0.5</v>
      </c>
      <c r="H252" s="33"/>
      <c r="I252" s="31"/>
      <c r="J252" s="31"/>
      <c r="K252" s="34"/>
      <c r="L252" s="31"/>
    </row>
    <row r="253" spans="1:12" ht="15" customHeight="1" x14ac:dyDescent="0.3">
      <c r="A253" s="30"/>
      <c r="B253" s="30" t="s">
        <v>3</v>
      </c>
      <c r="C253" s="30">
        <v>10</v>
      </c>
      <c r="D253" s="30">
        <v>8</v>
      </c>
      <c r="E253" s="30">
        <v>2</v>
      </c>
      <c r="F253" s="30">
        <v>0</v>
      </c>
      <c r="G253" s="28">
        <v>9</v>
      </c>
      <c r="H253" s="37">
        <v>0.9</v>
      </c>
      <c r="I253" s="30"/>
      <c r="J253" s="30"/>
      <c r="K253" s="38"/>
      <c r="L253" s="30"/>
    </row>
    <row r="254" spans="1:12" ht="15" customHeight="1" x14ac:dyDescent="0.3">
      <c r="A254" s="12" t="s">
        <v>105</v>
      </c>
      <c r="B254" s="12" t="s">
        <v>4</v>
      </c>
      <c r="C254" s="12">
        <v>8</v>
      </c>
      <c r="D254" s="12">
        <v>3</v>
      </c>
      <c r="E254" s="12">
        <v>3</v>
      </c>
      <c r="F254" s="12">
        <v>2</v>
      </c>
      <c r="G254" s="13">
        <v>4.5</v>
      </c>
      <c r="H254" s="14">
        <v>0.56000000000000005</v>
      </c>
      <c r="I254" s="12">
        <v>1783</v>
      </c>
      <c r="J254" s="12">
        <v>13922</v>
      </c>
      <c r="K254" s="23">
        <v>1740</v>
      </c>
      <c r="L254" s="12">
        <v>1871</v>
      </c>
    </row>
    <row r="255" spans="1:12" ht="15" customHeight="1" x14ac:dyDescent="0.3">
      <c r="B255" s="12" t="s">
        <v>2</v>
      </c>
      <c r="C255" s="12">
        <v>5</v>
      </c>
      <c r="D255" s="12">
        <v>5</v>
      </c>
      <c r="E255" s="12">
        <v>0</v>
      </c>
      <c r="F255" s="12">
        <v>0</v>
      </c>
      <c r="G255" s="13">
        <v>5</v>
      </c>
      <c r="H255" s="14">
        <v>1</v>
      </c>
      <c r="I255" s="12">
        <v>2242</v>
      </c>
      <c r="J255" s="12">
        <v>7211</v>
      </c>
      <c r="K255" s="23">
        <v>1442</v>
      </c>
    </row>
    <row r="256" spans="1:12" ht="15" customHeight="1" x14ac:dyDescent="0.3">
      <c r="A256" s="12" t="s">
        <v>6</v>
      </c>
      <c r="B256" s="12" t="s">
        <v>2</v>
      </c>
      <c r="C256" s="12">
        <v>11</v>
      </c>
      <c r="D256" s="12">
        <v>3</v>
      </c>
      <c r="E256" s="12">
        <v>3</v>
      </c>
      <c r="F256" s="12">
        <v>5</v>
      </c>
      <c r="G256" s="13">
        <v>4.5</v>
      </c>
      <c r="H256" s="14">
        <v>0.41</v>
      </c>
      <c r="I256" s="12">
        <v>1892</v>
      </c>
      <c r="J256" s="12">
        <v>21525</v>
      </c>
      <c r="K256" s="23">
        <v>1957</v>
      </c>
      <c r="L256" s="12">
        <v>1863</v>
      </c>
    </row>
    <row r="257" spans="1:17" x14ac:dyDescent="0.3">
      <c r="A257" s="12" t="s">
        <v>7</v>
      </c>
      <c r="B257" s="12" t="s">
        <v>2</v>
      </c>
      <c r="C257" s="12">
        <v>9</v>
      </c>
      <c r="D257" s="12">
        <v>0</v>
      </c>
      <c r="E257" s="12">
        <v>4</v>
      </c>
      <c r="F257" s="12">
        <v>5</v>
      </c>
      <c r="G257" s="13">
        <v>2</v>
      </c>
      <c r="H257" s="14">
        <v>0.22</v>
      </c>
      <c r="I257" s="12">
        <v>1796</v>
      </c>
      <c r="J257" s="12">
        <v>18142</v>
      </c>
      <c r="K257" s="23">
        <v>2016</v>
      </c>
      <c r="L257" s="12">
        <v>1869</v>
      </c>
    </row>
    <row r="258" spans="1:17" ht="15" customHeight="1" x14ac:dyDescent="0.3">
      <c r="A258" s="12" t="s">
        <v>8</v>
      </c>
      <c r="B258" s="12" t="s">
        <v>4</v>
      </c>
      <c r="C258" s="12">
        <v>5</v>
      </c>
      <c r="D258" s="12">
        <v>0</v>
      </c>
      <c r="E258" s="12">
        <v>2</v>
      </c>
      <c r="F258" s="12">
        <v>3</v>
      </c>
      <c r="G258" s="13">
        <v>1</v>
      </c>
      <c r="H258" s="14">
        <v>0.2</v>
      </c>
      <c r="I258" s="12">
        <v>1685</v>
      </c>
      <c r="J258" s="12">
        <v>9627</v>
      </c>
      <c r="K258" s="23">
        <v>1925</v>
      </c>
      <c r="L258" s="12">
        <v>1858</v>
      </c>
    </row>
    <row r="259" spans="1:17" x14ac:dyDescent="0.3">
      <c r="A259" s="12" t="s">
        <v>9</v>
      </c>
      <c r="B259" s="12" t="s">
        <v>4</v>
      </c>
      <c r="C259" s="12">
        <v>5</v>
      </c>
      <c r="D259" s="12">
        <v>4</v>
      </c>
      <c r="E259" s="12">
        <v>1</v>
      </c>
      <c r="F259" s="12">
        <v>0</v>
      </c>
      <c r="G259" s="13">
        <v>4.5</v>
      </c>
      <c r="H259" s="14">
        <v>0.9</v>
      </c>
      <c r="I259" s="12">
        <v>1832</v>
      </c>
      <c r="J259" s="12">
        <v>7331</v>
      </c>
      <c r="K259" s="23">
        <v>1466</v>
      </c>
      <c r="L259" s="12">
        <v>1842</v>
      </c>
    </row>
    <row r="260" spans="1:17" ht="15" customHeight="1" x14ac:dyDescent="0.3">
      <c r="A260" s="12" t="s">
        <v>10</v>
      </c>
      <c r="B260" s="12" t="s">
        <v>4</v>
      </c>
      <c r="C260" s="12">
        <v>2</v>
      </c>
      <c r="D260" s="12">
        <v>0</v>
      </c>
      <c r="E260" s="12">
        <v>1</v>
      </c>
      <c r="F260" s="12">
        <v>1</v>
      </c>
      <c r="G260" s="13">
        <v>0.5</v>
      </c>
      <c r="H260" s="14">
        <v>0.25</v>
      </c>
      <c r="I260" s="12">
        <v>1675</v>
      </c>
      <c r="J260" s="12">
        <v>3736</v>
      </c>
      <c r="K260" s="23">
        <v>1868</v>
      </c>
      <c r="L260" s="12">
        <v>1852</v>
      </c>
    </row>
    <row r="261" spans="1:17" ht="15" customHeight="1" x14ac:dyDescent="0.3">
      <c r="A261" s="12" t="s">
        <v>11</v>
      </c>
      <c r="B261" s="12" t="s">
        <v>2</v>
      </c>
      <c r="C261" s="12">
        <v>4</v>
      </c>
      <c r="D261" s="12">
        <v>1</v>
      </c>
      <c r="E261" s="12">
        <v>2</v>
      </c>
      <c r="F261" s="12">
        <v>1</v>
      </c>
      <c r="G261" s="13">
        <v>2</v>
      </c>
      <c r="H261" s="14">
        <v>0.5</v>
      </c>
      <c r="I261" s="12">
        <v>1676</v>
      </c>
      <c r="J261" s="12">
        <v>6703</v>
      </c>
      <c r="K261" s="23">
        <v>1676</v>
      </c>
      <c r="L261" s="12">
        <v>1846</v>
      </c>
    </row>
    <row r="262" spans="1:17" x14ac:dyDescent="0.3">
      <c r="A262" s="12" t="s">
        <v>92</v>
      </c>
      <c r="B262" s="12" t="s">
        <v>4</v>
      </c>
      <c r="C262" s="12">
        <v>2</v>
      </c>
      <c r="D262" s="12">
        <v>2</v>
      </c>
      <c r="E262" s="12">
        <v>0</v>
      </c>
      <c r="F262" s="12">
        <v>0</v>
      </c>
      <c r="G262" s="13">
        <v>2</v>
      </c>
      <c r="H262" s="14">
        <v>1</v>
      </c>
      <c r="I262" s="12">
        <v>2179</v>
      </c>
      <c r="J262" s="12">
        <v>2758</v>
      </c>
      <c r="K262" s="23">
        <v>1379</v>
      </c>
      <c r="L262" s="12">
        <v>1833</v>
      </c>
    </row>
    <row r="263" spans="1:17" ht="15" customHeight="1" x14ac:dyDescent="0.3">
      <c r="C263" s="13">
        <v>82</v>
      </c>
      <c r="D263" s="13">
        <v>35</v>
      </c>
      <c r="E263" s="13">
        <v>27</v>
      </c>
      <c r="F263" s="13">
        <v>20</v>
      </c>
      <c r="G263" s="13">
        <v>48.5</v>
      </c>
      <c r="H263" s="24">
        <v>0.59</v>
      </c>
      <c r="I263" s="26">
        <v>1790</v>
      </c>
      <c r="J263" s="13">
        <v>90955</v>
      </c>
      <c r="K263" s="25">
        <v>1783</v>
      </c>
      <c r="P263" s="28"/>
      <c r="Q263" s="28"/>
    </row>
    <row r="264" spans="1:17" x14ac:dyDescent="0.3">
      <c r="C264" s="13"/>
      <c r="D264" s="13"/>
      <c r="E264" s="13"/>
      <c r="F264" s="13"/>
      <c r="G264" s="13"/>
      <c r="H264" s="24"/>
      <c r="I264" s="26"/>
      <c r="J264" s="13"/>
      <c r="K264" s="25"/>
    </row>
    <row r="265" spans="1:17" ht="15" customHeight="1" x14ac:dyDescent="0.3">
      <c r="A265" s="22" t="s">
        <v>15</v>
      </c>
    </row>
    <row r="266" spans="1:17" x14ac:dyDescent="0.3">
      <c r="C266" s="12" t="s">
        <v>74</v>
      </c>
      <c r="D266" s="12" t="s">
        <v>75</v>
      </c>
      <c r="E266" s="12" t="s">
        <v>76</v>
      </c>
      <c r="F266" s="12" t="s">
        <v>74</v>
      </c>
      <c r="G266" s="12" t="s">
        <v>0</v>
      </c>
      <c r="H266" s="12" t="s">
        <v>5</v>
      </c>
      <c r="I266" s="12" t="s">
        <v>78</v>
      </c>
      <c r="J266" s="12" t="s">
        <v>14</v>
      </c>
      <c r="K266" s="12" t="s">
        <v>1</v>
      </c>
      <c r="L266" s="12" t="s">
        <v>77</v>
      </c>
    </row>
    <row r="267" spans="1:17" ht="15" customHeight="1" x14ac:dyDescent="0.3">
      <c r="A267" s="12" t="s">
        <v>13</v>
      </c>
      <c r="B267" s="12" t="s">
        <v>2</v>
      </c>
      <c r="C267" s="12">
        <v>6</v>
      </c>
      <c r="D267" s="12">
        <v>1</v>
      </c>
      <c r="E267" s="12">
        <v>2</v>
      </c>
      <c r="F267" s="12">
        <v>3</v>
      </c>
      <c r="G267" s="13">
        <v>2</v>
      </c>
      <c r="H267" s="14">
        <v>0.33</v>
      </c>
      <c r="I267" s="12">
        <v>1377</v>
      </c>
      <c r="J267" s="12">
        <v>9011</v>
      </c>
      <c r="K267" s="23">
        <v>1502</v>
      </c>
      <c r="L267" s="12" t="s">
        <v>37</v>
      </c>
    </row>
    <row r="268" spans="1:17" x14ac:dyDescent="0.3">
      <c r="B268" s="12" t="s">
        <v>3</v>
      </c>
      <c r="C268" s="12">
        <v>4</v>
      </c>
      <c r="D268" s="12">
        <v>1</v>
      </c>
      <c r="E268" s="12">
        <v>1</v>
      </c>
      <c r="F268" s="12">
        <v>2</v>
      </c>
      <c r="G268" s="13">
        <v>1.5</v>
      </c>
      <c r="H268" s="14">
        <v>0.38</v>
      </c>
      <c r="I268" s="12">
        <v>1307</v>
      </c>
      <c r="J268" s="12">
        <v>5576</v>
      </c>
      <c r="K268" s="23">
        <v>1394</v>
      </c>
    </row>
    <row r="269" spans="1:17" ht="15" customHeight="1" x14ac:dyDescent="0.3">
      <c r="A269" s="12" t="s">
        <v>80</v>
      </c>
      <c r="B269" s="12" t="s">
        <v>2</v>
      </c>
      <c r="C269" s="12">
        <v>10</v>
      </c>
      <c r="D269" s="12">
        <v>4</v>
      </c>
      <c r="E269" s="12">
        <v>6</v>
      </c>
      <c r="F269" s="12">
        <v>0</v>
      </c>
      <c r="G269" s="13">
        <v>7</v>
      </c>
      <c r="H269" s="14">
        <v>0.7</v>
      </c>
      <c r="I269" s="12">
        <v>1713</v>
      </c>
      <c r="J269" s="12">
        <v>15638</v>
      </c>
      <c r="K269" s="23">
        <v>1564</v>
      </c>
      <c r="L269" s="12">
        <v>1420</v>
      </c>
    </row>
    <row r="270" spans="1:17" x14ac:dyDescent="0.3">
      <c r="B270" s="12" t="s">
        <v>3</v>
      </c>
      <c r="C270" s="12">
        <v>8</v>
      </c>
      <c r="D270" s="12">
        <v>6</v>
      </c>
      <c r="E270" s="12">
        <v>1</v>
      </c>
      <c r="F270" s="12">
        <v>1</v>
      </c>
      <c r="G270" s="13">
        <v>6.5</v>
      </c>
      <c r="H270" s="14">
        <v>0.81</v>
      </c>
      <c r="I270" s="12">
        <v>1758</v>
      </c>
      <c r="J270" s="12">
        <v>12054</v>
      </c>
      <c r="K270" s="23">
        <v>1507</v>
      </c>
    </row>
    <row r="271" spans="1:17" x14ac:dyDescent="0.3">
      <c r="A271" s="12" t="s">
        <v>85</v>
      </c>
      <c r="B271" s="12" t="s">
        <v>4</v>
      </c>
      <c r="C271" s="12">
        <v>7</v>
      </c>
      <c r="D271" s="12">
        <v>3</v>
      </c>
      <c r="E271" s="12">
        <v>2</v>
      </c>
      <c r="F271" s="12">
        <v>2</v>
      </c>
      <c r="G271" s="13">
        <v>4</v>
      </c>
      <c r="H271" s="14">
        <v>0.56999999999999995</v>
      </c>
      <c r="I271" s="12">
        <v>1845</v>
      </c>
      <c r="J271" s="12">
        <v>12562</v>
      </c>
      <c r="K271" s="23">
        <v>1795</v>
      </c>
      <c r="L271" s="12">
        <v>1758</v>
      </c>
    </row>
    <row r="272" spans="1:17" x14ac:dyDescent="0.3">
      <c r="B272" s="12" t="s">
        <v>2</v>
      </c>
      <c r="C272" s="12">
        <v>10</v>
      </c>
      <c r="D272" s="12">
        <v>6</v>
      </c>
      <c r="E272" s="12">
        <v>3</v>
      </c>
      <c r="F272" s="12">
        <v>1</v>
      </c>
      <c r="G272" s="13">
        <v>7.5</v>
      </c>
      <c r="H272" s="14">
        <v>0.75</v>
      </c>
      <c r="I272" s="12">
        <v>1909</v>
      </c>
      <c r="J272" s="12">
        <v>17155</v>
      </c>
      <c r="K272" s="23">
        <v>1716</v>
      </c>
    </row>
    <row r="273" spans="1:12" x14ac:dyDescent="0.3">
      <c r="A273" s="12" t="s">
        <v>92</v>
      </c>
      <c r="B273" s="12" t="s">
        <v>4</v>
      </c>
      <c r="C273" s="12">
        <v>11</v>
      </c>
      <c r="D273" s="12">
        <v>9</v>
      </c>
      <c r="E273" s="12">
        <v>0</v>
      </c>
      <c r="F273" s="12">
        <v>2</v>
      </c>
      <c r="G273" s="13">
        <v>9</v>
      </c>
      <c r="H273" s="14">
        <v>0.82</v>
      </c>
      <c r="I273" s="12">
        <v>1945</v>
      </c>
      <c r="J273" s="12">
        <v>18510</v>
      </c>
      <c r="K273" s="23">
        <v>1683</v>
      </c>
      <c r="L273" s="12">
        <v>1849</v>
      </c>
    </row>
    <row r="274" spans="1:12" ht="15" customHeight="1" x14ac:dyDescent="0.3">
      <c r="B274" s="12" t="s">
        <v>3</v>
      </c>
      <c r="C274" s="12">
        <v>10</v>
      </c>
      <c r="D274" s="12">
        <v>6</v>
      </c>
      <c r="E274" s="12">
        <v>3</v>
      </c>
      <c r="F274" s="12">
        <v>1</v>
      </c>
      <c r="G274" s="13">
        <v>7.5</v>
      </c>
      <c r="H274" s="14">
        <v>0.75</v>
      </c>
      <c r="I274" s="12">
        <v>1858</v>
      </c>
      <c r="J274" s="12">
        <v>16646</v>
      </c>
      <c r="K274" s="23">
        <v>1665</v>
      </c>
    </row>
    <row r="275" spans="1:12" ht="15" customHeight="1" x14ac:dyDescent="0.3">
      <c r="A275" s="12" t="s">
        <v>97</v>
      </c>
      <c r="B275" s="12" t="s">
        <v>4</v>
      </c>
      <c r="C275" s="12">
        <v>10</v>
      </c>
      <c r="D275" s="12">
        <v>6</v>
      </c>
      <c r="E275" s="12">
        <v>3</v>
      </c>
      <c r="F275" s="12">
        <v>1</v>
      </c>
      <c r="G275" s="13">
        <v>7.5</v>
      </c>
      <c r="H275" s="14">
        <v>0.75</v>
      </c>
      <c r="I275" s="12">
        <v>2079</v>
      </c>
      <c r="J275" s="12">
        <v>18856</v>
      </c>
      <c r="K275" s="23">
        <v>1886</v>
      </c>
      <c r="L275" s="12">
        <v>1910</v>
      </c>
    </row>
    <row r="276" spans="1:12" ht="15" customHeight="1" x14ac:dyDescent="0.3">
      <c r="B276" s="12" t="s">
        <v>2</v>
      </c>
      <c r="C276" s="12">
        <v>9</v>
      </c>
      <c r="D276" s="12">
        <v>6</v>
      </c>
      <c r="E276" s="12">
        <v>3</v>
      </c>
      <c r="F276" s="12">
        <v>0</v>
      </c>
      <c r="G276" s="13">
        <v>7.5</v>
      </c>
      <c r="H276" s="14">
        <v>0.83</v>
      </c>
      <c r="I276" s="12">
        <v>2228</v>
      </c>
      <c r="J276" s="12">
        <v>17597</v>
      </c>
      <c r="K276" s="23">
        <v>1955</v>
      </c>
    </row>
    <row r="277" spans="1:12" ht="15" customHeight="1" x14ac:dyDescent="0.3">
      <c r="A277" s="12" t="s">
        <v>112</v>
      </c>
      <c r="B277" s="12" t="s">
        <v>99</v>
      </c>
      <c r="C277" s="12">
        <v>3</v>
      </c>
      <c r="D277" s="12">
        <v>0</v>
      </c>
      <c r="E277" s="12">
        <v>1</v>
      </c>
      <c r="F277" s="12">
        <v>2</v>
      </c>
      <c r="G277" s="13">
        <v>0.5</v>
      </c>
      <c r="H277" s="14">
        <v>0.17</v>
      </c>
      <c r="I277" s="12">
        <v>1683</v>
      </c>
      <c r="J277" s="12">
        <v>5868</v>
      </c>
      <c r="K277" s="23">
        <v>1956</v>
      </c>
      <c r="L277" s="12">
        <v>1994</v>
      </c>
    </row>
    <row r="278" spans="1:12" ht="15" customHeight="1" x14ac:dyDescent="0.3">
      <c r="B278" s="12" t="s">
        <v>4</v>
      </c>
      <c r="C278" s="12">
        <v>11</v>
      </c>
      <c r="D278" s="12">
        <v>3</v>
      </c>
      <c r="E278" s="12">
        <v>6</v>
      </c>
      <c r="F278" s="12">
        <v>2</v>
      </c>
      <c r="G278" s="13">
        <v>6</v>
      </c>
      <c r="H278" s="14">
        <v>0.55000000000000004</v>
      </c>
      <c r="I278" s="12">
        <v>1994</v>
      </c>
      <c r="J278" s="12">
        <v>21541</v>
      </c>
      <c r="K278" s="23">
        <v>1958</v>
      </c>
    </row>
    <row r="279" spans="1:12" ht="15" customHeight="1" x14ac:dyDescent="0.3">
      <c r="B279" s="12" t="s">
        <v>2</v>
      </c>
      <c r="C279" s="12">
        <v>7</v>
      </c>
      <c r="D279" s="12">
        <v>2</v>
      </c>
      <c r="E279" s="12">
        <v>5</v>
      </c>
      <c r="F279" s="12">
        <v>0</v>
      </c>
      <c r="G279" s="13">
        <v>4.5</v>
      </c>
      <c r="H279" s="14">
        <v>0.64</v>
      </c>
      <c r="I279" s="12">
        <v>2077</v>
      </c>
      <c r="J279" s="12">
        <v>13823</v>
      </c>
      <c r="K279" s="23">
        <v>1975</v>
      </c>
    </row>
    <row r="280" spans="1:12" ht="15" customHeight="1" x14ac:dyDescent="0.3">
      <c r="A280" s="12" t="s">
        <v>116</v>
      </c>
      <c r="B280" s="12" t="s">
        <v>4</v>
      </c>
      <c r="C280" s="12">
        <v>9</v>
      </c>
      <c r="D280" s="12">
        <v>3</v>
      </c>
      <c r="E280" s="12">
        <v>6</v>
      </c>
      <c r="F280" s="12">
        <v>0</v>
      </c>
      <c r="G280" s="13">
        <v>6</v>
      </c>
      <c r="H280" s="14">
        <v>0.67</v>
      </c>
      <c r="I280" s="12">
        <v>2109</v>
      </c>
      <c r="J280" s="12">
        <v>17853</v>
      </c>
      <c r="K280" s="23">
        <v>1984</v>
      </c>
      <c r="L280" s="12">
        <v>2002</v>
      </c>
    </row>
    <row r="281" spans="1:12" ht="15" customHeight="1" x14ac:dyDescent="0.3">
      <c r="B281" s="12" t="s">
        <v>2</v>
      </c>
      <c r="C281" s="12">
        <v>7</v>
      </c>
      <c r="D281" s="12">
        <v>3</v>
      </c>
      <c r="E281" s="12">
        <v>4</v>
      </c>
      <c r="F281" s="12">
        <v>0</v>
      </c>
      <c r="G281" s="13">
        <v>5</v>
      </c>
      <c r="H281" s="14">
        <v>0.71</v>
      </c>
      <c r="I281" s="12">
        <v>2105</v>
      </c>
      <c r="J281" s="12">
        <v>13628</v>
      </c>
      <c r="K281" s="23">
        <v>1947</v>
      </c>
    </row>
    <row r="282" spans="1:12" ht="15" customHeight="1" x14ac:dyDescent="0.3">
      <c r="A282" s="12" t="s">
        <v>120</v>
      </c>
      <c r="B282" s="12" t="s">
        <v>4</v>
      </c>
      <c r="C282" s="12">
        <v>10</v>
      </c>
      <c r="D282" s="12">
        <v>6</v>
      </c>
      <c r="E282" s="12">
        <v>2</v>
      </c>
      <c r="F282" s="12">
        <v>2</v>
      </c>
      <c r="G282" s="13">
        <v>7</v>
      </c>
      <c r="H282" s="14">
        <v>0.7</v>
      </c>
      <c r="I282" s="12">
        <v>2153</v>
      </c>
      <c r="J282" s="12">
        <v>20036</v>
      </c>
      <c r="K282" s="23">
        <v>2004</v>
      </c>
      <c r="L282" s="12">
        <v>2037</v>
      </c>
    </row>
    <row r="283" spans="1:12" ht="15" customHeight="1" x14ac:dyDescent="0.3">
      <c r="A283" s="12" t="s">
        <v>126</v>
      </c>
      <c r="B283" s="12" t="s">
        <v>4</v>
      </c>
      <c r="C283" s="12">
        <v>10</v>
      </c>
      <c r="D283" s="12">
        <v>5</v>
      </c>
      <c r="E283" s="12">
        <v>3</v>
      </c>
      <c r="F283" s="12">
        <v>2</v>
      </c>
      <c r="G283" s="15">
        <v>6.5</v>
      </c>
      <c r="H283" s="14">
        <v>0.65</v>
      </c>
      <c r="I283" s="12">
        <v>2055</v>
      </c>
      <c r="J283" s="12">
        <v>19452</v>
      </c>
      <c r="K283" s="23">
        <v>1945</v>
      </c>
      <c r="L283" s="12">
        <v>2040</v>
      </c>
    </row>
    <row r="284" spans="1:12" ht="15" customHeight="1" x14ac:dyDescent="0.3">
      <c r="A284" s="12" t="s">
        <v>134</v>
      </c>
      <c r="B284" s="12" t="s">
        <v>4</v>
      </c>
      <c r="C284" s="12">
        <v>8</v>
      </c>
      <c r="D284" s="12">
        <v>3</v>
      </c>
      <c r="E284" s="12">
        <v>4</v>
      </c>
      <c r="F284" s="12">
        <v>1</v>
      </c>
      <c r="G284" s="15">
        <v>5</v>
      </c>
      <c r="H284" s="14">
        <v>0.63</v>
      </c>
      <c r="I284" s="12">
        <v>2033</v>
      </c>
      <c r="J284" s="23">
        <v>15503</v>
      </c>
      <c r="K284" s="23">
        <v>1938</v>
      </c>
      <c r="L284" s="12">
        <v>2016</v>
      </c>
    </row>
    <row r="285" spans="1:12" ht="15" customHeight="1" x14ac:dyDescent="0.3">
      <c r="A285" s="12" t="s">
        <v>141</v>
      </c>
      <c r="B285" s="12" t="s">
        <v>4</v>
      </c>
      <c r="C285" s="12">
        <v>8</v>
      </c>
      <c r="D285" s="12">
        <v>4</v>
      </c>
      <c r="E285" s="12">
        <v>1</v>
      </c>
      <c r="F285" s="12">
        <v>3</v>
      </c>
      <c r="G285" s="15">
        <v>4.5</v>
      </c>
      <c r="H285" s="14">
        <v>0.56000000000000005</v>
      </c>
      <c r="I285" s="12">
        <v>1904</v>
      </c>
      <c r="J285" s="23">
        <v>14887</v>
      </c>
      <c r="K285" s="23">
        <v>1861</v>
      </c>
      <c r="L285" s="12">
        <v>1968</v>
      </c>
    </row>
    <row r="286" spans="1:12" ht="15" customHeight="1" x14ac:dyDescent="0.3">
      <c r="A286" s="12" t="s">
        <v>148</v>
      </c>
      <c r="B286" s="12" t="s">
        <v>4</v>
      </c>
      <c r="C286" s="12">
        <v>11</v>
      </c>
      <c r="D286" s="12">
        <v>6</v>
      </c>
      <c r="E286" s="12">
        <v>3</v>
      </c>
      <c r="F286" s="12">
        <v>2</v>
      </c>
      <c r="G286" s="15">
        <v>7.5</v>
      </c>
      <c r="H286" s="14">
        <v>0.68</v>
      </c>
      <c r="I286" s="12">
        <v>2064</v>
      </c>
      <c r="J286" s="23">
        <v>21236</v>
      </c>
      <c r="K286" s="23">
        <v>1931</v>
      </c>
      <c r="L286" s="12">
        <v>2006</v>
      </c>
    </row>
    <row r="287" spans="1:12" ht="15" customHeight="1" x14ac:dyDescent="0.3">
      <c r="A287" s="12" t="s">
        <v>159</v>
      </c>
      <c r="B287" s="12" t="s">
        <v>4</v>
      </c>
      <c r="C287" s="12">
        <v>9</v>
      </c>
      <c r="D287" s="12">
        <v>4</v>
      </c>
      <c r="E287" s="12">
        <v>4</v>
      </c>
      <c r="F287" s="12">
        <v>1</v>
      </c>
      <c r="G287" s="15">
        <v>6</v>
      </c>
      <c r="H287" s="14">
        <v>0.67</v>
      </c>
      <c r="I287" s="12">
        <v>2035</v>
      </c>
      <c r="J287" s="23">
        <v>17191</v>
      </c>
      <c r="K287" s="23">
        <v>1910</v>
      </c>
      <c r="L287" s="12">
        <v>2017</v>
      </c>
    </row>
    <row r="288" spans="1:12" ht="15" customHeight="1" x14ac:dyDescent="0.3">
      <c r="A288" s="12" t="s">
        <v>172</v>
      </c>
      <c r="B288" s="12" t="s">
        <v>4</v>
      </c>
      <c r="C288" s="12">
        <v>11</v>
      </c>
      <c r="D288" s="12">
        <v>3</v>
      </c>
      <c r="E288" s="12">
        <v>6</v>
      </c>
      <c r="F288" s="12">
        <v>2</v>
      </c>
      <c r="G288" s="15">
        <v>6</v>
      </c>
      <c r="H288" s="14">
        <v>0.55000000000000004</v>
      </c>
      <c r="I288" s="12">
        <v>1990</v>
      </c>
      <c r="J288" s="23">
        <v>21497</v>
      </c>
      <c r="K288" s="23">
        <v>1954</v>
      </c>
      <c r="L288" s="12">
        <v>2019</v>
      </c>
    </row>
    <row r="289" spans="1:17" ht="15" customHeight="1" x14ac:dyDescent="0.3">
      <c r="A289" s="12" t="s">
        <v>177</v>
      </c>
      <c r="B289" s="12" t="s">
        <v>4</v>
      </c>
      <c r="C289" s="12">
        <v>10</v>
      </c>
      <c r="D289" s="12">
        <v>3</v>
      </c>
      <c r="E289" s="12">
        <v>5</v>
      </c>
      <c r="F289" s="12">
        <v>2</v>
      </c>
      <c r="G289" s="15">
        <v>5.5</v>
      </c>
      <c r="H289" s="14">
        <v>0.55000000000000004</v>
      </c>
      <c r="I289" s="12">
        <v>1971</v>
      </c>
      <c r="J289" s="23">
        <v>19345</v>
      </c>
      <c r="K289" s="23">
        <v>1935</v>
      </c>
      <c r="L289" s="12">
        <v>2012</v>
      </c>
    </row>
    <row r="290" spans="1:17" x14ac:dyDescent="0.3">
      <c r="C290" s="13">
        <v>199</v>
      </c>
      <c r="D290" s="13">
        <v>93</v>
      </c>
      <c r="E290" s="13">
        <v>74</v>
      </c>
      <c r="F290" s="13">
        <v>32</v>
      </c>
      <c r="G290" s="13">
        <v>130</v>
      </c>
      <c r="H290" s="24">
        <v>0.65</v>
      </c>
      <c r="I290" s="27">
        <v>1947</v>
      </c>
      <c r="J290" s="13">
        <v>365465</v>
      </c>
      <c r="K290" s="25">
        <v>1837</v>
      </c>
      <c r="P290" s="28"/>
      <c r="Q290" s="28"/>
    </row>
    <row r="291" spans="1:17" x14ac:dyDescent="0.3">
      <c r="C291" s="13"/>
      <c r="D291" s="13"/>
      <c r="E291" s="13"/>
      <c r="F291" s="13"/>
      <c r="G291" s="13"/>
      <c r="H291" s="24"/>
      <c r="J291" s="13"/>
      <c r="K291" s="25"/>
    </row>
    <row r="292" spans="1:17" x14ac:dyDescent="0.3">
      <c r="A292" s="22" t="s">
        <v>242</v>
      </c>
    </row>
    <row r="293" spans="1:17" x14ac:dyDescent="0.3">
      <c r="C293" s="12" t="s">
        <v>74</v>
      </c>
      <c r="D293" s="12" t="s">
        <v>75</v>
      </c>
      <c r="E293" s="12" t="s">
        <v>76</v>
      </c>
      <c r="F293" s="12" t="s">
        <v>74</v>
      </c>
      <c r="G293" s="12" t="s">
        <v>0</v>
      </c>
      <c r="H293" s="12" t="s">
        <v>5</v>
      </c>
      <c r="I293" s="12" t="s">
        <v>78</v>
      </c>
      <c r="J293" s="12" t="s">
        <v>14</v>
      </c>
      <c r="K293" s="12" t="s">
        <v>1</v>
      </c>
      <c r="L293" s="12" t="s">
        <v>77</v>
      </c>
    </row>
    <row r="294" spans="1:17" x14ac:dyDescent="0.3">
      <c r="F294" s="12">
        <v>0</v>
      </c>
      <c r="G294" s="13">
        <v>0</v>
      </c>
      <c r="H294" s="14"/>
      <c r="K294" s="23"/>
    </row>
    <row r="295" spans="1:17" x14ac:dyDescent="0.3">
      <c r="A295" s="12" t="s">
        <v>252</v>
      </c>
      <c r="B295" s="30" t="s">
        <v>3</v>
      </c>
      <c r="C295" s="12">
        <v>5</v>
      </c>
      <c r="D295" s="12">
        <v>2</v>
      </c>
      <c r="E295" s="12">
        <v>1</v>
      </c>
      <c r="F295" s="12">
        <v>2</v>
      </c>
      <c r="G295" s="13">
        <v>2.5</v>
      </c>
      <c r="H295" s="14">
        <v>0.5</v>
      </c>
      <c r="K295" s="23"/>
    </row>
    <row r="296" spans="1:17" x14ac:dyDescent="0.3">
      <c r="A296" s="31" t="s">
        <v>244</v>
      </c>
      <c r="B296" s="31" t="s">
        <v>2</v>
      </c>
      <c r="C296" s="31">
        <v>1</v>
      </c>
      <c r="D296" s="31">
        <v>1</v>
      </c>
      <c r="E296" s="31">
        <v>0</v>
      </c>
      <c r="F296" s="31">
        <v>0</v>
      </c>
      <c r="G296" s="32">
        <v>1</v>
      </c>
      <c r="H296" s="14"/>
      <c r="K296" s="23"/>
    </row>
    <row r="297" spans="1:17" x14ac:dyDescent="0.3">
      <c r="C297" s="13">
        <v>6</v>
      </c>
      <c r="D297" s="13">
        <v>3</v>
      </c>
      <c r="E297" s="13">
        <v>1</v>
      </c>
      <c r="F297" s="13">
        <v>2</v>
      </c>
      <c r="G297" s="13">
        <v>3.5</v>
      </c>
      <c r="H297" s="24">
        <v>0.57999999999999996</v>
      </c>
      <c r="I297" s="26"/>
      <c r="J297" s="13">
        <v>0</v>
      </c>
      <c r="K297" s="25">
        <v>0</v>
      </c>
    </row>
    <row r="298" spans="1:17" x14ac:dyDescent="0.3">
      <c r="C298" s="13"/>
      <c r="D298" s="13"/>
      <c r="E298" s="13"/>
      <c r="F298" s="13"/>
      <c r="G298" s="13"/>
      <c r="H298" s="24"/>
      <c r="J298" s="13"/>
      <c r="K298" s="25"/>
    </row>
    <row r="299" spans="1:17" x14ac:dyDescent="0.3">
      <c r="A299" s="22" t="s">
        <v>243</v>
      </c>
      <c r="C299" s="13"/>
      <c r="D299" s="13"/>
      <c r="E299" s="13"/>
      <c r="F299" s="13"/>
      <c r="G299" s="13"/>
      <c r="H299" s="24"/>
      <c r="I299" s="26"/>
      <c r="J299" s="13"/>
      <c r="K299" s="25"/>
    </row>
    <row r="300" spans="1:17" x14ac:dyDescent="0.3">
      <c r="C300" s="12" t="s">
        <v>74</v>
      </c>
      <c r="D300" s="12" t="s">
        <v>75</v>
      </c>
      <c r="E300" s="12" t="s">
        <v>76</v>
      </c>
      <c r="F300" s="12" t="s">
        <v>74</v>
      </c>
      <c r="G300" s="12" t="s">
        <v>0</v>
      </c>
      <c r="H300" s="12" t="s">
        <v>5</v>
      </c>
      <c r="I300" s="12" t="s">
        <v>78</v>
      </c>
      <c r="J300" s="12" t="s">
        <v>14</v>
      </c>
      <c r="K300" s="12" t="s">
        <v>1</v>
      </c>
      <c r="L300" s="12" t="s">
        <v>77</v>
      </c>
    </row>
    <row r="301" spans="1:17" x14ac:dyDescent="0.3">
      <c r="A301" s="12" t="s">
        <v>183</v>
      </c>
      <c r="B301" s="12" t="s">
        <v>3</v>
      </c>
      <c r="C301" s="12">
        <v>3</v>
      </c>
      <c r="D301" s="12">
        <v>1</v>
      </c>
      <c r="E301" s="12">
        <v>0</v>
      </c>
      <c r="F301" s="12">
        <v>2</v>
      </c>
      <c r="G301" s="13">
        <v>1</v>
      </c>
      <c r="H301" s="14">
        <v>0.33</v>
      </c>
      <c r="K301" s="23"/>
    </row>
    <row r="302" spans="1:17" x14ac:dyDescent="0.3">
      <c r="A302" s="12" t="s">
        <v>6</v>
      </c>
      <c r="B302" s="12" t="s">
        <v>2</v>
      </c>
      <c r="C302" s="12">
        <v>3</v>
      </c>
      <c r="D302" s="12">
        <v>0</v>
      </c>
      <c r="E302" s="12">
        <v>0</v>
      </c>
      <c r="F302" s="12">
        <v>3</v>
      </c>
      <c r="G302" s="13">
        <v>0</v>
      </c>
      <c r="H302" s="14">
        <v>0</v>
      </c>
      <c r="J302" s="12">
        <v>5033</v>
      </c>
      <c r="K302" s="23">
        <v>1678</v>
      </c>
      <c r="L302" s="12" t="s">
        <v>37</v>
      </c>
    </row>
    <row r="303" spans="1:17" x14ac:dyDescent="0.3">
      <c r="A303" s="12" t="s">
        <v>7</v>
      </c>
      <c r="B303" s="12" t="s">
        <v>4</v>
      </c>
      <c r="C303" s="12">
        <v>1</v>
      </c>
      <c r="D303" s="12">
        <v>0</v>
      </c>
      <c r="E303" s="12">
        <v>1</v>
      </c>
      <c r="F303" s="12">
        <v>0</v>
      </c>
      <c r="G303" s="13">
        <v>0.5</v>
      </c>
      <c r="H303" s="14">
        <v>0.5</v>
      </c>
      <c r="I303" s="12">
        <v>2012</v>
      </c>
      <c r="J303" s="12">
        <v>2012</v>
      </c>
      <c r="K303" s="23">
        <v>2012</v>
      </c>
      <c r="L303" s="12" t="s">
        <v>37</v>
      </c>
    </row>
    <row r="304" spans="1:17" x14ac:dyDescent="0.3">
      <c r="A304" s="12" t="s">
        <v>8</v>
      </c>
      <c r="B304" s="12" t="s">
        <v>4</v>
      </c>
      <c r="C304" s="12">
        <v>3</v>
      </c>
      <c r="D304" s="12">
        <v>1</v>
      </c>
      <c r="E304" s="12">
        <v>1</v>
      </c>
      <c r="F304" s="12">
        <v>1</v>
      </c>
      <c r="G304" s="13">
        <v>1.5</v>
      </c>
      <c r="H304" s="14">
        <v>0.5</v>
      </c>
      <c r="I304" s="12">
        <v>1394</v>
      </c>
      <c r="J304" s="12">
        <v>4182</v>
      </c>
      <c r="K304" s="23">
        <v>1394</v>
      </c>
      <c r="L304" s="12" t="s">
        <v>37</v>
      </c>
    </row>
    <row r="305" spans="1:12" x14ac:dyDescent="0.3">
      <c r="B305" s="12" t="s">
        <v>3</v>
      </c>
      <c r="C305" s="12">
        <v>6</v>
      </c>
      <c r="D305" s="12">
        <v>0</v>
      </c>
      <c r="E305" s="12">
        <v>2</v>
      </c>
      <c r="F305" s="12">
        <v>4</v>
      </c>
      <c r="G305" s="13">
        <v>1</v>
      </c>
      <c r="H305" s="14">
        <v>0.17</v>
      </c>
      <c r="I305" s="12">
        <v>1182</v>
      </c>
      <c r="J305" s="12">
        <v>8729</v>
      </c>
      <c r="K305" s="23">
        <v>1455</v>
      </c>
    </row>
    <row r="306" spans="1:12" x14ac:dyDescent="0.3">
      <c r="A306" s="12" t="s">
        <v>10</v>
      </c>
      <c r="B306" s="12" t="s">
        <v>3</v>
      </c>
      <c r="C306" s="12">
        <v>1</v>
      </c>
      <c r="D306" s="12">
        <v>0</v>
      </c>
      <c r="E306" s="12">
        <v>0</v>
      </c>
      <c r="F306" s="12">
        <v>1</v>
      </c>
      <c r="G306" s="13">
        <v>0</v>
      </c>
      <c r="H306" s="14">
        <v>0</v>
      </c>
      <c r="J306" s="12">
        <v>1250</v>
      </c>
      <c r="K306" s="23">
        <v>1250</v>
      </c>
      <c r="L306" s="12" t="s">
        <v>37</v>
      </c>
    </row>
    <row r="307" spans="1:12" x14ac:dyDescent="0.3">
      <c r="A307" s="12" t="s">
        <v>12</v>
      </c>
      <c r="B307" s="12" t="s">
        <v>3</v>
      </c>
      <c r="C307" s="12">
        <v>1</v>
      </c>
      <c r="D307" s="12">
        <v>0</v>
      </c>
      <c r="E307" s="12">
        <v>0</v>
      </c>
      <c r="F307" s="12">
        <v>1</v>
      </c>
      <c r="G307" s="13">
        <v>0</v>
      </c>
      <c r="H307" s="14">
        <v>0</v>
      </c>
      <c r="J307" s="12">
        <v>1470</v>
      </c>
      <c r="K307" s="23">
        <v>1470</v>
      </c>
      <c r="L307" s="12">
        <v>1303</v>
      </c>
    </row>
    <row r="308" spans="1:12" x14ac:dyDescent="0.3">
      <c r="A308" s="12" t="s">
        <v>85</v>
      </c>
      <c r="B308" s="12" t="s">
        <v>4</v>
      </c>
      <c r="C308" s="12">
        <v>3</v>
      </c>
      <c r="D308" s="12">
        <v>0</v>
      </c>
      <c r="E308" s="12">
        <v>0</v>
      </c>
      <c r="F308" s="12">
        <v>3</v>
      </c>
      <c r="G308" s="13">
        <v>0</v>
      </c>
      <c r="H308" s="14">
        <v>0</v>
      </c>
      <c r="J308" s="12">
        <v>5334</v>
      </c>
      <c r="K308" s="23">
        <v>1778</v>
      </c>
      <c r="L308" s="12">
        <v>1299</v>
      </c>
    </row>
    <row r="309" spans="1:12" x14ac:dyDescent="0.3">
      <c r="A309" s="12" t="s">
        <v>92</v>
      </c>
      <c r="B309" s="12" t="s">
        <v>4</v>
      </c>
      <c r="C309" s="12">
        <v>1</v>
      </c>
      <c r="D309" s="12">
        <v>0</v>
      </c>
      <c r="E309" s="12">
        <v>1</v>
      </c>
      <c r="F309" s="12">
        <v>0</v>
      </c>
      <c r="G309" s="13">
        <v>0.5</v>
      </c>
      <c r="H309" s="14">
        <v>0.5</v>
      </c>
      <c r="I309" s="12">
        <v>1378</v>
      </c>
      <c r="J309" s="12">
        <v>1378</v>
      </c>
      <c r="K309" s="23">
        <v>1378</v>
      </c>
      <c r="L309" s="12">
        <v>1297</v>
      </c>
    </row>
    <row r="310" spans="1:12" x14ac:dyDescent="0.3">
      <c r="B310" s="12" t="s">
        <v>2</v>
      </c>
      <c r="C310" s="12">
        <v>3</v>
      </c>
      <c r="D310" s="12">
        <v>0</v>
      </c>
      <c r="E310" s="12">
        <v>2</v>
      </c>
      <c r="F310" s="12">
        <v>1</v>
      </c>
      <c r="G310" s="13">
        <v>1</v>
      </c>
      <c r="H310" s="14">
        <v>0.33</v>
      </c>
      <c r="I310" s="12">
        <v>1458</v>
      </c>
      <c r="J310" s="12">
        <v>4748</v>
      </c>
      <c r="K310" s="23">
        <v>1583</v>
      </c>
    </row>
    <row r="311" spans="1:12" x14ac:dyDescent="0.3">
      <c r="B311" s="12" t="s">
        <v>3</v>
      </c>
      <c r="C311" s="12">
        <v>2</v>
      </c>
      <c r="D311" s="12">
        <v>0</v>
      </c>
      <c r="E311" s="12">
        <v>0</v>
      </c>
      <c r="F311" s="12">
        <v>2</v>
      </c>
      <c r="G311" s="13">
        <v>0</v>
      </c>
      <c r="H311" s="14">
        <v>0</v>
      </c>
      <c r="J311" s="12">
        <v>2781</v>
      </c>
      <c r="K311" s="23">
        <v>1391</v>
      </c>
    </row>
    <row r="312" spans="1:12" x14ac:dyDescent="0.3">
      <c r="A312" s="12" t="s">
        <v>97</v>
      </c>
      <c r="B312" s="12" t="s">
        <v>4</v>
      </c>
      <c r="C312" s="12">
        <v>1</v>
      </c>
      <c r="D312" s="12">
        <v>0</v>
      </c>
      <c r="E312" s="12">
        <v>0</v>
      </c>
      <c r="F312" s="12">
        <v>1</v>
      </c>
      <c r="G312" s="13">
        <v>0</v>
      </c>
      <c r="H312" s="14">
        <v>0</v>
      </c>
      <c r="J312" s="12">
        <v>1572</v>
      </c>
      <c r="K312" s="23">
        <v>1572</v>
      </c>
      <c r="L312" s="12">
        <v>1296</v>
      </c>
    </row>
    <row r="313" spans="1:12" x14ac:dyDescent="0.3">
      <c r="A313" s="12" t="s">
        <v>112</v>
      </c>
      <c r="B313" s="12" t="s">
        <v>2</v>
      </c>
      <c r="C313" s="12">
        <v>2</v>
      </c>
      <c r="D313" s="12">
        <v>0</v>
      </c>
      <c r="E313" s="12">
        <v>0</v>
      </c>
      <c r="F313" s="12">
        <v>2</v>
      </c>
      <c r="G313" s="13">
        <v>0</v>
      </c>
      <c r="H313" s="14">
        <v>0</v>
      </c>
      <c r="J313" s="12">
        <v>3226</v>
      </c>
      <c r="K313" s="23">
        <v>1613</v>
      </c>
      <c r="L313" s="12">
        <v>1293</v>
      </c>
    </row>
    <row r="314" spans="1:12" x14ac:dyDescent="0.3">
      <c r="A314" s="12" t="s">
        <v>116</v>
      </c>
      <c r="B314" s="12" t="s">
        <v>4</v>
      </c>
      <c r="C314" s="12">
        <v>2</v>
      </c>
      <c r="D314" s="12">
        <v>0</v>
      </c>
      <c r="E314" s="12">
        <v>2</v>
      </c>
      <c r="F314" s="12">
        <v>0</v>
      </c>
      <c r="G314" s="13">
        <v>1</v>
      </c>
      <c r="H314" s="14">
        <v>0.5</v>
      </c>
      <c r="I314" s="12">
        <v>1699</v>
      </c>
      <c r="J314" s="12">
        <v>3398</v>
      </c>
      <c r="K314" s="23">
        <v>1699</v>
      </c>
      <c r="L314" s="12">
        <v>1289</v>
      </c>
    </row>
    <row r="315" spans="1:12" x14ac:dyDescent="0.3">
      <c r="B315" s="12" t="s">
        <v>2</v>
      </c>
      <c r="C315" s="12">
        <v>3</v>
      </c>
      <c r="D315" s="12">
        <v>0</v>
      </c>
      <c r="E315" s="12">
        <v>1</v>
      </c>
      <c r="F315" s="12">
        <v>2</v>
      </c>
      <c r="G315" s="13">
        <v>0.5</v>
      </c>
      <c r="H315" s="14">
        <v>0.17</v>
      </c>
      <c r="I315" s="12">
        <v>1197</v>
      </c>
      <c r="J315" s="12">
        <v>4409</v>
      </c>
      <c r="K315" s="23">
        <v>1470</v>
      </c>
    </row>
    <row r="316" spans="1:12" x14ac:dyDescent="0.3">
      <c r="A316" s="12" t="s">
        <v>120</v>
      </c>
      <c r="B316" s="12" t="s">
        <v>4</v>
      </c>
      <c r="C316" s="12">
        <v>3</v>
      </c>
      <c r="D316" s="12">
        <v>0</v>
      </c>
      <c r="E316" s="12">
        <v>0</v>
      </c>
      <c r="F316" s="12">
        <v>3</v>
      </c>
      <c r="G316" s="13">
        <v>0</v>
      </c>
      <c r="H316" s="14">
        <v>0</v>
      </c>
      <c r="J316" s="12">
        <v>4854</v>
      </c>
      <c r="K316" s="23">
        <v>1618</v>
      </c>
      <c r="L316" s="12">
        <v>1297</v>
      </c>
    </row>
    <row r="317" spans="1:12" x14ac:dyDescent="0.3">
      <c r="B317" s="12" t="s">
        <v>2</v>
      </c>
      <c r="C317" s="12">
        <v>2</v>
      </c>
      <c r="D317" s="12">
        <v>0</v>
      </c>
      <c r="E317" s="12">
        <v>0</v>
      </c>
      <c r="F317" s="12">
        <v>2</v>
      </c>
      <c r="G317" s="13">
        <v>0</v>
      </c>
      <c r="H317" s="14">
        <v>0</v>
      </c>
      <c r="J317" s="12">
        <v>2811</v>
      </c>
      <c r="K317" s="23">
        <v>1406</v>
      </c>
    </row>
    <row r="318" spans="1:12" x14ac:dyDescent="0.3">
      <c r="A318" s="12" t="s">
        <v>141</v>
      </c>
      <c r="B318" s="12" t="s">
        <v>4</v>
      </c>
      <c r="C318" s="12">
        <v>1</v>
      </c>
      <c r="D318" s="12">
        <v>0</v>
      </c>
      <c r="E318" s="12">
        <v>0</v>
      </c>
      <c r="F318" s="12">
        <v>1</v>
      </c>
      <c r="G318" s="13">
        <v>0</v>
      </c>
      <c r="H318" s="14">
        <v>0</v>
      </c>
      <c r="J318" s="12">
        <v>1544</v>
      </c>
      <c r="K318" s="23">
        <v>1544</v>
      </c>
      <c r="L318" s="12">
        <v>1281</v>
      </c>
    </row>
    <row r="319" spans="1:12" x14ac:dyDescent="0.3">
      <c r="B319" s="12" t="s">
        <v>2</v>
      </c>
      <c r="C319" s="12">
        <v>1</v>
      </c>
      <c r="D319" s="12">
        <v>0</v>
      </c>
      <c r="E319" s="12">
        <v>0</v>
      </c>
      <c r="F319" s="12">
        <v>1</v>
      </c>
      <c r="G319" s="13">
        <v>0</v>
      </c>
      <c r="H319" s="14">
        <v>0</v>
      </c>
      <c r="J319" s="12">
        <v>1250</v>
      </c>
      <c r="K319" s="23">
        <v>1250</v>
      </c>
    </row>
    <row r="320" spans="1:12" x14ac:dyDescent="0.3">
      <c r="A320" s="12" t="s">
        <v>159</v>
      </c>
      <c r="B320" s="12" t="s">
        <v>2</v>
      </c>
      <c r="C320" s="12">
        <v>1</v>
      </c>
      <c r="D320" s="12">
        <v>0</v>
      </c>
      <c r="E320" s="12">
        <v>0</v>
      </c>
      <c r="F320" s="12">
        <v>1</v>
      </c>
      <c r="G320" s="13">
        <v>0</v>
      </c>
      <c r="H320" s="14">
        <v>0</v>
      </c>
      <c r="J320" s="12">
        <v>1717</v>
      </c>
      <c r="K320" s="23">
        <v>1717</v>
      </c>
      <c r="L320" s="12">
        <v>1272</v>
      </c>
    </row>
    <row r="321" spans="1:17" x14ac:dyDescent="0.3">
      <c r="C321" s="13">
        <v>43</v>
      </c>
      <c r="D321" s="13">
        <v>2</v>
      </c>
      <c r="E321" s="13">
        <v>10</v>
      </c>
      <c r="F321" s="13">
        <v>31</v>
      </c>
      <c r="G321" s="13">
        <v>7</v>
      </c>
      <c r="H321" s="24">
        <v>0.16</v>
      </c>
      <c r="I321" s="26">
        <v>1246</v>
      </c>
      <c r="J321" s="13">
        <v>61698</v>
      </c>
      <c r="K321" s="25">
        <v>1542</v>
      </c>
      <c r="P321" s="28"/>
      <c r="Q321" s="28"/>
    </row>
    <row r="322" spans="1:17" x14ac:dyDescent="0.3">
      <c r="C322" s="13"/>
      <c r="D322" s="13"/>
      <c r="E322" s="13"/>
      <c r="F322" s="13"/>
      <c r="G322" s="13"/>
      <c r="H322" s="24"/>
      <c r="I322" s="26"/>
      <c r="J322" s="13"/>
      <c r="K322" s="25"/>
    </row>
    <row r="323" spans="1:17" x14ac:dyDescent="0.3">
      <c r="A323" s="22" t="s">
        <v>43</v>
      </c>
    </row>
    <row r="324" spans="1:17" x14ac:dyDescent="0.3">
      <c r="C324" s="12" t="s">
        <v>74</v>
      </c>
      <c r="D324" s="12" t="s">
        <v>75</v>
      </c>
      <c r="E324" s="12" t="s">
        <v>76</v>
      </c>
      <c r="F324" s="12" t="s">
        <v>74</v>
      </c>
      <c r="G324" s="12" t="s">
        <v>0</v>
      </c>
      <c r="H324" s="12" t="s">
        <v>5</v>
      </c>
      <c r="I324" s="12" t="s">
        <v>78</v>
      </c>
      <c r="J324" s="12" t="s">
        <v>14</v>
      </c>
      <c r="K324" s="12" t="s">
        <v>1</v>
      </c>
      <c r="L324" s="12" t="s">
        <v>77</v>
      </c>
    </row>
    <row r="325" spans="1:17" x14ac:dyDescent="0.3">
      <c r="A325" s="12" t="s">
        <v>8</v>
      </c>
      <c r="B325" s="12" t="s">
        <v>2</v>
      </c>
      <c r="C325" s="12">
        <v>3</v>
      </c>
      <c r="D325" s="12">
        <v>2</v>
      </c>
      <c r="E325" s="12">
        <v>0</v>
      </c>
      <c r="F325" s="12">
        <v>1</v>
      </c>
      <c r="G325" s="13">
        <v>2</v>
      </c>
      <c r="H325" s="14">
        <v>0.67</v>
      </c>
      <c r="I325" s="12">
        <v>1433</v>
      </c>
      <c r="J325" s="12">
        <v>3925</v>
      </c>
      <c r="K325" s="23">
        <v>1308</v>
      </c>
      <c r="L325" s="12" t="s">
        <v>37</v>
      </c>
    </row>
    <row r="326" spans="1:17" x14ac:dyDescent="0.3">
      <c r="A326" s="12" t="s">
        <v>9</v>
      </c>
      <c r="B326" s="12" t="s">
        <v>2</v>
      </c>
      <c r="C326" s="12">
        <v>3</v>
      </c>
      <c r="D326" s="12">
        <v>2</v>
      </c>
      <c r="E326" s="12">
        <v>0</v>
      </c>
      <c r="F326" s="12">
        <v>1</v>
      </c>
      <c r="G326" s="13">
        <v>2</v>
      </c>
      <c r="H326" s="14">
        <v>0.67</v>
      </c>
      <c r="I326" s="12">
        <v>1375</v>
      </c>
      <c r="J326" s="12">
        <v>3750</v>
      </c>
      <c r="K326" s="23">
        <v>1250</v>
      </c>
      <c r="L326" s="12" t="s">
        <v>37</v>
      </c>
    </row>
    <row r="327" spans="1:17" x14ac:dyDescent="0.3">
      <c r="A327" s="12" t="s">
        <v>10</v>
      </c>
      <c r="B327" s="12" t="s">
        <v>2</v>
      </c>
      <c r="C327" s="12">
        <v>1</v>
      </c>
      <c r="D327" s="12">
        <v>0</v>
      </c>
      <c r="E327" s="12">
        <v>0</v>
      </c>
      <c r="F327" s="12">
        <v>1</v>
      </c>
      <c r="G327" s="13">
        <v>0</v>
      </c>
      <c r="H327" s="14">
        <v>0</v>
      </c>
      <c r="J327" s="12">
        <v>1467</v>
      </c>
      <c r="K327" s="23">
        <v>1467</v>
      </c>
      <c r="L327" s="12" t="s">
        <v>37</v>
      </c>
    </row>
    <row r="328" spans="1:17" x14ac:dyDescent="0.3">
      <c r="B328" s="12" t="s">
        <v>3</v>
      </c>
      <c r="C328" s="12">
        <v>5</v>
      </c>
      <c r="D328" s="12">
        <v>1</v>
      </c>
      <c r="E328" s="12">
        <v>1</v>
      </c>
      <c r="F328" s="12">
        <v>3</v>
      </c>
      <c r="G328" s="13">
        <v>1.5</v>
      </c>
      <c r="H328" s="14">
        <v>0.3</v>
      </c>
      <c r="I328" s="12">
        <v>1147</v>
      </c>
      <c r="J328" s="12">
        <v>6482</v>
      </c>
      <c r="K328" s="23">
        <v>1296</v>
      </c>
    </row>
    <row r="329" spans="1:17" x14ac:dyDescent="0.3">
      <c r="A329" s="12" t="s">
        <v>11</v>
      </c>
      <c r="B329" s="12" t="s">
        <v>2</v>
      </c>
      <c r="C329" s="12">
        <v>1</v>
      </c>
      <c r="D329" s="12">
        <v>0</v>
      </c>
      <c r="E329" s="12">
        <v>0</v>
      </c>
      <c r="F329" s="12">
        <v>1</v>
      </c>
      <c r="G329" s="13">
        <v>0</v>
      </c>
      <c r="H329" s="14">
        <v>0</v>
      </c>
      <c r="J329" s="12">
        <v>1590</v>
      </c>
      <c r="K329" s="23">
        <v>1590</v>
      </c>
      <c r="L329" s="12" t="s">
        <v>37</v>
      </c>
    </row>
    <row r="330" spans="1:17" x14ac:dyDescent="0.3">
      <c r="B330" s="12" t="s">
        <v>3</v>
      </c>
      <c r="C330" s="12">
        <v>9</v>
      </c>
      <c r="D330" s="12">
        <v>2</v>
      </c>
      <c r="E330" s="12">
        <v>2</v>
      </c>
      <c r="F330" s="12">
        <v>5</v>
      </c>
      <c r="G330" s="13">
        <v>3</v>
      </c>
      <c r="H330" s="14">
        <v>0.33</v>
      </c>
      <c r="I330" s="12">
        <v>1302</v>
      </c>
      <c r="J330" s="12">
        <v>12843</v>
      </c>
      <c r="K330" s="23">
        <v>1427</v>
      </c>
    </row>
    <row r="331" spans="1:17" x14ac:dyDescent="0.3">
      <c r="A331" s="12" t="s">
        <v>12</v>
      </c>
      <c r="B331" s="12" t="s">
        <v>2</v>
      </c>
      <c r="C331" s="12">
        <v>1</v>
      </c>
      <c r="D331" s="12">
        <v>0</v>
      </c>
      <c r="E331" s="12">
        <v>0</v>
      </c>
      <c r="F331" s="12">
        <v>1</v>
      </c>
      <c r="G331" s="13">
        <v>0</v>
      </c>
      <c r="H331" s="14">
        <v>0</v>
      </c>
      <c r="J331" s="12">
        <v>1750</v>
      </c>
      <c r="K331" s="23">
        <v>1750</v>
      </c>
      <c r="L331" s="12" t="s">
        <v>37</v>
      </c>
    </row>
    <row r="332" spans="1:17" x14ac:dyDescent="0.3">
      <c r="B332" s="12" t="s">
        <v>3</v>
      </c>
      <c r="C332" s="12">
        <v>1</v>
      </c>
      <c r="D332" s="12">
        <v>0</v>
      </c>
      <c r="E332" s="12">
        <v>0</v>
      </c>
      <c r="F332" s="12">
        <v>1</v>
      </c>
      <c r="G332" s="13">
        <v>0</v>
      </c>
      <c r="H332" s="14">
        <v>0</v>
      </c>
      <c r="J332" s="12">
        <v>1250</v>
      </c>
      <c r="K332" s="23">
        <v>1250</v>
      </c>
    </row>
    <row r="333" spans="1:17" x14ac:dyDescent="0.3">
      <c r="C333" s="13">
        <v>24</v>
      </c>
      <c r="D333" s="13">
        <v>7</v>
      </c>
      <c r="E333" s="13">
        <v>3</v>
      </c>
      <c r="F333" s="13">
        <v>14</v>
      </c>
      <c r="G333" s="13">
        <v>8.5</v>
      </c>
      <c r="H333" s="24">
        <v>0.35</v>
      </c>
      <c r="I333" s="26">
        <v>1267</v>
      </c>
      <c r="J333" s="13">
        <v>33057</v>
      </c>
      <c r="K333" s="25">
        <v>1377</v>
      </c>
      <c r="P333" s="28"/>
      <c r="Q333" s="28"/>
    </row>
    <row r="334" spans="1:17" x14ac:dyDescent="0.3">
      <c r="C334" s="13"/>
      <c r="D334" s="13"/>
      <c r="E334" s="13"/>
      <c r="F334" s="13"/>
      <c r="G334" s="13"/>
      <c r="H334" s="24"/>
      <c r="I334" s="26"/>
      <c r="J334" s="13"/>
      <c r="K334" s="25"/>
    </row>
    <row r="335" spans="1:17" x14ac:dyDescent="0.3">
      <c r="A335" s="22" t="s">
        <v>123</v>
      </c>
    </row>
    <row r="336" spans="1:17" x14ac:dyDescent="0.3">
      <c r="C336" s="12" t="s">
        <v>74</v>
      </c>
      <c r="D336" s="12" t="s">
        <v>75</v>
      </c>
      <c r="E336" s="12" t="s">
        <v>76</v>
      </c>
      <c r="F336" s="12" t="s">
        <v>74</v>
      </c>
      <c r="G336" s="12" t="s">
        <v>0</v>
      </c>
      <c r="H336" s="12" t="s">
        <v>5</v>
      </c>
      <c r="I336" s="12" t="s">
        <v>78</v>
      </c>
      <c r="J336" s="12" t="s">
        <v>14</v>
      </c>
      <c r="K336" s="12" t="s">
        <v>1</v>
      </c>
      <c r="L336" s="12" t="s">
        <v>77</v>
      </c>
    </row>
    <row r="337" spans="1:17" x14ac:dyDescent="0.3">
      <c r="A337" s="12" t="s">
        <v>120</v>
      </c>
      <c r="B337" s="12" t="s">
        <v>2</v>
      </c>
      <c r="C337" s="12">
        <v>2</v>
      </c>
      <c r="D337" s="12">
        <v>0</v>
      </c>
      <c r="E337" s="12">
        <v>0</v>
      </c>
      <c r="F337" s="12">
        <v>2</v>
      </c>
      <c r="G337" s="13">
        <v>0</v>
      </c>
      <c r="H337" s="14">
        <v>0</v>
      </c>
      <c r="J337" s="12">
        <v>3000</v>
      </c>
      <c r="K337" s="23">
        <v>1500</v>
      </c>
      <c r="L337" s="12">
        <v>1092</v>
      </c>
    </row>
    <row r="338" spans="1:17" x14ac:dyDescent="0.3">
      <c r="A338" s="12" t="s">
        <v>126</v>
      </c>
      <c r="B338" s="12" t="s">
        <v>2</v>
      </c>
      <c r="C338" s="12">
        <v>2</v>
      </c>
      <c r="D338" s="12">
        <v>0</v>
      </c>
      <c r="E338" s="12">
        <v>0</v>
      </c>
      <c r="F338" s="12">
        <v>2</v>
      </c>
      <c r="G338" s="13">
        <v>0</v>
      </c>
      <c r="H338" s="14">
        <v>0</v>
      </c>
      <c r="J338" s="12">
        <v>2526</v>
      </c>
      <c r="K338" s="23">
        <v>1263</v>
      </c>
      <c r="L338" s="12">
        <v>1088</v>
      </c>
    </row>
    <row r="339" spans="1:17" x14ac:dyDescent="0.3">
      <c r="C339" s="13">
        <v>4</v>
      </c>
      <c r="D339" s="13">
        <v>0</v>
      </c>
      <c r="E339" s="13">
        <v>0</v>
      </c>
      <c r="F339" s="13">
        <v>4</v>
      </c>
      <c r="G339" s="13">
        <v>0</v>
      </c>
      <c r="H339" s="24">
        <v>0</v>
      </c>
      <c r="I339" s="26"/>
      <c r="J339" s="13">
        <v>5526</v>
      </c>
      <c r="K339" s="25">
        <v>1382</v>
      </c>
      <c r="P339" s="28"/>
      <c r="Q339" s="28"/>
    </row>
    <row r="340" spans="1:17" x14ac:dyDescent="0.3">
      <c r="C340" s="13"/>
      <c r="D340" s="13"/>
      <c r="E340" s="13"/>
      <c r="F340" s="13"/>
      <c r="G340" s="13"/>
      <c r="H340" s="24"/>
      <c r="I340" s="26"/>
      <c r="J340" s="13"/>
      <c r="K340" s="25"/>
      <c r="P340" s="28"/>
      <c r="Q340" s="28"/>
    </row>
    <row r="341" spans="1:17" x14ac:dyDescent="0.3">
      <c r="A341" s="22" t="s">
        <v>199</v>
      </c>
    </row>
    <row r="342" spans="1:17" x14ac:dyDescent="0.3">
      <c r="C342" s="12" t="s">
        <v>74</v>
      </c>
      <c r="D342" s="12" t="s">
        <v>75</v>
      </c>
      <c r="E342" s="12" t="s">
        <v>76</v>
      </c>
      <c r="F342" s="12" t="s">
        <v>74</v>
      </c>
      <c r="G342" s="12" t="s">
        <v>0</v>
      </c>
      <c r="H342" s="12" t="s">
        <v>5</v>
      </c>
      <c r="I342" s="12" t="s">
        <v>78</v>
      </c>
      <c r="J342" s="12" t="s">
        <v>14</v>
      </c>
      <c r="K342" s="12" t="s">
        <v>1</v>
      </c>
      <c r="L342" s="12" t="s">
        <v>77</v>
      </c>
    </row>
    <row r="343" spans="1:17" x14ac:dyDescent="0.3">
      <c r="A343" s="12" t="s">
        <v>197</v>
      </c>
      <c r="B343" s="12" t="s">
        <v>4</v>
      </c>
      <c r="C343" s="12">
        <v>11</v>
      </c>
      <c r="D343" s="12">
        <v>4</v>
      </c>
      <c r="E343" s="12">
        <v>2</v>
      </c>
      <c r="F343" s="12">
        <v>5</v>
      </c>
      <c r="G343" s="13">
        <v>5</v>
      </c>
      <c r="H343" s="14">
        <v>0.45</v>
      </c>
      <c r="K343" s="23"/>
    </row>
    <row r="344" spans="1:17" x14ac:dyDescent="0.3">
      <c r="C344" s="13">
        <v>11</v>
      </c>
      <c r="D344" s="13">
        <v>4</v>
      </c>
      <c r="E344" s="13">
        <v>2</v>
      </c>
      <c r="F344" s="13">
        <v>5</v>
      </c>
      <c r="G344" s="13">
        <v>5</v>
      </c>
      <c r="H344" s="24">
        <v>0.45</v>
      </c>
      <c r="I344" s="26"/>
      <c r="J344" s="13">
        <v>0</v>
      </c>
      <c r="K344" s="25">
        <v>0</v>
      </c>
      <c r="P344" s="28"/>
      <c r="Q344" s="28"/>
    </row>
    <row r="345" spans="1:17" x14ac:dyDescent="0.3">
      <c r="C345" s="13"/>
      <c r="D345" s="13"/>
      <c r="E345" s="13"/>
      <c r="F345" s="13"/>
      <c r="G345" s="13"/>
      <c r="H345" s="24"/>
      <c r="I345" s="26"/>
      <c r="J345" s="13"/>
      <c r="K345" s="25"/>
    </row>
    <row r="346" spans="1:17" x14ac:dyDescent="0.3">
      <c r="A346" s="22" t="s">
        <v>28</v>
      </c>
    </row>
    <row r="347" spans="1:17" x14ac:dyDescent="0.3">
      <c r="C347" s="12" t="s">
        <v>74</v>
      </c>
      <c r="D347" s="12" t="s">
        <v>75</v>
      </c>
      <c r="E347" s="12" t="s">
        <v>76</v>
      </c>
      <c r="F347" s="12" t="s">
        <v>76</v>
      </c>
      <c r="G347" s="12" t="s">
        <v>0</v>
      </c>
      <c r="H347" s="12" t="s">
        <v>5</v>
      </c>
      <c r="I347" s="12" t="s">
        <v>78</v>
      </c>
      <c r="J347" s="12" t="s">
        <v>14</v>
      </c>
      <c r="K347" s="12" t="s">
        <v>1</v>
      </c>
      <c r="L347" s="12" t="s">
        <v>77</v>
      </c>
    </row>
    <row r="348" spans="1:17" x14ac:dyDescent="0.3">
      <c r="A348" s="12" t="s">
        <v>12</v>
      </c>
      <c r="B348" s="12" t="s">
        <v>29</v>
      </c>
      <c r="C348" s="12">
        <v>10</v>
      </c>
      <c r="D348" s="12">
        <v>1</v>
      </c>
      <c r="E348" s="12">
        <v>6</v>
      </c>
      <c r="F348" s="12">
        <v>3</v>
      </c>
      <c r="G348" s="13">
        <v>4</v>
      </c>
      <c r="H348" s="14">
        <v>0.4</v>
      </c>
      <c r="I348" s="12">
        <v>1948</v>
      </c>
      <c r="J348" s="12">
        <v>20204</v>
      </c>
      <c r="K348" s="23">
        <v>2020</v>
      </c>
      <c r="L348" s="12">
        <v>1960</v>
      </c>
    </row>
    <row r="349" spans="1:17" x14ac:dyDescent="0.3">
      <c r="B349" s="12" t="s">
        <v>2</v>
      </c>
      <c r="C349" s="12">
        <v>6</v>
      </c>
      <c r="D349" s="12">
        <v>3</v>
      </c>
      <c r="E349" s="12">
        <v>2</v>
      </c>
      <c r="F349" s="12">
        <v>1</v>
      </c>
      <c r="G349" s="13">
        <v>4</v>
      </c>
      <c r="H349" s="14">
        <v>0.67</v>
      </c>
      <c r="I349" s="12">
        <v>2046</v>
      </c>
      <c r="J349" s="12">
        <v>11526</v>
      </c>
      <c r="K349" s="23">
        <v>1921</v>
      </c>
    </row>
    <row r="350" spans="1:17" x14ac:dyDescent="0.3">
      <c r="A350" s="12" t="s">
        <v>13</v>
      </c>
      <c r="B350" s="12" t="s">
        <v>29</v>
      </c>
      <c r="C350" s="12">
        <v>10</v>
      </c>
      <c r="D350" s="12">
        <v>0</v>
      </c>
      <c r="E350" s="12">
        <v>5</v>
      </c>
      <c r="F350" s="12">
        <v>5</v>
      </c>
      <c r="G350" s="13">
        <v>2.5</v>
      </c>
      <c r="H350" s="14">
        <v>0.25</v>
      </c>
      <c r="I350" s="12">
        <v>1834</v>
      </c>
      <c r="J350" s="12">
        <v>20267</v>
      </c>
      <c r="K350" s="23">
        <v>2027</v>
      </c>
      <c r="L350" s="12">
        <v>1960</v>
      </c>
    </row>
    <row r="351" spans="1:17" x14ac:dyDescent="0.3">
      <c r="B351" s="12" t="s">
        <v>4</v>
      </c>
      <c r="C351" s="12">
        <v>8</v>
      </c>
      <c r="D351" s="12">
        <v>2</v>
      </c>
      <c r="E351" s="12">
        <v>4</v>
      </c>
      <c r="F351" s="12">
        <v>2</v>
      </c>
      <c r="G351" s="13">
        <v>4</v>
      </c>
      <c r="H351" s="14">
        <v>0.5</v>
      </c>
      <c r="I351" s="12">
        <v>1923</v>
      </c>
      <c r="J351" s="12">
        <v>15387</v>
      </c>
      <c r="K351" s="23">
        <v>1923</v>
      </c>
    </row>
    <row r="352" spans="1:17" x14ac:dyDescent="0.3">
      <c r="A352" s="12" t="s">
        <v>80</v>
      </c>
      <c r="B352" s="12" t="s">
        <v>29</v>
      </c>
      <c r="C352" s="12">
        <v>8</v>
      </c>
      <c r="D352" s="12">
        <v>0</v>
      </c>
      <c r="E352" s="12">
        <v>5</v>
      </c>
      <c r="F352" s="12">
        <v>3</v>
      </c>
      <c r="G352" s="13">
        <v>2.5</v>
      </c>
      <c r="H352" s="14">
        <v>0.31</v>
      </c>
      <c r="I352" s="12">
        <v>1885</v>
      </c>
      <c r="J352" s="12">
        <v>16205</v>
      </c>
      <c r="K352" s="23">
        <v>2026</v>
      </c>
      <c r="L352" s="12">
        <v>1928</v>
      </c>
    </row>
    <row r="353" spans="1:12" x14ac:dyDescent="0.3">
      <c r="B353" s="12" t="s">
        <v>4</v>
      </c>
      <c r="C353" s="12">
        <v>8</v>
      </c>
      <c r="D353" s="12">
        <v>1</v>
      </c>
      <c r="E353" s="12">
        <v>4</v>
      </c>
      <c r="F353" s="12">
        <v>3</v>
      </c>
      <c r="G353" s="13">
        <v>3</v>
      </c>
      <c r="H353" s="14">
        <v>0.38</v>
      </c>
      <c r="I353" s="12">
        <v>1876</v>
      </c>
      <c r="J353" s="12">
        <v>15701</v>
      </c>
      <c r="K353" s="23">
        <v>1963</v>
      </c>
    </row>
    <row r="354" spans="1:12" x14ac:dyDescent="0.3">
      <c r="A354" s="12" t="s">
        <v>85</v>
      </c>
      <c r="B354" s="12" t="s">
        <v>29</v>
      </c>
      <c r="C354" s="12">
        <v>9</v>
      </c>
      <c r="D354" s="12">
        <v>1</v>
      </c>
      <c r="E354" s="12">
        <v>7</v>
      </c>
      <c r="F354" s="12">
        <v>1</v>
      </c>
      <c r="G354" s="13">
        <v>4.5</v>
      </c>
      <c r="H354" s="14">
        <v>0.5</v>
      </c>
      <c r="I354" s="12">
        <v>2004</v>
      </c>
      <c r="J354" s="12">
        <v>18037</v>
      </c>
      <c r="K354" s="23">
        <v>2004</v>
      </c>
      <c r="L354" s="12">
        <v>1912</v>
      </c>
    </row>
    <row r="355" spans="1:12" x14ac:dyDescent="0.3">
      <c r="B355" s="12" t="s">
        <v>4</v>
      </c>
      <c r="C355" s="12">
        <v>6</v>
      </c>
      <c r="D355" s="12">
        <v>2</v>
      </c>
      <c r="E355" s="12">
        <v>3</v>
      </c>
      <c r="F355" s="12">
        <v>1</v>
      </c>
      <c r="G355" s="13">
        <v>3.5</v>
      </c>
      <c r="H355" s="14">
        <v>0.57999999999999996</v>
      </c>
      <c r="I355" s="12">
        <v>2056</v>
      </c>
      <c r="J355" s="12">
        <v>11994</v>
      </c>
      <c r="K355" s="23">
        <v>1999</v>
      </c>
    </row>
    <row r="356" spans="1:12" x14ac:dyDescent="0.3">
      <c r="A356" s="12" t="s">
        <v>92</v>
      </c>
      <c r="B356" s="12" t="s">
        <v>29</v>
      </c>
      <c r="C356" s="12">
        <v>7</v>
      </c>
      <c r="D356" s="12">
        <v>2</v>
      </c>
      <c r="E356" s="12">
        <v>4</v>
      </c>
      <c r="F356" s="12">
        <v>1</v>
      </c>
      <c r="G356" s="13">
        <v>4</v>
      </c>
      <c r="H356" s="14">
        <v>0.56999999999999995</v>
      </c>
      <c r="I356" s="12">
        <v>2096</v>
      </c>
      <c r="J356" s="12">
        <v>14324</v>
      </c>
      <c r="K356" s="23">
        <v>2046</v>
      </c>
      <c r="L356" s="12">
        <v>1951</v>
      </c>
    </row>
    <row r="357" spans="1:12" x14ac:dyDescent="0.3">
      <c r="A357" s="12" t="s">
        <v>97</v>
      </c>
      <c r="B357" s="12" t="s">
        <v>29</v>
      </c>
      <c r="C357" s="12">
        <v>7</v>
      </c>
      <c r="D357" s="12">
        <v>2</v>
      </c>
      <c r="E357" s="12">
        <v>4</v>
      </c>
      <c r="F357" s="12">
        <v>1</v>
      </c>
      <c r="G357" s="13">
        <v>4</v>
      </c>
      <c r="H357" s="14">
        <v>0.56999999999999995</v>
      </c>
      <c r="I357" s="12">
        <v>1904</v>
      </c>
      <c r="J357" s="12">
        <v>12975</v>
      </c>
      <c r="K357" s="23">
        <v>1854</v>
      </c>
      <c r="L357" s="12">
        <v>1974</v>
      </c>
    </row>
    <row r="358" spans="1:12" x14ac:dyDescent="0.3">
      <c r="A358" s="12" t="s">
        <v>112</v>
      </c>
      <c r="B358" s="12" t="s">
        <v>29</v>
      </c>
      <c r="C358" s="12">
        <v>10</v>
      </c>
      <c r="D358" s="12">
        <v>3</v>
      </c>
      <c r="E358" s="12">
        <v>6</v>
      </c>
      <c r="F358" s="12">
        <v>1</v>
      </c>
      <c r="G358" s="13">
        <v>6</v>
      </c>
      <c r="H358" s="14">
        <v>0.6</v>
      </c>
      <c r="I358" s="12">
        <v>1949</v>
      </c>
      <c r="J358" s="12">
        <v>18767</v>
      </c>
      <c r="K358" s="23">
        <v>1877</v>
      </c>
      <c r="L358" s="12">
        <v>1967</v>
      </c>
    </row>
    <row r="359" spans="1:12" x14ac:dyDescent="0.3">
      <c r="B359" s="12" t="s">
        <v>169</v>
      </c>
      <c r="C359" s="12">
        <v>1</v>
      </c>
      <c r="D359" s="12">
        <v>0</v>
      </c>
      <c r="E359" s="12">
        <v>1</v>
      </c>
      <c r="F359" s="12">
        <v>0</v>
      </c>
      <c r="G359" s="13">
        <v>0.5</v>
      </c>
      <c r="H359" s="14">
        <v>0.5</v>
      </c>
      <c r="I359" s="12">
        <v>1509</v>
      </c>
      <c r="J359" s="12">
        <v>1509</v>
      </c>
      <c r="K359" s="23">
        <v>1509</v>
      </c>
    </row>
    <row r="360" spans="1:12" x14ac:dyDescent="0.3">
      <c r="A360" s="12" t="s">
        <v>116</v>
      </c>
      <c r="B360" s="12" t="s">
        <v>29</v>
      </c>
      <c r="C360" s="12">
        <v>9</v>
      </c>
      <c r="D360" s="12">
        <v>2</v>
      </c>
      <c r="E360" s="12">
        <v>7</v>
      </c>
      <c r="F360" s="12">
        <v>0</v>
      </c>
      <c r="G360" s="13">
        <v>5.5</v>
      </c>
      <c r="H360" s="14">
        <v>0.61</v>
      </c>
      <c r="I360" s="12">
        <v>2036</v>
      </c>
      <c r="J360" s="12">
        <v>17601</v>
      </c>
      <c r="K360" s="23">
        <v>1956</v>
      </c>
      <c r="L360" s="12">
        <v>1967</v>
      </c>
    </row>
    <row r="361" spans="1:12" x14ac:dyDescent="0.3">
      <c r="A361" s="12" t="s">
        <v>120</v>
      </c>
      <c r="B361" s="12" t="s">
        <v>29</v>
      </c>
      <c r="C361" s="12">
        <v>5</v>
      </c>
      <c r="D361" s="12">
        <v>0</v>
      </c>
      <c r="E361" s="12">
        <v>3</v>
      </c>
      <c r="F361" s="12">
        <v>2</v>
      </c>
      <c r="G361" s="13">
        <v>1.5</v>
      </c>
      <c r="H361" s="14">
        <v>0.3</v>
      </c>
      <c r="I361" s="12">
        <v>1814</v>
      </c>
      <c r="J361" s="12">
        <v>9813</v>
      </c>
      <c r="K361" s="23">
        <v>1963</v>
      </c>
      <c r="L361" s="12">
        <v>1959</v>
      </c>
    </row>
    <row r="362" spans="1:12" x14ac:dyDescent="0.3">
      <c r="A362" s="12" t="s">
        <v>126</v>
      </c>
      <c r="B362" s="12" t="s">
        <v>29</v>
      </c>
      <c r="C362" s="12">
        <v>8</v>
      </c>
      <c r="D362" s="12">
        <v>0</v>
      </c>
      <c r="E362" s="12">
        <v>5</v>
      </c>
      <c r="F362" s="12">
        <v>3</v>
      </c>
      <c r="G362" s="13">
        <v>2.5</v>
      </c>
      <c r="H362" s="14">
        <v>0.31</v>
      </c>
      <c r="I362" s="12">
        <v>1790</v>
      </c>
      <c r="J362" s="12">
        <v>15445</v>
      </c>
      <c r="K362" s="23">
        <v>1931</v>
      </c>
      <c r="L362" s="12">
        <v>1954</v>
      </c>
    </row>
    <row r="363" spans="1:12" x14ac:dyDescent="0.3">
      <c r="A363" s="12" t="s">
        <v>134</v>
      </c>
      <c r="B363" s="12" t="s">
        <v>29</v>
      </c>
      <c r="C363" s="12">
        <v>7</v>
      </c>
      <c r="D363" s="12">
        <v>1</v>
      </c>
      <c r="E363" s="12">
        <v>5</v>
      </c>
      <c r="F363" s="12">
        <v>1</v>
      </c>
      <c r="G363" s="13">
        <v>3.5</v>
      </c>
      <c r="H363" s="14">
        <v>0.5</v>
      </c>
      <c r="I363" s="12">
        <v>1923</v>
      </c>
      <c r="J363" s="12">
        <v>13459</v>
      </c>
      <c r="K363" s="23">
        <v>1923</v>
      </c>
      <c r="L363" s="12">
        <v>1927</v>
      </c>
    </row>
    <row r="364" spans="1:12" x14ac:dyDescent="0.3">
      <c r="A364" s="12" t="s">
        <v>141</v>
      </c>
      <c r="B364" s="12" t="s">
        <v>165</v>
      </c>
      <c r="C364" s="12">
        <v>5</v>
      </c>
      <c r="D364" s="12">
        <v>1</v>
      </c>
      <c r="E364" s="12">
        <v>1</v>
      </c>
      <c r="F364" s="12">
        <v>3</v>
      </c>
      <c r="G364" s="13">
        <v>1.5</v>
      </c>
      <c r="H364" s="14">
        <v>0.3</v>
      </c>
      <c r="I364" s="12">
        <v>1855</v>
      </c>
      <c r="J364" s="12">
        <v>10019</v>
      </c>
      <c r="K364" s="23">
        <v>2004</v>
      </c>
      <c r="L364" s="12">
        <v>1926</v>
      </c>
    </row>
    <row r="365" spans="1:12" x14ac:dyDescent="0.3">
      <c r="B365" s="12" t="s">
        <v>170</v>
      </c>
      <c r="C365" s="12">
        <v>3</v>
      </c>
      <c r="D365" s="12">
        <v>2</v>
      </c>
      <c r="E365" s="12">
        <v>1</v>
      </c>
      <c r="F365" s="12">
        <v>0</v>
      </c>
      <c r="G365" s="13">
        <v>2.5</v>
      </c>
      <c r="H365" s="14">
        <v>0.83</v>
      </c>
      <c r="I365" s="12">
        <v>1629</v>
      </c>
      <c r="J365" s="12">
        <v>4068</v>
      </c>
      <c r="K365" s="23">
        <v>1356</v>
      </c>
    </row>
    <row r="366" spans="1:12" x14ac:dyDescent="0.3">
      <c r="A366" s="12" t="s">
        <v>148</v>
      </c>
      <c r="B366" s="12" t="s">
        <v>29</v>
      </c>
      <c r="C366" s="12">
        <v>8</v>
      </c>
      <c r="D366" s="12">
        <v>0</v>
      </c>
      <c r="E366" s="12">
        <v>5</v>
      </c>
      <c r="F366" s="12">
        <v>3</v>
      </c>
      <c r="G366" s="13">
        <v>2.5</v>
      </c>
      <c r="H366" s="14">
        <v>0.31</v>
      </c>
      <c r="I366" s="12">
        <v>1712</v>
      </c>
      <c r="J366" s="12">
        <v>14827</v>
      </c>
      <c r="K366" s="23">
        <v>1853</v>
      </c>
      <c r="L366" s="12">
        <v>1910</v>
      </c>
    </row>
    <row r="367" spans="1:12" x14ac:dyDescent="0.3">
      <c r="A367" s="12" t="s">
        <v>159</v>
      </c>
      <c r="B367" s="12" t="s">
        <v>4</v>
      </c>
      <c r="C367" s="12">
        <v>3</v>
      </c>
      <c r="D367" s="12">
        <v>0</v>
      </c>
      <c r="E367" s="12">
        <v>3</v>
      </c>
      <c r="F367" s="12">
        <v>0</v>
      </c>
      <c r="G367" s="13">
        <v>1.5</v>
      </c>
      <c r="H367" s="14">
        <v>0.5</v>
      </c>
      <c r="I367" s="12">
        <v>1965</v>
      </c>
      <c r="J367" s="12">
        <v>5895</v>
      </c>
      <c r="K367" s="23">
        <v>1965</v>
      </c>
      <c r="L367" s="12">
        <v>1877</v>
      </c>
    </row>
    <row r="368" spans="1:12" x14ac:dyDescent="0.3">
      <c r="B368" s="12" t="s">
        <v>29</v>
      </c>
      <c r="C368" s="12">
        <v>9</v>
      </c>
      <c r="D368" s="12">
        <v>1</v>
      </c>
      <c r="E368" s="12">
        <v>4</v>
      </c>
      <c r="F368" s="12">
        <v>4</v>
      </c>
      <c r="G368" s="13">
        <v>3</v>
      </c>
      <c r="H368" s="14">
        <v>0.33</v>
      </c>
      <c r="I368" s="12">
        <v>1703</v>
      </c>
      <c r="J368" s="12">
        <v>16448</v>
      </c>
      <c r="K368" s="23">
        <v>1828</v>
      </c>
    </row>
    <row r="369" spans="1:17" x14ac:dyDescent="0.3">
      <c r="A369" s="12" t="s">
        <v>172</v>
      </c>
      <c r="B369" s="12" t="s">
        <v>4</v>
      </c>
      <c r="C369" s="12">
        <v>3</v>
      </c>
      <c r="D369" s="12">
        <v>0</v>
      </c>
      <c r="E369" s="12">
        <v>3</v>
      </c>
      <c r="F369" s="12">
        <v>0</v>
      </c>
      <c r="G369" s="13">
        <v>1.5</v>
      </c>
      <c r="H369" s="14">
        <v>0.5</v>
      </c>
      <c r="I369" s="12">
        <v>1927</v>
      </c>
      <c r="J369" s="12">
        <v>5781</v>
      </c>
      <c r="K369" s="23">
        <v>1927</v>
      </c>
      <c r="L369" s="12">
        <v>1849</v>
      </c>
    </row>
    <row r="370" spans="1:17" x14ac:dyDescent="0.3">
      <c r="B370" s="12" t="s">
        <v>29</v>
      </c>
      <c r="C370" s="12">
        <v>10</v>
      </c>
      <c r="D370" s="12">
        <v>5</v>
      </c>
      <c r="E370" s="12">
        <v>4</v>
      </c>
      <c r="F370" s="12">
        <v>1</v>
      </c>
      <c r="G370" s="13">
        <v>7</v>
      </c>
      <c r="H370" s="14">
        <v>0.7</v>
      </c>
      <c r="I370" s="12">
        <v>1928</v>
      </c>
      <c r="J370" s="12">
        <v>17791</v>
      </c>
      <c r="K370" s="23">
        <v>1779</v>
      </c>
    </row>
    <row r="371" spans="1:17" x14ac:dyDescent="0.3">
      <c r="C371" s="13">
        <v>160</v>
      </c>
      <c r="D371" s="13">
        <v>29</v>
      </c>
      <c r="E371" s="13">
        <v>92</v>
      </c>
      <c r="F371" s="13">
        <v>39</v>
      </c>
      <c r="G371" s="13">
        <v>75</v>
      </c>
      <c r="H371" s="24">
        <v>0.47</v>
      </c>
      <c r="I371" s="26">
        <v>1904</v>
      </c>
      <c r="J371" s="13">
        <v>308043</v>
      </c>
      <c r="K371" s="25">
        <v>1925</v>
      </c>
      <c r="P371" s="28"/>
      <c r="Q371" s="28"/>
    </row>
    <row r="372" spans="1:17" x14ac:dyDescent="0.3">
      <c r="C372" s="13"/>
      <c r="D372" s="13"/>
      <c r="E372" s="13"/>
      <c r="F372" s="13"/>
      <c r="G372" s="13"/>
      <c r="H372" s="24"/>
      <c r="I372" s="26"/>
      <c r="J372" s="13"/>
      <c r="K372" s="25"/>
      <c r="P372" s="28"/>
      <c r="Q372" s="28"/>
    </row>
    <row r="373" spans="1:17" x14ac:dyDescent="0.3">
      <c r="A373" s="22" t="s">
        <v>208</v>
      </c>
      <c r="P373" s="28"/>
      <c r="Q373" s="28"/>
    </row>
    <row r="374" spans="1:17" x14ac:dyDescent="0.3">
      <c r="C374" s="12" t="s">
        <v>74</v>
      </c>
      <c r="D374" s="12" t="s">
        <v>75</v>
      </c>
      <c r="E374" s="12" t="s">
        <v>76</v>
      </c>
      <c r="F374" s="12" t="s">
        <v>74</v>
      </c>
      <c r="G374" s="12" t="s">
        <v>0</v>
      </c>
      <c r="H374" s="12" t="s">
        <v>5</v>
      </c>
      <c r="I374" s="12" t="s">
        <v>78</v>
      </c>
      <c r="J374" s="12" t="s">
        <v>14</v>
      </c>
      <c r="K374" s="12" t="s">
        <v>1</v>
      </c>
      <c r="L374" s="12" t="s">
        <v>77</v>
      </c>
      <c r="P374" s="28"/>
      <c r="Q374" s="28"/>
    </row>
    <row r="375" spans="1:17" x14ac:dyDescent="0.3">
      <c r="A375" s="31" t="s">
        <v>259</v>
      </c>
      <c r="B375" s="31" t="s">
        <v>3</v>
      </c>
      <c r="C375" s="31">
        <v>1</v>
      </c>
      <c r="D375" s="31">
        <v>0</v>
      </c>
      <c r="E375" s="31">
        <v>0</v>
      </c>
      <c r="F375" s="31">
        <v>1</v>
      </c>
      <c r="G375" s="32">
        <v>0</v>
      </c>
      <c r="H375" s="37"/>
      <c r="I375" s="31"/>
      <c r="J375" s="31"/>
      <c r="K375" s="34"/>
      <c r="L375" s="31"/>
      <c r="P375" s="28"/>
      <c r="Q375" s="28"/>
    </row>
    <row r="376" spans="1:17" x14ac:dyDescent="0.3">
      <c r="A376" s="30" t="s">
        <v>252</v>
      </c>
      <c r="B376" s="30" t="s">
        <v>3</v>
      </c>
      <c r="C376" s="30">
        <v>2</v>
      </c>
      <c r="D376" s="30">
        <v>0</v>
      </c>
      <c r="E376" s="30">
        <v>1</v>
      </c>
      <c r="F376" s="30">
        <v>1</v>
      </c>
      <c r="G376" s="28">
        <v>0.5</v>
      </c>
      <c r="H376" s="37">
        <v>0.25</v>
      </c>
      <c r="I376" s="31"/>
      <c r="J376" s="31"/>
      <c r="K376" s="34"/>
      <c r="L376" s="31"/>
      <c r="P376" s="28"/>
      <c r="Q376" s="28"/>
    </row>
    <row r="377" spans="1:17" x14ac:dyDescent="0.3">
      <c r="A377" s="31" t="s">
        <v>244</v>
      </c>
      <c r="B377" s="31" t="s">
        <v>4</v>
      </c>
      <c r="C377" s="31">
        <v>1</v>
      </c>
      <c r="D377" s="31">
        <v>1</v>
      </c>
      <c r="E377" s="31">
        <v>0</v>
      </c>
      <c r="F377" s="31">
        <v>0</v>
      </c>
      <c r="G377" s="32">
        <v>1</v>
      </c>
      <c r="H377" s="33"/>
      <c r="I377" s="31"/>
      <c r="J377" s="31"/>
      <c r="K377" s="34"/>
      <c r="L377" s="31"/>
      <c r="P377" s="28"/>
      <c r="Q377" s="28"/>
    </row>
    <row r="378" spans="1:17" x14ac:dyDescent="0.3">
      <c r="A378" s="31" t="s">
        <v>220</v>
      </c>
      <c r="B378" s="31" t="s">
        <v>4</v>
      </c>
      <c r="C378" s="31">
        <v>1</v>
      </c>
      <c r="D378" s="31">
        <v>0</v>
      </c>
      <c r="E378" s="31">
        <v>0</v>
      </c>
      <c r="F378" s="31">
        <v>1</v>
      </c>
      <c r="G378" s="32">
        <v>0</v>
      </c>
      <c r="H378" s="33"/>
      <c r="I378" s="31"/>
      <c r="J378" s="31"/>
      <c r="K378" s="34"/>
      <c r="L378" s="31"/>
      <c r="P378" s="28"/>
      <c r="Q378" s="28"/>
    </row>
    <row r="379" spans="1:17" x14ac:dyDescent="0.3">
      <c r="A379" s="31" t="s">
        <v>219</v>
      </c>
      <c r="B379" s="31" t="s">
        <v>4</v>
      </c>
      <c r="C379" s="31">
        <v>1</v>
      </c>
      <c r="D379" s="31">
        <v>1</v>
      </c>
      <c r="E379" s="31">
        <v>0</v>
      </c>
      <c r="F379" s="31">
        <v>0</v>
      </c>
      <c r="G379" s="32">
        <v>1</v>
      </c>
      <c r="H379" s="33"/>
      <c r="I379" s="31"/>
      <c r="J379" s="31"/>
      <c r="K379" s="34"/>
      <c r="L379" s="31"/>
      <c r="P379" s="28"/>
      <c r="Q379" s="28"/>
    </row>
    <row r="380" spans="1:17" x14ac:dyDescent="0.3">
      <c r="A380" s="31" t="s">
        <v>214</v>
      </c>
      <c r="B380" s="31" t="s">
        <v>4</v>
      </c>
      <c r="C380" s="31">
        <v>1</v>
      </c>
      <c r="D380" s="31">
        <v>1</v>
      </c>
      <c r="E380" s="31">
        <v>0</v>
      </c>
      <c r="F380" s="31">
        <v>0</v>
      </c>
      <c r="G380" s="32">
        <v>1</v>
      </c>
      <c r="H380" s="33"/>
      <c r="I380" s="31"/>
      <c r="J380" s="31"/>
      <c r="K380" s="34"/>
      <c r="L380" s="31"/>
      <c r="P380" s="28"/>
      <c r="Q380" s="28"/>
    </row>
    <row r="381" spans="1:17" x14ac:dyDescent="0.3">
      <c r="A381" s="12" t="s">
        <v>204</v>
      </c>
      <c r="B381" s="12" t="s">
        <v>2</v>
      </c>
      <c r="C381" s="12">
        <v>6</v>
      </c>
      <c r="D381" s="12">
        <v>2</v>
      </c>
      <c r="E381" s="12">
        <v>1</v>
      </c>
      <c r="F381" s="12">
        <v>3</v>
      </c>
      <c r="G381" s="13">
        <v>2.5</v>
      </c>
      <c r="H381" s="14">
        <v>0.42</v>
      </c>
      <c r="K381" s="23"/>
      <c r="P381" s="28"/>
      <c r="Q381" s="28"/>
    </row>
    <row r="382" spans="1:17" x14ac:dyDescent="0.3">
      <c r="C382" s="13">
        <v>13</v>
      </c>
      <c r="D382" s="13">
        <v>5</v>
      </c>
      <c r="E382" s="13">
        <v>2</v>
      </c>
      <c r="F382" s="13">
        <v>6</v>
      </c>
      <c r="G382" s="13">
        <v>6</v>
      </c>
      <c r="H382" s="24">
        <v>0.46</v>
      </c>
      <c r="I382" s="26"/>
      <c r="J382" s="13">
        <v>0</v>
      </c>
      <c r="K382" s="25">
        <v>0</v>
      </c>
      <c r="P382" s="28"/>
      <c r="Q382" s="28"/>
    </row>
    <row r="383" spans="1:17" x14ac:dyDescent="0.3">
      <c r="C383" s="13"/>
      <c r="D383" s="13"/>
      <c r="E383" s="13"/>
      <c r="F383" s="13"/>
      <c r="G383" s="13"/>
      <c r="H383" s="24"/>
      <c r="I383" s="26"/>
      <c r="J383" s="13"/>
      <c r="K383" s="25"/>
      <c r="P383" s="28"/>
      <c r="Q383" s="28"/>
    </row>
    <row r="384" spans="1:17" x14ac:dyDescent="0.3">
      <c r="A384" s="22" t="s">
        <v>32</v>
      </c>
    </row>
    <row r="385" spans="1:17" x14ac:dyDescent="0.3">
      <c r="C385" s="12" t="s">
        <v>74</v>
      </c>
      <c r="D385" s="12" t="s">
        <v>75</v>
      </c>
      <c r="E385" s="12" t="s">
        <v>76</v>
      </c>
      <c r="F385" s="12" t="s">
        <v>74</v>
      </c>
      <c r="G385" s="12" t="s">
        <v>0</v>
      </c>
      <c r="H385" s="12" t="s">
        <v>5</v>
      </c>
      <c r="I385" s="12" t="s">
        <v>78</v>
      </c>
      <c r="J385" s="12" t="s">
        <v>14</v>
      </c>
      <c r="K385" s="12" t="s">
        <v>1</v>
      </c>
      <c r="L385" s="12" t="s">
        <v>77</v>
      </c>
    </row>
    <row r="386" spans="1:17" x14ac:dyDescent="0.3">
      <c r="A386" s="12" t="s">
        <v>10</v>
      </c>
      <c r="B386" s="12" t="s">
        <v>33</v>
      </c>
      <c r="C386" s="12">
        <v>3</v>
      </c>
      <c r="D386" s="12">
        <v>1</v>
      </c>
      <c r="E386" s="12">
        <v>0</v>
      </c>
      <c r="F386" s="12">
        <v>2</v>
      </c>
      <c r="G386" s="13">
        <v>1</v>
      </c>
      <c r="H386" s="14">
        <v>0.33</v>
      </c>
      <c r="I386" s="12">
        <v>1913</v>
      </c>
      <c r="J386" s="12">
        <v>6115</v>
      </c>
      <c r="K386" s="23">
        <v>2038</v>
      </c>
      <c r="L386" s="12">
        <v>1952</v>
      </c>
    </row>
    <row r="387" spans="1:17" x14ac:dyDescent="0.3">
      <c r="B387" s="12" t="s">
        <v>4</v>
      </c>
      <c r="C387" s="12">
        <v>8</v>
      </c>
      <c r="D387" s="12">
        <v>2</v>
      </c>
      <c r="E387" s="12">
        <v>3</v>
      </c>
      <c r="F387" s="12">
        <v>3</v>
      </c>
      <c r="G387" s="13">
        <v>3.5</v>
      </c>
      <c r="H387" s="14">
        <v>0.44</v>
      </c>
      <c r="I387" s="12">
        <v>2034</v>
      </c>
      <c r="J387" s="12">
        <v>16618</v>
      </c>
      <c r="K387" s="23">
        <v>2077</v>
      </c>
    </row>
    <row r="388" spans="1:17" x14ac:dyDescent="0.3">
      <c r="C388" s="13">
        <v>11</v>
      </c>
      <c r="D388" s="13">
        <v>3</v>
      </c>
      <c r="E388" s="13">
        <v>3</v>
      </c>
      <c r="F388" s="13">
        <v>5</v>
      </c>
      <c r="G388" s="13">
        <v>4.5</v>
      </c>
      <c r="H388" s="24">
        <v>0.41</v>
      </c>
      <c r="I388" s="26">
        <v>2002</v>
      </c>
      <c r="J388" s="13">
        <v>22733</v>
      </c>
      <c r="K388" s="25">
        <v>2067</v>
      </c>
      <c r="P388" s="28"/>
      <c r="Q388" s="28"/>
    </row>
    <row r="389" spans="1:17" x14ac:dyDescent="0.3">
      <c r="C389" s="13"/>
      <c r="D389" s="13"/>
      <c r="E389" s="13"/>
      <c r="F389" s="13"/>
      <c r="G389" s="13"/>
      <c r="H389" s="24"/>
      <c r="I389" s="26"/>
      <c r="J389" s="13"/>
      <c r="K389" s="25"/>
    </row>
    <row r="390" spans="1:17" x14ac:dyDescent="0.3">
      <c r="A390" s="22" t="s">
        <v>272</v>
      </c>
    </row>
    <row r="391" spans="1:17" x14ac:dyDescent="0.3">
      <c r="C391" s="12" t="s">
        <v>74</v>
      </c>
      <c r="D391" s="12" t="s">
        <v>75</v>
      </c>
      <c r="E391" s="12" t="s">
        <v>76</v>
      </c>
      <c r="F391" s="12" t="s">
        <v>74</v>
      </c>
      <c r="G391" s="12" t="s">
        <v>0</v>
      </c>
      <c r="H391" s="12" t="s">
        <v>5</v>
      </c>
      <c r="I391" s="12" t="s">
        <v>78</v>
      </c>
      <c r="J391" s="12" t="s">
        <v>14</v>
      </c>
      <c r="K391" s="12" t="s">
        <v>1</v>
      </c>
      <c r="L391" s="12" t="s">
        <v>77</v>
      </c>
    </row>
    <row r="392" spans="1:17" x14ac:dyDescent="0.3">
      <c r="A392" s="31" t="s">
        <v>297</v>
      </c>
      <c r="B392" s="31" t="s">
        <v>4</v>
      </c>
      <c r="C392" s="31">
        <v>2</v>
      </c>
      <c r="D392" s="31">
        <v>1</v>
      </c>
      <c r="E392" s="31">
        <v>1</v>
      </c>
      <c r="F392" s="31">
        <v>0</v>
      </c>
      <c r="G392" s="32">
        <v>1.5</v>
      </c>
      <c r="H392" s="14"/>
      <c r="K392" s="23"/>
    </row>
    <row r="393" spans="1:17" x14ac:dyDescent="0.3">
      <c r="A393" s="31" t="s">
        <v>281</v>
      </c>
      <c r="B393" s="31" t="s">
        <v>2</v>
      </c>
      <c r="C393" s="31">
        <v>1</v>
      </c>
      <c r="D393" s="31">
        <v>0</v>
      </c>
      <c r="E393" s="31">
        <v>0</v>
      </c>
      <c r="F393" s="31">
        <v>1</v>
      </c>
      <c r="G393" s="32">
        <v>0</v>
      </c>
      <c r="H393" s="14"/>
      <c r="K393" s="23"/>
    </row>
    <row r="394" spans="1:17" x14ac:dyDescent="0.3">
      <c r="A394" s="31" t="s">
        <v>278</v>
      </c>
      <c r="B394" s="31" t="s">
        <v>2</v>
      </c>
      <c r="C394" s="31">
        <v>1</v>
      </c>
      <c r="D394" s="31">
        <v>0</v>
      </c>
      <c r="E394" s="31">
        <v>1</v>
      </c>
      <c r="F394" s="31">
        <v>0</v>
      </c>
      <c r="G394" s="32">
        <v>0.5</v>
      </c>
      <c r="H394" s="14"/>
      <c r="K394" s="23"/>
    </row>
    <row r="395" spans="1:17" x14ac:dyDescent="0.3">
      <c r="A395" s="31" t="s">
        <v>274</v>
      </c>
      <c r="B395" s="31" t="s">
        <v>2</v>
      </c>
      <c r="C395" s="31">
        <v>2</v>
      </c>
      <c r="D395" s="31">
        <v>0</v>
      </c>
      <c r="E395" s="31">
        <v>1</v>
      </c>
      <c r="F395" s="31">
        <v>1</v>
      </c>
      <c r="G395" s="32">
        <v>0.5</v>
      </c>
      <c r="H395" s="14"/>
      <c r="K395" s="23"/>
    </row>
    <row r="396" spans="1:17" x14ac:dyDescent="0.3">
      <c r="A396" s="31" t="s">
        <v>270</v>
      </c>
      <c r="B396" s="31" t="s">
        <v>2</v>
      </c>
      <c r="C396" s="31">
        <v>2</v>
      </c>
      <c r="D396" s="31">
        <v>0</v>
      </c>
      <c r="E396" s="31">
        <v>1</v>
      </c>
      <c r="F396" s="31">
        <v>1</v>
      </c>
      <c r="G396" s="32">
        <v>0.5</v>
      </c>
      <c r="H396" s="14"/>
      <c r="K396" s="23"/>
    </row>
    <row r="397" spans="1:17" x14ac:dyDescent="0.3">
      <c r="C397" s="13">
        <v>8</v>
      </c>
      <c r="D397" s="13">
        <v>1</v>
      </c>
      <c r="E397" s="13">
        <v>4</v>
      </c>
      <c r="F397" s="13">
        <v>3</v>
      </c>
      <c r="G397" s="13">
        <v>3</v>
      </c>
      <c r="H397" s="24">
        <v>0.38</v>
      </c>
      <c r="I397" s="26"/>
      <c r="J397" s="13">
        <v>0</v>
      </c>
      <c r="K397" s="25">
        <v>0</v>
      </c>
    </row>
    <row r="398" spans="1:17" x14ac:dyDescent="0.3">
      <c r="C398" s="13"/>
      <c r="D398" s="13"/>
      <c r="E398" s="13"/>
      <c r="F398" s="13"/>
      <c r="G398" s="13"/>
      <c r="H398" s="24"/>
      <c r="I398" s="26"/>
      <c r="J398" s="13"/>
      <c r="K398" s="25"/>
    </row>
    <row r="399" spans="1:17" x14ac:dyDescent="0.3">
      <c r="A399" s="22" t="s">
        <v>21</v>
      </c>
    </row>
    <row r="400" spans="1:17" x14ac:dyDescent="0.3">
      <c r="C400" s="12" t="s">
        <v>74</v>
      </c>
      <c r="D400" s="12" t="s">
        <v>75</v>
      </c>
      <c r="E400" s="12" t="s">
        <v>76</v>
      </c>
      <c r="F400" s="12" t="s">
        <v>74</v>
      </c>
      <c r="G400" s="12" t="s">
        <v>0</v>
      </c>
      <c r="H400" s="12" t="s">
        <v>5</v>
      </c>
      <c r="I400" s="12" t="s">
        <v>78</v>
      </c>
      <c r="J400" s="12" t="s">
        <v>14</v>
      </c>
      <c r="K400" s="12" t="s">
        <v>1</v>
      </c>
      <c r="L400" s="12" t="s">
        <v>77</v>
      </c>
    </row>
    <row r="401" spans="1:17" x14ac:dyDescent="0.3">
      <c r="A401" s="31" t="s">
        <v>219</v>
      </c>
      <c r="B401" s="31" t="s">
        <v>4</v>
      </c>
      <c r="C401" s="31">
        <v>1</v>
      </c>
      <c r="D401" s="31">
        <v>1</v>
      </c>
      <c r="E401" s="31">
        <v>0</v>
      </c>
      <c r="F401" s="31">
        <v>0</v>
      </c>
      <c r="G401" s="32">
        <v>1</v>
      </c>
      <c r="H401" s="37"/>
      <c r="I401" s="30"/>
      <c r="J401" s="30"/>
      <c r="K401" s="38"/>
      <c r="L401" s="30"/>
    </row>
    <row r="402" spans="1:17" x14ac:dyDescent="0.3">
      <c r="A402" s="31" t="s">
        <v>214</v>
      </c>
      <c r="B402" s="31" t="s">
        <v>4</v>
      </c>
      <c r="C402" s="31">
        <v>2</v>
      </c>
      <c r="D402" s="31">
        <v>2</v>
      </c>
      <c r="E402" s="31">
        <v>0</v>
      </c>
      <c r="F402" s="31">
        <v>0</v>
      </c>
      <c r="G402" s="32">
        <v>2</v>
      </c>
      <c r="H402" s="37"/>
      <c r="I402" s="30"/>
      <c r="J402" s="30"/>
      <c r="K402" s="38"/>
      <c r="L402" s="30"/>
    </row>
    <row r="403" spans="1:17" x14ac:dyDescent="0.3">
      <c r="A403" s="30" t="s">
        <v>204</v>
      </c>
      <c r="B403" s="30" t="s">
        <v>4</v>
      </c>
      <c r="C403" s="30">
        <v>4</v>
      </c>
      <c r="D403" s="30">
        <v>3</v>
      </c>
      <c r="E403" s="30">
        <v>1</v>
      </c>
      <c r="F403" s="30">
        <v>0</v>
      </c>
      <c r="G403" s="28">
        <v>3.5</v>
      </c>
      <c r="H403" s="37">
        <v>0.88</v>
      </c>
      <c r="I403" s="30"/>
      <c r="J403" s="30"/>
      <c r="K403" s="38"/>
      <c r="L403" s="30"/>
    </row>
    <row r="404" spans="1:17" x14ac:dyDescent="0.3">
      <c r="A404" s="30"/>
      <c r="B404" s="30" t="s">
        <v>2</v>
      </c>
      <c r="C404" s="30">
        <v>3</v>
      </c>
      <c r="D404" s="30">
        <v>2</v>
      </c>
      <c r="E404" s="30">
        <v>1</v>
      </c>
      <c r="F404" s="30">
        <v>0</v>
      </c>
      <c r="G404" s="28">
        <v>2.5</v>
      </c>
      <c r="H404" s="37">
        <v>0.83</v>
      </c>
      <c r="I404" s="30"/>
      <c r="J404" s="30"/>
      <c r="K404" s="38"/>
      <c r="L404" s="30"/>
    </row>
    <row r="405" spans="1:17" x14ac:dyDescent="0.3">
      <c r="A405" s="31" t="s">
        <v>202</v>
      </c>
      <c r="B405" s="31" t="s">
        <v>4</v>
      </c>
      <c r="C405" s="31">
        <v>1</v>
      </c>
      <c r="D405" s="31">
        <v>0</v>
      </c>
      <c r="E405" s="31">
        <v>0</v>
      </c>
      <c r="F405" s="31">
        <v>1</v>
      </c>
      <c r="G405" s="32">
        <v>0</v>
      </c>
      <c r="H405" s="33"/>
      <c r="I405" s="31"/>
      <c r="J405" s="31"/>
      <c r="K405" s="34"/>
      <c r="L405" s="31"/>
    </row>
    <row r="406" spans="1:17" x14ac:dyDescent="0.3">
      <c r="A406" s="31" t="s">
        <v>201</v>
      </c>
      <c r="B406" s="31" t="s">
        <v>4</v>
      </c>
      <c r="C406" s="31">
        <v>1</v>
      </c>
      <c r="D406" s="31">
        <v>0</v>
      </c>
      <c r="E406" s="31">
        <v>1</v>
      </c>
      <c r="F406" s="31">
        <v>0</v>
      </c>
      <c r="G406" s="32">
        <v>0.5</v>
      </c>
      <c r="H406" s="33"/>
      <c r="I406" s="31"/>
      <c r="J406" s="31"/>
      <c r="K406" s="34"/>
      <c r="L406" s="31"/>
    </row>
    <row r="407" spans="1:17" x14ac:dyDescent="0.3">
      <c r="A407" s="31"/>
      <c r="B407" s="31" t="s">
        <v>2</v>
      </c>
      <c r="C407" s="31">
        <v>1</v>
      </c>
      <c r="D407" s="31">
        <v>1</v>
      </c>
      <c r="E407" s="31">
        <v>0</v>
      </c>
      <c r="F407" s="31">
        <v>0</v>
      </c>
      <c r="G407" s="32">
        <v>1</v>
      </c>
      <c r="H407" s="33"/>
      <c r="I407" s="31"/>
      <c r="J407" s="31"/>
      <c r="K407" s="34"/>
      <c r="L407" s="31"/>
    </row>
    <row r="408" spans="1:17" x14ac:dyDescent="0.3">
      <c r="A408" s="31" t="s">
        <v>200</v>
      </c>
      <c r="B408" s="31" t="s">
        <v>2</v>
      </c>
      <c r="C408" s="31">
        <v>1</v>
      </c>
      <c r="D408" s="31">
        <v>1</v>
      </c>
      <c r="E408" s="31">
        <v>0</v>
      </c>
      <c r="F408" s="31">
        <v>0</v>
      </c>
      <c r="G408" s="32">
        <v>1</v>
      </c>
      <c r="H408" s="33"/>
      <c r="I408" s="31"/>
      <c r="J408" s="31"/>
      <c r="K408" s="34"/>
      <c r="L408" s="31"/>
    </row>
    <row r="409" spans="1:17" x14ac:dyDescent="0.3">
      <c r="A409" s="12" t="s">
        <v>197</v>
      </c>
      <c r="B409" s="12" t="s">
        <v>4</v>
      </c>
      <c r="C409" s="12">
        <v>1</v>
      </c>
      <c r="D409" s="12">
        <v>0</v>
      </c>
      <c r="E409" s="12">
        <v>0</v>
      </c>
      <c r="F409" s="12">
        <v>1</v>
      </c>
      <c r="G409" s="13">
        <v>0</v>
      </c>
      <c r="H409" s="14">
        <v>0</v>
      </c>
      <c r="K409" s="23"/>
    </row>
    <row r="410" spans="1:17" x14ac:dyDescent="0.3">
      <c r="B410" s="12" t="s">
        <v>2</v>
      </c>
      <c r="C410" s="12">
        <v>8</v>
      </c>
      <c r="D410" s="12">
        <v>2</v>
      </c>
      <c r="E410" s="12">
        <v>2</v>
      </c>
      <c r="F410" s="12">
        <v>4</v>
      </c>
      <c r="G410" s="13">
        <v>3</v>
      </c>
      <c r="H410" s="14">
        <v>0.38</v>
      </c>
      <c r="K410" s="23"/>
    </row>
    <row r="411" spans="1:17" x14ac:dyDescent="0.3">
      <c r="A411" s="12" t="s">
        <v>6</v>
      </c>
      <c r="B411" s="12" t="s">
        <v>2</v>
      </c>
      <c r="C411" s="12">
        <v>5</v>
      </c>
      <c r="D411" s="12">
        <v>2</v>
      </c>
      <c r="E411" s="12">
        <v>3</v>
      </c>
      <c r="F411" s="12">
        <v>0</v>
      </c>
      <c r="G411" s="13">
        <v>3.5</v>
      </c>
      <c r="H411" s="14">
        <v>0.7</v>
      </c>
      <c r="I411" s="12">
        <v>1745</v>
      </c>
      <c r="J411" s="12">
        <v>7980</v>
      </c>
      <c r="K411" s="23">
        <v>1596</v>
      </c>
      <c r="L411" s="12">
        <v>1750</v>
      </c>
    </row>
    <row r="412" spans="1:17" x14ac:dyDescent="0.3">
      <c r="A412" s="12" t="s">
        <v>7</v>
      </c>
      <c r="B412" s="12" t="s">
        <v>4</v>
      </c>
      <c r="C412" s="12">
        <v>6</v>
      </c>
      <c r="D412" s="12">
        <v>0</v>
      </c>
      <c r="E412" s="12">
        <v>1</v>
      </c>
      <c r="F412" s="12">
        <v>5</v>
      </c>
      <c r="G412" s="13">
        <v>0.5</v>
      </c>
      <c r="H412" s="14">
        <v>0.08</v>
      </c>
      <c r="I412" s="12">
        <v>1508</v>
      </c>
      <c r="J412" s="12">
        <v>11454</v>
      </c>
      <c r="K412" s="23">
        <v>1909</v>
      </c>
      <c r="L412" s="12">
        <v>1760</v>
      </c>
    </row>
    <row r="413" spans="1:17" x14ac:dyDescent="0.3">
      <c r="A413" s="12" t="s">
        <v>8</v>
      </c>
      <c r="B413" s="12" t="s">
        <v>2</v>
      </c>
      <c r="C413" s="12">
        <v>1</v>
      </c>
      <c r="D413" s="12">
        <v>0</v>
      </c>
      <c r="E413" s="12">
        <v>0</v>
      </c>
      <c r="F413" s="12">
        <v>1</v>
      </c>
      <c r="G413" s="13">
        <v>0</v>
      </c>
      <c r="H413" s="14">
        <v>0</v>
      </c>
      <c r="J413" s="12">
        <v>1679</v>
      </c>
      <c r="K413" s="23">
        <v>1679</v>
      </c>
      <c r="L413" s="12">
        <v>1740</v>
      </c>
    </row>
    <row r="414" spans="1:17" x14ac:dyDescent="0.3">
      <c r="C414" s="13">
        <v>35</v>
      </c>
      <c r="D414" s="13">
        <v>14</v>
      </c>
      <c r="E414" s="13">
        <v>9</v>
      </c>
      <c r="F414" s="13">
        <v>12</v>
      </c>
      <c r="G414" s="13">
        <v>18.5</v>
      </c>
      <c r="H414" s="24">
        <v>0.53</v>
      </c>
      <c r="I414" s="26"/>
      <c r="J414" s="13">
        <v>21113</v>
      </c>
      <c r="K414" s="25">
        <v>1759</v>
      </c>
      <c r="P414" s="28"/>
      <c r="Q414" s="28"/>
    </row>
    <row r="415" spans="1:17" x14ac:dyDescent="0.3">
      <c r="C415" s="13"/>
      <c r="D415" s="13"/>
      <c r="E415" s="13"/>
      <c r="F415" s="13"/>
      <c r="G415" s="13"/>
      <c r="H415" s="24"/>
      <c r="I415" s="26"/>
      <c r="J415" s="13"/>
      <c r="K415" s="25"/>
    </row>
    <row r="416" spans="1:17" x14ac:dyDescent="0.3">
      <c r="A416" s="22" t="s">
        <v>158</v>
      </c>
    </row>
    <row r="417" spans="1:17" x14ac:dyDescent="0.3">
      <c r="C417" s="12" t="s">
        <v>74</v>
      </c>
      <c r="D417" s="12" t="s">
        <v>75</v>
      </c>
      <c r="E417" s="12" t="s">
        <v>76</v>
      </c>
      <c r="F417" s="12" t="s">
        <v>74</v>
      </c>
      <c r="G417" s="12" t="s">
        <v>0</v>
      </c>
      <c r="H417" s="12" t="s">
        <v>5</v>
      </c>
      <c r="I417" s="12" t="s">
        <v>78</v>
      </c>
      <c r="J417" s="12" t="s">
        <v>14</v>
      </c>
      <c r="K417" s="12" t="s">
        <v>1</v>
      </c>
      <c r="L417" s="12" t="s">
        <v>77</v>
      </c>
    </row>
    <row r="418" spans="1:17" x14ac:dyDescent="0.3">
      <c r="A418" s="12" t="s">
        <v>148</v>
      </c>
      <c r="B418" s="12" t="s">
        <v>129</v>
      </c>
      <c r="C418" s="12">
        <v>10</v>
      </c>
      <c r="D418" s="12">
        <v>5</v>
      </c>
      <c r="E418" s="12">
        <v>4</v>
      </c>
      <c r="F418" s="12">
        <v>1</v>
      </c>
      <c r="G418" s="13">
        <v>7</v>
      </c>
      <c r="H418" s="14">
        <v>0.7</v>
      </c>
      <c r="I418" s="12">
        <v>2190</v>
      </c>
      <c r="J418" s="12">
        <v>20407</v>
      </c>
      <c r="K418" s="23">
        <v>2041</v>
      </c>
      <c r="L418" s="12">
        <v>2167</v>
      </c>
    </row>
    <row r="419" spans="1:17" x14ac:dyDescent="0.3">
      <c r="B419" s="12" t="s">
        <v>156</v>
      </c>
      <c r="C419" s="12">
        <v>5</v>
      </c>
      <c r="D419" s="12">
        <v>1</v>
      </c>
      <c r="E419" s="12">
        <v>3</v>
      </c>
      <c r="F419" s="12">
        <v>1</v>
      </c>
      <c r="G419" s="13">
        <v>2.5</v>
      </c>
      <c r="H419" s="14">
        <v>0.5</v>
      </c>
      <c r="I419" s="12">
        <v>2086</v>
      </c>
      <c r="J419" s="12">
        <v>10428</v>
      </c>
      <c r="K419" s="23">
        <v>2086</v>
      </c>
    </row>
    <row r="420" spans="1:17" x14ac:dyDescent="0.3">
      <c r="B420" s="12" t="s">
        <v>4</v>
      </c>
      <c r="C420" s="12">
        <v>5</v>
      </c>
      <c r="D420" s="12">
        <v>4</v>
      </c>
      <c r="E420" s="12">
        <v>1</v>
      </c>
      <c r="F420" s="12">
        <v>0</v>
      </c>
      <c r="G420" s="13">
        <v>4.5</v>
      </c>
      <c r="H420" s="14">
        <v>0.9</v>
      </c>
      <c r="I420" s="12">
        <v>2317</v>
      </c>
      <c r="J420" s="12">
        <v>9753</v>
      </c>
      <c r="K420" s="23">
        <v>1951</v>
      </c>
    </row>
    <row r="421" spans="1:17" x14ac:dyDescent="0.3">
      <c r="C421" s="13">
        <v>20</v>
      </c>
      <c r="D421" s="13">
        <v>10</v>
      </c>
      <c r="E421" s="13">
        <v>8</v>
      </c>
      <c r="F421" s="13">
        <v>2</v>
      </c>
      <c r="G421" s="13">
        <v>14</v>
      </c>
      <c r="H421" s="24">
        <v>0.7</v>
      </c>
      <c r="I421" s="26">
        <v>2178</v>
      </c>
      <c r="J421" s="13">
        <v>40588</v>
      </c>
      <c r="K421" s="25">
        <v>2029</v>
      </c>
      <c r="P421" s="28"/>
      <c r="Q421" s="28"/>
    </row>
    <row r="422" spans="1:17" x14ac:dyDescent="0.3">
      <c r="C422" s="13"/>
      <c r="D422" s="13"/>
      <c r="E422" s="13"/>
      <c r="F422" s="13"/>
      <c r="G422" s="13"/>
      <c r="H422" s="24"/>
      <c r="I422" s="26"/>
      <c r="J422" s="13"/>
      <c r="K422" s="25"/>
      <c r="P422" s="28"/>
      <c r="Q422" s="28"/>
    </row>
    <row r="423" spans="1:17" x14ac:dyDescent="0.3">
      <c r="A423" s="22" t="s">
        <v>196</v>
      </c>
    </row>
    <row r="424" spans="1:17" x14ac:dyDescent="0.3">
      <c r="C424" s="12" t="s">
        <v>74</v>
      </c>
      <c r="D424" s="12" t="s">
        <v>75</v>
      </c>
      <c r="E424" s="12" t="s">
        <v>76</v>
      </c>
      <c r="F424" s="12" t="s">
        <v>74</v>
      </c>
      <c r="G424" s="12" t="s">
        <v>0</v>
      </c>
      <c r="H424" s="12" t="s">
        <v>5</v>
      </c>
      <c r="I424" s="12" t="s">
        <v>78</v>
      </c>
      <c r="J424" s="12" t="s">
        <v>14</v>
      </c>
      <c r="K424" s="12" t="s">
        <v>1</v>
      </c>
      <c r="L424" s="12" t="s">
        <v>77</v>
      </c>
    </row>
    <row r="425" spans="1:17" x14ac:dyDescent="0.3">
      <c r="A425" s="31" t="s">
        <v>193</v>
      </c>
      <c r="B425" s="31" t="s">
        <v>2</v>
      </c>
      <c r="C425" s="31">
        <v>1</v>
      </c>
      <c r="D425" s="31">
        <v>0</v>
      </c>
      <c r="E425" s="31">
        <v>1</v>
      </c>
      <c r="F425" s="31">
        <v>0</v>
      </c>
      <c r="G425" s="32">
        <v>0.5</v>
      </c>
      <c r="H425" s="33"/>
      <c r="I425" s="31"/>
      <c r="J425" s="31"/>
      <c r="K425" s="34"/>
      <c r="L425" s="31"/>
    </row>
    <row r="426" spans="1:17" x14ac:dyDescent="0.3">
      <c r="C426" s="13">
        <v>1</v>
      </c>
      <c r="D426" s="13">
        <v>0</v>
      </c>
      <c r="E426" s="13">
        <v>1</v>
      </c>
      <c r="F426" s="13">
        <v>0</v>
      </c>
      <c r="G426" s="13">
        <v>0.5</v>
      </c>
      <c r="H426" s="24">
        <v>0.5</v>
      </c>
      <c r="I426" s="26"/>
      <c r="J426" s="13">
        <v>0</v>
      </c>
      <c r="K426" s="25">
        <v>0</v>
      </c>
      <c r="P426" s="28"/>
      <c r="Q426" s="28"/>
    </row>
    <row r="427" spans="1:17" x14ac:dyDescent="0.3">
      <c r="C427" s="13"/>
      <c r="D427" s="13"/>
      <c r="E427" s="13"/>
      <c r="F427" s="13"/>
      <c r="G427" s="13"/>
      <c r="H427" s="24"/>
      <c r="I427" s="26"/>
      <c r="J427" s="13"/>
      <c r="K427" s="25"/>
    </row>
    <row r="428" spans="1:17" x14ac:dyDescent="0.3">
      <c r="A428" s="22" t="s">
        <v>86</v>
      </c>
    </row>
    <row r="429" spans="1:17" x14ac:dyDescent="0.3">
      <c r="C429" s="12" t="s">
        <v>74</v>
      </c>
      <c r="D429" s="12" t="s">
        <v>75</v>
      </c>
      <c r="E429" s="12" t="s">
        <v>76</v>
      </c>
      <c r="F429" s="12" t="s">
        <v>74</v>
      </c>
      <c r="G429" s="12" t="s">
        <v>0</v>
      </c>
      <c r="H429" s="12" t="s">
        <v>5</v>
      </c>
      <c r="I429" s="12" t="s">
        <v>78</v>
      </c>
      <c r="J429" s="12" t="s">
        <v>14</v>
      </c>
      <c r="K429" s="12" t="s">
        <v>1</v>
      </c>
      <c r="L429" s="12" t="s">
        <v>77</v>
      </c>
    </row>
    <row r="430" spans="1:17" x14ac:dyDescent="0.3">
      <c r="A430" s="31" t="s">
        <v>204</v>
      </c>
      <c r="B430" s="31" t="s">
        <v>3</v>
      </c>
      <c r="C430" s="31">
        <v>1</v>
      </c>
      <c r="D430" s="31">
        <v>0</v>
      </c>
      <c r="E430" s="31">
        <v>0</v>
      </c>
      <c r="F430" s="31">
        <v>1</v>
      </c>
      <c r="G430" s="32">
        <v>0</v>
      </c>
      <c r="H430" s="33">
        <v>0</v>
      </c>
      <c r="I430" s="31"/>
      <c r="J430" s="31"/>
      <c r="K430" s="34"/>
      <c r="L430" s="31"/>
    </row>
    <row r="431" spans="1:17" x14ac:dyDescent="0.3">
      <c r="A431" s="30" t="s">
        <v>197</v>
      </c>
      <c r="B431" s="30" t="s">
        <v>4</v>
      </c>
      <c r="C431" s="30">
        <v>2</v>
      </c>
      <c r="D431" s="30">
        <v>1</v>
      </c>
      <c r="E431" s="30">
        <v>0</v>
      </c>
      <c r="F431" s="30">
        <v>1</v>
      </c>
      <c r="G431" s="28">
        <v>1</v>
      </c>
      <c r="H431" s="37">
        <v>0.5</v>
      </c>
      <c r="I431" s="30"/>
      <c r="J431" s="30"/>
      <c r="K431" s="38"/>
      <c r="L431" s="30"/>
    </row>
    <row r="432" spans="1:17" x14ac:dyDescent="0.3">
      <c r="A432" s="30"/>
      <c r="B432" s="30" t="s">
        <v>2</v>
      </c>
      <c r="C432" s="30">
        <v>7</v>
      </c>
      <c r="D432" s="30">
        <v>3</v>
      </c>
      <c r="E432" s="30">
        <v>2</v>
      </c>
      <c r="F432" s="30">
        <v>2</v>
      </c>
      <c r="G432" s="28">
        <v>4</v>
      </c>
      <c r="H432" s="37">
        <v>0.56999999999999995</v>
      </c>
      <c r="I432" s="30"/>
      <c r="J432" s="30"/>
      <c r="K432" s="38"/>
      <c r="L432" s="30"/>
    </row>
    <row r="433" spans="1:17" x14ac:dyDescent="0.3">
      <c r="A433" s="31" t="s">
        <v>193</v>
      </c>
      <c r="B433" s="31" t="s">
        <v>2</v>
      </c>
      <c r="C433" s="31">
        <v>1</v>
      </c>
      <c r="D433" s="31">
        <v>0</v>
      </c>
      <c r="E433" s="31">
        <v>0</v>
      </c>
      <c r="F433" s="31">
        <v>1</v>
      </c>
      <c r="G433" s="32">
        <v>0</v>
      </c>
      <c r="H433" s="33"/>
      <c r="I433" s="31"/>
      <c r="J433" s="31"/>
      <c r="K433" s="34"/>
      <c r="L433" s="31"/>
    </row>
    <row r="434" spans="1:17" x14ac:dyDescent="0.3">
      <c r="A434" s="31" t="s">
        <v>190</v>
      </c>
      <c r="B434" s="31" t="s">
        <v>2</v>
      </c>
      <c r="C434" s="31">
        <v>1</v>
      </c>
      <c r="D434" s="31">
        <v>0</v>
      </c>
      <c r="E434" s="31">
        <v>1</v>
      </c>
      <c r="F434" s="31">
        <v>0</v>
      </c>
      <c r="G434" s="32">
        <v>0.5</v>
      </c>
      <c r="H434" s="33"/>
      <c r="I434" s="31"/>
      <c r="J434" s="31"/>
      <c r="K434" s="34"/>
      <c r="L434" s="31"/>
    </row>
    <row r="435" spans="1:17" x14ac:dyDescent="0.3">
      <c r="A435" s="12" t="s">
        <v>183</v>
      </c>
      <c r="B435" s="12" t="s">
        <v>2</v>
      </c>
      <c r="C435" s="12">
        <v>9</v>
      </c>
      <c r="D435" s="12">
        <v>7</v>
      </c>
      <c r="E435" s="12">
        <v>1</v>
      </c>
      <c r="F435" s="12">
        <v>1</v>
      </c>
      <c r="G435" s="13">
        <v>7.5</v>
      </c>
      <c r="H435" s="14">
        <v>0.83</v>
      </c>
      <c r="K435" s="23"/>
    </row>
    <row r="436" spans="1:17" x14ac:dyDescent="0.3">
      <c r="A436" s="12" t="s">
        <v>85</v>
      </c>
      <c r="B436" s="12" t="s">
        <v>87</v>
      </c>
      <c r="C436" s="12">
        <v>9</v>
      </c>
      <c r="D436" s="12">
        <v>3</v>
      </c>
      <c r="E436" s="12">
        <v>5</v>
      </c>
      <c r="F436" s="12">
        <v>1</v>
      </c>
      <c r="G436" s="13">
        <v>5.5</v>
      </c>
      <c r="H436" s="14">
        <v>0.61</v>
      </c>
      <c r="I436" s="12">
        <v>2173</v>
      </c>
      <c r="J436" s="12">
        <v>18839</v>
      </c>
      <c r="K436" s="23">
        <v>2093</v>
      </c>
      <c r="L436" s="12">
        <v>2054</v>
      </c>
    </row>
    <row r="437" spans="1:17" x14ac:dyDescent="0.3">
      <c r="B437" s="12" t="s">
        <v>2</v>
      </c>
      <c r="C437" s="12">
        <v>2</v>
      </c>
      <c r="D437" s="12">
        <v>1</v>
      </c>
      <c r="E437" s="12">
        <v>1</v>
      </c>
      <c r="F437" s="12">
        <v>0</v>
      </c>
      <c r="G437" s="13">
        <v>1.5</v>
      </c>
      <c r="H437" s="14">
        <v>0.75</v>
      </c>
      <c r="I437" s="12">
        <v>2014</v>
      </c>
      <c r="J437" s="12">
        <v>3642</v>
      </c>
      <c r="K437" s="23">
        <v>1821</v>
      </c>
    </row>
    <row r="438" spans="1:17" x14ac:dyDescent="0.3">
      <c r="A438" s="12" t="s">
        <v>92</v>
      </c>
      <c r="B438" s="12" t="s">
        <v>93</v>
      </c>
      <c r="C438" s="12">
        <v>2</v>
      </c>
      <c r="D438" s="12">
        <v>0</v>
      </c>
      <c r="E438" s="12">
        <v>2</v>
      </c>
      <c r="F438" s="12">
        <v>0</v>
      </c>
      <c r="G438" s="13">
        <v>1</v>
      </c>
      <c r="H438" s="14">
        <v>0.5</v>
      </c>
      <c r="I438" s="12">
        <v>2033</v>
      </c>
      <c r="J438" s="12">
        <v>4065</v>
      </c>
      <c r="K438" s="23">
        <v>2033</v>
      </c>
      <c r="L438" s="12">
        <v>2072</v>
      </c>
    </row>
    <row r="439" spans="1:17" x14ac:dyDescent="0.3">
      <c r="B439" s="12" t="s">
        <v>87</v>
      </c>
      <c r="C439" s="12">
        <v>6</v>
      </c>
      <c r="D439" s="12">
        <v>1</v>
      </c>
      <c r="E439" s="12">
        <v>1</v>
      </c>
      <c r="F439" s="12">
        <v>4</v>
      </c>
      <c r="G439" s="13">
        <v>1.5</v>
      </c>
      <c r="H439" s="14">
        <v>0.25</v>
      </c>
      <c r="I439" s="12">
        <v>1871</v>
      </c>
      <c r="J439" s="12">
        <v>12385</v>
      </c>
      <c r="K439" s="23">
        <v>2064</v>
      </c>
    </row>
    <row r="440" spans="1:17" x14ac:dyDescent="0.3">
      <c r="B440" s="12" t="s">
        <v>4</v>
      </c>
      <c r="C440" s="12">
        <v>2</v>
      </c>
      <c r="D440" s="12">
        <v>0</v>
      </c>
      <c r="E440" s="12">
        <v>2</v>
      </c>
      <c r="F440" s="12">
        <v>0</v>
      </c>
      <c r="G440" s="13">
        <v>1</v>
      </c>
      <c r="H440" s="14">
        <v>0.5</v>
      </c>
      <c r="I440" s="12">
        <v>1961</v>
      </c>
      <c r="J440" s="12">
        <v>3922</v>
      </c>
      <c r="K440" s="23">
        <v>1961</v>
      </c>
    </row>
    <row r="441" spans="1:17" x14ac:dyDescent="0.3">
      <c r="C441" s="13">
        <v>42</v>
      </c>
      <c r="D441" s="13">
        <v>16</v>
      </c>
      <c r="E441" s="13">
        <v>15</v>
      </c>
      <c r="F441" s="13">
        <v>11</v>
      </c>
      <c r="G441" s="13">
        <v>23.5</v>
      </c>
      <c r="H441" s="24">
        <v>0.56000000000000005</v>
      </c>
      <c r="I441" s="13">
        <v>2041</v>
      </c>
      <c r="J441" s="13">
        <v>42853</v>
      </c>
      <c r="K441" s="25">
        <v>2041</v>
      </c>
      <c r="P441" s="28"/>
      <c r="Q441" s="28"/>
    </row>
    <row r="442" spans="1:17" x14ac:dyDescent="0.3">
      <c r="C442" s="13"/>
      <c r="D442" s="13"/>
      <c r="E442" s="13"/>
      <c r="F442" s="13"/>
      <c r="G442" s="13"/>
      <c r="H442" s="24"/>
      <c r="I442" s="13"/>
      <c r="J442" s="13"/>
      <c r="K442" s="25"/>
      <c r="P442" s="28"/>
      <c r="Q442" s="28"/>
    </row>
    <row r="443" spans="1:17" x14ac:dyDescent="0.3">
      <c r="A443" s="22" t="s">
        <v>184</v>
      </c>
    </row>
    <row r="444" spans="1:17" x14ac:dyDescent="0.3">
      <c r="C444" s="12" t="s">
        <v>74</v>
      </c>
      <c r="D444" s="12" t="s">
        <v>75</v>
      </c>
      <c r="E444" s="12" t="s">
        <v>76</v>
      </c>
      <c r="F444" s="12" t="s">
        <v>74</v>
      </c>
      <c r="G444" s="12" t="s">
        <v>0</v>
      </c>
      <c r="H444" s="12" t="s">
        <v>5</v>
      </c>
      <c r="I444" s="12" t="s">
        <v>78</v>
      </c>
      <c r="J444" s="12" t="s">
        <v>14</v>
      </c>
      <c r="K444" s="12" t="s">
        <v>1</v>
      </c>
      <c r="L444" s="12" t="s">
        <v>77</v>
      </c>
    </row>
    <row r="445" spans="1:17" x14ac:dyDescent="0.3">
      <c r="A445" s="31" t="s">
        <v>297</v>
      </c>
      <c r="B445" s="31" t="s">
        <v>2</v>
      </c>
      <c r="C445" s="31">
        <v>1</v>
      </c>
      <c r="D445" s="31">
        <v>0</v>
      </c>
      <c r="E445" s="31">
        <v>0</v>
      </c>
      <c r="F445" s="31">
        <v>1</v>
      </c>
      <c r="G445" s="32">
        <v>0</v>
      </c>
      <c r="H445" s="37"/>
      <c r="I445" s="31"/>
      <c r="J445" s="31"/>
      <c r="K445" s="34"/>
      <c r="L445" s="31"/>
    </row>
    <row r="446" spans="1:17" x14ac:dyDescent="0.3">
      <c r="A446" s="31" t="s">
        <v>261</v>
      </c>
      <c r="B446" s="31" t="s">
        <v>2</v>
      </c>
      <c r="C446" s="31">
        <v>1</v>
      </c>
      <c r="D446" s="31">
        <v>0</v>
      </c>
      <c r="E446" s="31">
        <v>1</v>
      </c>
      <c r="F446" s="31">
        <v>0</v>
      </c>
      <c r="G446" s="32">
        <v>0.5</v>
      </c>
      <c r="H446" s="37"/>
      <c r="I446" s="31"/>
      <c r="J446" s="31"/>
      <c r="K446" s="34"/>
      <c r="L446" s="31"/>
    </row>
    <row r="447" spans="1:17" x14ac:dyDescent="0.3">
      <c r="A447" s="31" t="s">
        <v>259</v>
      </c>
      <c r="B447" s="31" t="s">
        <v>2</v>
      </c>
      <c r="C447" s="31">
        <v>2</v>
      </c>
      <c r="D447" s="31">
        <v>2</v>
      </c>
      <c r="E447" s="31">
        <v>0</v>
      </c>
      <c r="F447" s="31">
        <v>0</v>
      </c>
      <c r="G447" s="32">
        <v>2</v>
      </c>
      <c r="H447" s="37"/>
      <c r="I447" s="31"/>
      <c r="J447" s="31"/>
      <c r="K447" s="34"/>
      <c r="L447" s="31"/>
    </row>
    <row r="448" spans="1:17" x14ac:dyDescent="0.3">
      <c r="A448" s="31" t="s">
        <v>257</v>
      </c>
      <c r="B448" s="31" t="s">
        <v>2</v>
      </c>
      <c r="C448" s="31">
        <v>2</v>
      </c>
      <c r="D448" s="31">
        <v>0</v>
      </c>
      <c r="E448" s="31">
        <v>1</v>
      </c>
      <c r="F448" s="31">
        <v>1</v>
      </c>
      <c r="G448" s="32">
        <v>0.5</v>
      </c>
      <c r="H448" s="37"/>
      <c r="I448" s="31"/>
      <c r="J448" s="31"/>
      <c r="K448" s="34"/>
      <c r="L448" s="31"/>
    </row>
    <row r="449" spans="1:17" x14ac:dyDescent="0.3">
      <c r="A449" s="30" t="s">
        <v>252</v>
      </c>
      <c r="B449" s="30" t="s">
        <v>2</v>
      </c>
      <c r="C449" s="30">
        <v>4</v>
      </c>
      <c r="D449" s="30">
        <v>1</v>
      </c>
      <c r="E449" s="30">
        <v>0</v>
      </c>
      <c r="F449" s="30">
        <v>3</v>
      </c>
      <c r="G449" s="28">
        <v>1</v>
      </c>
      <c r="H449" s="37">
        <v>0.25</v>
      </c>
      <c r="I449" s="31"/>
      <c r="J449" s="31"/>
      <c r="K449" s="34"/>
      <c r="L449" s="31"/>
    </row>
    <row r="450" spans="1:17" x14ac:dyDescent="0.3">
      <c r="A450" s="30"/>
      <c r="B450" s="30" t="s">
        <v>3</v>
      </c>
      <c r="C450" s="30">
        <v>2</v>
      </c>
      <c r="D450" s="30">
        <v>1</v>
      </c>
      <c r="E450" s="30">
        <v>1</v>
      </c>
      <c r="F450" s="30">
        <v>0</v>
      </c>
      <c r="G450" s="28">
        <v>1.5</v>
      </c>
      <c r="H450" s="37">
        <v>0.75</v>
      </c>
      <c r="I450" s="31"/>
      <c r="J450" s="31"/>
      <c r="K450" s="34"/>
      <c r="L450" s="31"/>
    </row>
    <row r="451" spans="1:17" x14ac:dyDescent="0.3">
      <c r="A451" s="31" t="s">
        <v>244</v>
      </c>
      <c r="B451" s="31" t="s">
        <v>2</v>
      </c>
      <c r="C451" s="31">
        <v>1</v>
      </c>
      <c r="D451" s="31">
        <v>0</v>
      </c>
      <c r="E451" s="31">
        <v>0</v>
      </c>
      <c r="F451" s="31">
        <v>1</v>
      </c>
      <c r="G451" s="32">
        <v>0</v>
      </c>
      <c r="H451" s="33"/>
      <c r="I451" s="31"/>
      <c r="J451" s="31"/>
      <c r="K451" s="34"/>
      <c r="L451" s="31"/>
    </row>
    <row r="452" spans="1:17" x14ac:dyDescent="0.3">
      <c r="A452" s="31" t="s">
        <v>236</v>
      </c>
      <c r="B452" s="31" t="s">
        <v>4</v>
      </c>
      <c r="C452" s="31">
        <v>4</v>
      </c>
      <c r="D452" s="31">
        <v>2</v>
      </c>
      <c r="E452" s="31">
        <v>1</v>
      </c>
      <c r="F452" s="31">
        <v>1</v>
      </c>
      <c r="G452" s="32">
        <v>2.5</v>
      </c>
      <c r="H452" s="33"/>
      <c r="I452" s="31"/>
      <c r="J452" s="31"/>
      <c r="K452" s="34"/>
      <c r="L452" s="31"/>
    </row>
    <row r="453" spans="1:17" x14ac:dyDescent="0.3">
      <c r="A453" s="31" t="s">
        <v>232</v>
      </c>
      <c r="B453" s="31" t="s">
        <v>2</v>
      </c>
      <c r="C453" s="31">
        <v>1</v>
      </c>
      <c r="D453" s="31">
        <v>0</v>
      </c>
      <c r="E453" s="31">
        <v>1</v>
      </c>
      <c r="F453" s="31">
        <v>0</v>
      </c>
      <c r="G453" s="32">
        <v>0.5</v>
      </c>
      <c r="H453" s="33"/>
      <c r="I453" s="31"/>
      <c r="J453" s="31"/>
      <c r="K453" s="34"/>
      <c r="L453" s="31"/>
    </row>
    <row r="454" spans="1:17" x14ac:dyDescent="0.3">
      <c r="A454" s="31" t="s">
        <v>222</v>
      </c>
      <c r="B454" s="31" t="s">
        <v>4</v>
      </c>
      <c r="C454" s="31">
        <v>1</v>
      </c>
      <c r="D454" s="31">
        <v>1</v>
      </c>
      <c r="E454" s="31">
        <v>0</v>
      </c>
      <c r="F454" s="31">
        <v>0</v>
      </c>
      <c r="G454" s="32">
        <v>1</v>
      </c>
      <c r="H454" s="33"/>
      <c r="I454" s="31"/>
      <c r="J454" s="31"/>
      <c r="K454" s="34"/>
      <c r="L454" s="31"/>
    </row>
    <row r="455" spans="1:17" x14ac:dyDescent="0.3">
      <c r="A455" s="31" t="s">
        <v>214</v>
      </c>
      <c r="B455" s="31" t="s">
        <v>3</v>
      </c>
      <c r="C455" s="31">
        <v>1</v>
      </c>
      <c r="D455" s="31">
        <v>0</v>
      </c>
      <c r="E455" s="31">
        <v>0</v>
      </c>
      <c r="F455" s="31">
        <v>1</v>
      </c>
      <c r="G455" s="32">
        <v>0</v>
      </c>
      <c r="H455" s="33"/>
      <c r="I455" s="31"/>
      <c r="J455" s="31"/>
      <c r="K455" s="34"/>
      <c r="L455" s="31"/>
    </row>
    <row r="456" spans="1:17" x14ac:dyDescent="0.3">
      <c r="A456" s="31" t="s">
        <v>204</v>
      </c>
      <c r="B456" s="31" t="s">
        <v>3</v>
      </c>
      <c r="C456" s="31">
        <v>1</v>
      </c>
      <c r="D456" s="31">
        <v>0</v>
      </c>
      <c r="E456" s="31">
        <v>1</v>
      </c>
      <c r="F456" s="31">
        <v>0</v>
      </c>
      <c r="G456" s="32">
        <v>0.5</v>
      </c>
      <c r="H456" s="33"/>
      <c r="I456" s="31"/>
      <c r="J456" s="31"/>
      <c r="K456" s="34"/>
      <c r="L456" s="31"/>
    </row>
    <row r="457" spans="1:17" x14ac:dyDescent="0.3">
      <c r="A457" s="12" t="s">
        <v>197</v>
      </c>
      <c r="B457" s="30" t="s">
        <v>2</v>
      </c>
      <c r="C457" s="12">
        <v>3</v>
      </c>
      <c r="D457" s="12">
        <v>0</v>
      </c>
      <c r="E457" s="12">
        <v>0</v>
      </c>
      <c r="F457" s="12">
        <v>3</v>
      </c>
      <c r="G457" s="13">
        <v>0</v>
      </c>
      <c r="H457" s="14">
        <v>0</v>
      </c>
      <c r="K457" s="23"/>
    </row>
    <row r="458" spans="1:17" x14ac:dyDescent="0.3">
      <c r="B458" s="30" t="s">
        <v>3</v>
      </c>
      <c r="C458" s="12">
        <v>1</v>
      </c>
      <c r="D458" s="12">
        <v>0</v>
      </c>
      <c r="E458" s="12">
        <v>1</v>
      </c>
      <c r="F458" s="12">
        <v>0</v>
      </c>
      <c r="G458" s="13">
        <v>0.5</v>
      </c>
      <c r="H458" s="14">
        <v>0.5</v>
      </c>
      <c r="K458" s="23"/>
    </row>
    <row r="459" spans="1:17" x14ac:dyDescent="0.3">
      <c r="A459" s="31" t="s">
        <v>190</v>
      </c>
      <c r="B459" s="31" t="s">
        <v>4</v>
      </c>
      <c r="C459" s="31">
        <v>1</v>
      </c>
      <c r="D459" s="31">
        <v>0</v>
      </c>
      <c r="E459" s="31">
        <v>0</v>
      </c>
      <c r="F459" s="31">
        <v>1</v>
      </c>
      <c r="G459" s="32">
        <v>0</v>
      </c>
      <c r="H459" s="33"/>
      <c r="I459" s="31"/>
      <c r="J459" s="31"/>
      <c r="K459" s="34"/>
      <c r="L459" s="31"/>
    </row>
    <row r="460" spans="1:17" x14ac:dyDescent="0.3">
      <c r="A460" s="31"/>
      <c r="B460" s="31" t="s">
        <v>3</v>
      </c>
      <c r="C460" s="31">
        <v>2</v>
      </c>
      <c r="D460" s="31">
        <v>0</v>
      </c>
      <c r="E460" s="31">
        <v>1</v>
      </c>
      <c r="F460" s="31">
        <v>1</v>
      </c>
      <c r="G460" s="32">
        <v>0.5</v>
      </c>
      <c r="H460" s="33"/>
      <c r="I460" s="31"/>
      <c r="J460" s="31"/>
      <c r="K460" s="34"/>
      <c r="L460" s="31"/>
    </row>
    <row r="461" spans="1:17" x14ac:dyDescent="0.3">
      <c r="C461" s="13">
        <v>28</v>
      </c>
      <c r="D461" s="13">
        <v>7</v>
      </c>
      <c r="E461" s="13">
        <v>8</v>
      </c>
      <c r="F461" s="13">
        <v>13</v>
      </c>
      <c r="G461" s="13">
        <v>11</v>
      </c>
      <c r="H461" s="24">
        <v>0.39</v>
      </c>
      <c r="I461" s="26"/>
      <c r="J461" s="13">
        <v>0</v>
      </c>
      <c r="K461" s="25">
        <v>0</v>
      </c>
      <c r="P461" s="28"/>
      <c r="Q461" s="28"/>
    </row>
    <row r="462" spans="1:17" x14ac:dyDescent="0.3">
      <c r="C462" s="13"/>
      <c r="D462" s="13"/>
      <c r="E462" s="13"/>
      <c r="F462" s="13"/>
      <c r="G462" s="13"/>
      <c r="H462" s="24"/>
      <c r="I462" s="26"/>
      <c r="J462" s="13"/>
      <c r="K462" s="25"/>
    </row>
    <row r="463" spans="1:17" x14ac:dyDescent="0.3">
      <c r="A463" s="22" t="s">
        <v>107</v>
      </c>
    </row>
    <row r="464" spans="1:17" x14ac:dyDescent="0.3">
      <c r="C464" s="12" t="s">
        <v>74</v>
      </c>
      <c r="D464" s="12" t="s">
        <v>75</v>
      </c>
      <c r="E464" s="12" t="s">
        <v>76</v>
      </c>
      <c r="F464" s="12" t="s">
        <v>74</v>
      </c>
      <c r="G464" s="12" t="s">
        <v>0</v>
      </c>
      <c r="H464" s="12" t="s">
        <v>5</v>
      </c>
      <c r="I464" s="12" t="s">
        <v>78</v>
      </c>
      <c r="J464" s="12" t="s">
        <v>14</v>
      </c>
      <c r="K464" s="12" t="s">
        <v>1</v>
      </c>
      <c r="L464" s="12" t="s">
        <v>77</v>
      </c>
    </row>
    <row r="465" spans="1:12" x14ac:dyDescent="0.3">
      <c r="A465" s="31" t="s">
        <v>261</v>
      </c>
      <c r="B465" s="31" t="s">
        <v>2</v>
      </c>
      <c r="C465" s="31">
        <v>1</v>
      </c>
      <c r="D465" s="31">
        <v>1</v>
      </c>
      <c r="E465" s="31">
        <v>0</v>
      </c>
      <c r="F465" s="31">
        <v>0</v>
      </c>
      <c r="G465" s="32">
        <v>1</v>
      </c>
      <c r="H465" s="33"/>
      <c r="I465" s="31"/>
      <c r="J465" s="31"/>
      <c r="K465" s="34"/>
      <c r="L465" s="31"/>
    </row>
    <row r="466" spans="1:12" x14ac:dyDescent="0.3">
      <c r="A466" s="31" t="s">
        <v>259</v>
      </c>
      <c r="B466" s="31" t="s">
        <v>4</v>
      </c>
      <c r="C466" s="31">
        <v>4</v>
      </c>
      <c r="D466" s="31">
        <v>2</v>
      </c>
      <c r="E466" s="31">
        <v>1</v>
      </c>
      <c r="F466" s="31">
        <v>1</v>
      </c>
      <c r="G466" s="32">
        <v>2.5</v>
      </c>
      <c r="H466" s="33"/>
      <c r="I466" s="31"/>
      <c r="J466" s="31"/>
      <c r="K466" s="34"/>
      <c r="L466" s="31"/>
    </row>
    <row r="467" spans="1:12" x14ac:dyDescent="0.3">
      <c r="A467" s="31"/>
      <c r="B467" s="31" t="s">
        <v>2</v>
      </c>
      <c r="C467" s="31">
        <v>3</v>
      </c>
      <c r="D467" s="31">
        <v>1</v>
      </c>
      <c r="E467" s="31">
        <v>1</v>
      </c>
      <c r="F467" s="31">
        <v>1</v>
      </c>
      <c r="G467" s="32">
        <v>1.5</v>
      </c>
      <c r="H467" s="33"/>
      <c r="I467" s="31"/>
      <c r="J467" s="31"/>
      <c r="K467" s="34"/>
      <c r="L467" s="31"/>
    </row>
    <row r="468" spans="1:12" x14ac:dyDescent="0.3">
      <c r="A468" s="31" t="s">
        <v>257</v>
      </c>
      <c r="B468" s="31" t="s">
        <v>2</v>
      </c>
      <c r="C468" s="31">
        <v>6</v>
      </c>
      <c r="D468" s="31">
        <v>5</v>
      </c>
      <c r="E468" s="31">
        <v>0</v>
      </c>
      <c r="F468" s="31">
        <v>1</v>
      </c>
      <c r="G468" s="32">
        <v>5</v>
      </c>
      <c r="H468" s="33"/>
      <c r="I468" s="31"/>
      <c r="J468" s="31"/>
      <c r="K468" s="34"/>
      <c r="L468" s="31"/>
    </row>
    <row r="469" spans="1:12" x14ac:dyDescent="0.3">
      <c r="A469" s="30" t="s">
        <v>252</v>
      </c>
      <c r="B469" s="30" t="s">
        <v>4</v>
      </c>
      <c r="C469" s="30">
        <v>2</v>
      </c>
      <c r="D469" s="30">
        <v>1</v>
      </c>
      <c r="E469" s="30">
        <v>0</v>
      </c>
      <c r="F469" s="30">
        <v>1</v>
      </c>
      <c r="G469" s="28">
        <v>1</v>
      </c>
      <c r="H469" s="33"/>
      <c r="I469" s="31"/>
      <c r="J469" s="31"/>
      <c r="K469" s="34"/>
      <c r="L469" s="31"/>
    </row>
    <row r="470" spans="1:12" x14ac:dyDescent="0.3">
      <c r="A470" s="30"/>
      <c r="B470" s="30" t="s">
        <v>2</v>
      </c>
      <c r="C470" s="30">
        <v>6</v>
      </c>
      <c r="D470" s="30">
        <v>2</v>
      </c>
      <c r="E470" s="30">
        <v>0</v>
      </c>
      <c r="F470" s="30">
        <v>4</v>
      </c>
      <c r="G470" s="28">
        <v>2</v>
      </c>
      <c r="H470" s="33"/>
      <c r="I470" s="31"/>
      <c r="J470" s="31"/>
      <c r="K470" s="34"/>
      <c r="L470" s="31"/>
    </row>
    <row r="471" spans="1:12" x14ac:dyDescent="0.3">
      <c r="A471" s="31" t="s">
        <v>244</v>
      </c>
      <c r="B471" s="31" t="s">
        <v>2</v>
      </c>
      <c r="C471" s="31">
        <v>2</v>
      </c>
      <c r="D471" s="31">
        <v>1</v>
      </c>
      <c r="E471" s="31">
        <v>0</v>
      </c>
      <c r="F471" s="31">
        <v>1</v>
      </c>
      <c r="G471" s="32">
        <v>1</v>
      </c>
      <c r="H471" s="33"/>
      <c r="I471" s="31"/>
      <c r="J471" s="31"/>
      <c r="K471" s="34"/>
      <c r="L471" s="31"/>
    </row>
    <row r="472" spans="1:12" x14ac:dyDescent="0.3">
      <c r="A472" s="31" t="s">
        <v>240</v>
      </c>
      <c r="B472" s="31" t="s">
        <v>4</v>
      </c>
      <c r="C472" s="31">
        <v>1</v>
      </c>
      <c r="D472" s="31">
        <v>0</v>
      </c>
      <c r="E472" s="31">
        <v>0</v>
      </c>
      <c r="F472" s="31">
        <v>1</v>
      </c>
      <c r="G472" s="32">
        <v>0</v>
      </c>
      <c r="H472" s="33"/>
      <c r="I472" s="31"/>
      <c r="J472" s="31"/>
      <c r="K472" s="34"/>
      <c r="L472" s="31"/>
    </row>
    <row r="473" spans="1:12" x14ac:dyDescent="0.3">
      <c r="A473" s="31" t="s">
        <v>239</v>
      </c>
      <c r="B473" s="31" t="s">
        <v>4</v>
      </c>
      <c r="C473" s="31">
        <v>1</v>
      </c>
      <c r="D473" s="31">
        <v>0</v>
      </c>
      <c r="E473" s="31">
        <v>0</v>
      </c>
      <c r="F473" s="31">
        <v>1</v>
      </c>
      <c r="G473" s="32">
        <v>0</v>
      </c>
      <c r="H473" s="33"/>
      <c r="I473" s="31"/>
      <c r="J473" s="31"/>
      <c r="K473" s="34"/>
      <c r="L473" s="31"/>
    </row>
    <row r="474" spans="1:12" x14ac:dyDescent="0.3">
      <c r="A474" s="31" t="s">
        <v>236</v>
      </c>
      <c r="B474" s="31" t="s">
        <v>4</v>
      </c>
      <c r="C474" s="31">
        <v>3</v>
      </c>
      <c r="D474" s="31">
        <v>2</v>
      </c>
      <c r="E474" s="31">
        <v>1</v>
      </c>
      <c r="F474" s="31">
        <v>0</v>
      </c>
      <c r="G474" s="32">
        <v>2.5</v>
      </c>
      <c r="H474" s="33"/>
      <c r="I474" s="31"/>
      <c r="J474" s="31"/>
      <c r="K474" s="34"/>
      <c r="L474" s="31"/>
    </row>
    <row r="475" spans="1:12" x14ac:dyDescent="0.3">
      <c r="A475" s="31" t="s">
        <v>232</v>
      </c>
      <c r="B475" s="31" t="s">
        <v>4</v>
      </c>
      <c r="C475" s="31">
        <v>2</v>
      </c>
      <c r="D475" s="31">
        <v>1</v>
      </c>
      <c r="E475" s="31">
        <v>0</v>
      </c>
      <c r="F475" s="31">
        <v>1</v>
      </c>
      <c r="G475" s="32">
        <v>1</v>
      </c>
      <c r="H475" s="33"/>
      <c r="I475" s="31"/>
      <c r="J475" s="31"/>
      <c r="K475" s="34"/>
      <c r="L475" s="31"/>
    </row>
    <row r="476" spans="1:12" x14ac:dyDescent="0.3">
      <c r="A476" s="31" t="s">
        <v>229</v>
      </c>
      <c r="B476" s="31" t="s">
        <v>4</v>
      </c>
      <c r="C476" s="31">
        <v>2</v>
      </c>
      <c r="D476" s="31">
        <v>0</v>
      </c>
      <c r="E476" s="31">
        <v>1</v>
      </c>
      <c r="F476" s="31">
        <v>1</v>
      </c>
      <c r="G476" s="32">
        <v>0.5</v>
      </c>
      <c r="H476" s="33"/>
      <c r="I476" s="31"/>
      <c r="J476" s="31"/>
      <c r="K476" s="34"/>
      <c r="L476" s="31"/>
    </row>
    <row r="477" spans="1:12" x14ac:dyDescent="0.3">
      <c r="A477" s="31" t="s">
        <v>226</v>
      </c>
      <c r="B477" s="31" t="s">
        <v>4</v>
      </c>
      <c r="C477" s="31">
        <v>1</v>
      </c>
      <c r="D477" s="31">
        <v>0</v>
      </c>
      <c r="E477" s="31">
        <v>1</v>
      </c>
      <c r="F477" s="31">
        <v>0</v>
      </c>
      <c r="G477" s="32">
        <v>0.5</v>
      </c>
      <c r="H477" s="33"/>
      <c r="I477" s="31"/>
      <c r="J477" s="31"/>
      <c r="K477" s="34"/>
      <c r="L477" s="31"/>
    </row>
    <row r="478" spans="1:12" x14ac:dyDescent="0.3">
      <c r="A478" s="31" t="s">
        <v>223</v>
      </c>
      <c r="B478" s="31" t="s">
        <v>4</v>
      </c>
      <c r="C478" s="31">
        <v>3</v>
      </c>
      <c r="D478" s="31">
        <v>1</v>
      </c>
      <c r="E478" s="31">
        <v>0</v>
      </c>
      <c r="F478" s="31">
        <v>2</v>
      </c>
      <c r="G478" s="32">
        <v>1</v>
      </c>
      <c r="H478" s="33"/>
      <c r="I478" s="31"/>
      <c r="J478" s="31"/>
      <c r="K478" s="34"/>
      <c r="L478" s="31"/>
    </row>
    <row r="479" spans="1:12" x14ac:dyDescent="0.3">
      <c r="A479" s="31" t="s">
        <v>222</v>
      </c>
      <c r="B479" s="31" t="s">
        <v>4</v>
      </c>
      <c r="C479" s="31">
        <v>1</v>
      </c>
      <c r="D479" s="31">
        <v>0</v>
      </c>
      <c r="E479" s="31">
        <v>1</v>
      </c>
      <c r="F479" s="31">
        <v>0</v>
      </c>
      <c r="G479" s="32">
        <v>0.5</v>
      </c>
      <c r="H479" s="33"/>
      <c r="I479" s="31"/>
      <c r="J479" s="31"/>
      <c r="K479" s="34"/>
      <c r="L479" s="31"/>
    </row>
    <row r="480" spans="1:12" x14ac:dyDescent="0.3">
      <c r="A480" s="31" t="s">
        <v>220</v>
      </c>
      <c r="B480" s="31" t="s">
        <v>4</v>
      </c>
      <c r="C480" s="31">
        <v>1</v>
      </c>
      <c r="D480" s="31">
        <v>0</v>
      </c>
      <c r="E480" s="31">
        <v>1</v>
      </c>
      <c r="F480" s="31">
        <v>0</v>
      </c>
      <c r="G480" s="32">
        <v>0.5</v>
      </c>
      <c r="H480" s="33"/>
      <c r="I480" s="31"/>
      <c r="J480" s="31"/>
      <c r="K480" s="34"/>
      <c r="L480" s="31"/>
    </row>
    <row r="481" spans="1:12" x14ac:dyDescent="0.3">
      <c r="A481" s="31" t="s">
        <v>219</v>
      </c>
      <c r="B481" s="31" t="s">
        <v>2</v>
      </c>
      <c r="C481" s="31">
        <v>1</v>
      </c>
      <c r="D481" s="31">
        <v>0</v>
      </c>
      <c r="E481" s="31">
        <v>0</v>
      </c>
      <c r="F481" s="31">
        <v>1</v>
      </c>
      <c r="G481" s="32">
        <v>0</v>
      </c>
      <c r="H481" s="33"/>
      <c r="I481" s="31"/>
      <c r="J481" s="31"/>
      <c r="K481" s="34"/>
      <c r="L481" s="31"/>
    </row>
    <row r="482" spans="1:12" x14ac:dyDescent="0.3">
      <c r="A482" s="31" t="s">
        <v>214</v>
      </c>
      <c r="B482" s="31" t="s">
        <v>2</v>
      </c>
      <c r="C482" s="31">
        <v>1</v>
      </c>
      <c r="D482" s="31">
        <v>0</v>
      </c>
      <c r="E482" s="31">
        <v>1</v>
      </c>
      <c r="F482" s="31">
        <v>0</v>
      </c>
      <c r="G482" s="32">
        <v>0.5</v>
      </c>
      <c r="H482" s="33"/>
      <c r="I482" s="31"/>
      <c r="J482" s="31"/>
      <c r="K482" s="34"/>
      <c r="L482" s="31"/>
    </row>
    <row r="483" spans="1:12" x14ac:dyDescent="0.3">
      <c r="A483" s="30" t="s">
        <v>212</v>
      </c>
      <c r="B483" s="30" t="s">
        <v>4</v>
      </c>
      <c r="C483" s="30">
        <v>5</v>
      </c>
      <c r="D483" s="30">
        <v>2</v>
      </c>
      <c r="E483" s="30">
        <v>2</v>
      </c>
      <c r="F483" s="30">
        <v>1</v>
      </c>
      <c r="G483" s="28">
        <v>3</v>
      </c>
      <c r="H483" s="37">
        <v>0.6</v>
      </c>
      <c r="I483" s="30"/>
      <c r="J483" s="30"/>
      <c r="K483" s="38"/>
      <c r="L483" s="30"/>
    </row>
    <row r="484" spans="1:12" x14ac:dyDescent="0.3">
      <c r="A484" s="30" t="s">
        <v>204</v>
      </c>
      <c r="B484" s="30" t="s">
        <v>4</v>
      </c>
      <c r="C484" s="30">
        <v>1</v>
      </c>
      <c r="D484" s="30">
        <v>0</v>
      </c>
      <c r="E484" s="30">
        <v>1</v>
      </c>
      <c r="F484" s="30">
        <v>0</v>
      </c>
      <c r="G484" s="28">
        <v>0.5</v>
      </c>
      <c r="H484" s="37">
        <v>0.5</v>
      </c>
      <c r="I484" s="30"/>
      <c r="J484" s="30"/>
      <c r="K484" s="38"/>
      <c r="L484" s="30"/>
    </row>
    <row r="485" spans="1:12" x14ac:dyDescent="0.3">
      <c r="A485" s="30"/>
      <c r="B485" s="30" t="s">
        <v>2</v>
      </c>
      <c r="C485" s="30">
        <v>6</v>
      </c>
      <c r="D485" s="30">
        <v>1</v>
      </c>
      <c r="E485" s="30">
        <v>3</v>
      </c>
      <c r="F485" s="30">
        <v>2</v>
      </c>
      <c r="G485" s="28">
        <v>2.5</v>
      </c>
      <c r="H485" s="37">
        <v>0.42</v>
      </c>
      <c r="I485" s="30"/>
      <c r="J485" s="30"/>
      <c r="K485" s="38"/>
      <c r="L485" s="30"/>
    </row>
    <row r="486" spans="1:12" x14ac:dyDescent="0.3">
      <c r="A486" s="31" t="s">
        <v>202</v>
      </c>
      <c r="B486" s="31" t="s">
        <v>2</v>
      </c>
      <c r="C486" s="31">
        <v>1</v>
      </c>
      <c r="D486" s="31">
        <v>0</v>
      </c>
      <c r="E486" s="31">
        <v>0</v>
      </c>
      <c r="F486" s="31">
        <v>1</v>
      </c>
      <c r="G486" s="32">
        <v>0</v>
      </c>
      <c r="H486" s="33"/>
      <c r="I486" s="31"/>
      <c r="J486" s="31"/>
      <c r="K486" s="34"/>
      <c r="L486" s="31"/>
    </row>
    <row r="487" spans="1:12" x14ac:dyDescent="0.3">
      <c r="A487" s="31" t="s">
        <v>201</v>
      </c>
      <c r="B487" s="31" t="s">
        <v>2</v>
      </c>
      <c r="C487" s="31">
        <v>1</v>
      </c>
      <c r="D487" s="31">
        <v>0</v>
      </c>
      <c r="E487" s="31">
        <v>1</v>
      </c>
      <c r="F487" s="31">
        <v>0</v>
      </c>
      <c r="G487" s="32">
        <v>0.5</v>
      </c>
      <c r="H487" s="33"/>
      <c r="I487" s="31"/>
      <c r="J487" s="31"/>
      <c r="K487" s="34"/>
      <c r="L487" s="31"/>
    </row>
    <row r="488" spans="1:12" x14ac:dyDescent="0.3">
      <c r="A488" s="31" t="s">
        <v>200</v>
      </c>
      <c r="B488" s="31" t="s">
        <v>4</v>
      </c>
      <c r="C488" s="31">
        <v>1</v>
      </c>
      <c r="D488" s="31">
        <v>1</v>
      </c>
      <c r="E488" s="31">
        <v>0</v>
      </c>
      <c r="F488" s="31">
        <v>0</v>
      </c>
      <c r="G488" s="32">
        <v>1</v>
      </c>
      <c r="H488" s="33"/>
      <c r="I488" s="31"/>
      <c r="J488" s="31"/>
      <c r="K488" s="34"/>
      <c r="L488" s="31"/>
    </row>
    <row r="489" spans="1:12" x14ac:dyDescent="0.3">
      <c r="A489" s="31"/>
      <c r="B489" s="31" t="s">
        <v>2</v>
      </c>
      <c r="C489" s="31">
        <v>1</v>
      </c>
      <c r="D489" s="31">
        <v>0</v>
      </c>
      <c r="E489" s="31">
        <v>1</v>
      </c>
      <c r="F489" s="31">
        <v>0</v>
      </c>
      <c r="G489" s="32">
        <v>0.5</v>
      </c>
      <c r="H489" s="33"/>
      <c r="I489" s="31"/>
      <c r="J489" s="31"/>
      <c r="K489" s="34"/>
      <c r="L489" s="31"/>
    </row>
    <row r="490" spans="1:12" x14ac:dyDescent="0.3">
      <c r="A490" s="30" t="s">
        <v>197</v>
      </c>
      <c r="B490" s="30" t="s">
        <v>2</v>
      </c>
      <c r="C490" s="30">
        <v>11</v>
      </c>
      <c r="D490" s="30">
        <v>1</v>
      </c>
      <c r="E490" s="30">
        <v>5</v>
      </c>
      <c r="F490" s="30">
        <v>5</v>
      </c>
      <c r="G490" s="28">
        <v>3.5</v>
      </c>
      <c r="H490" s="37">
        <v>0.32</v>
      </c>
      <c r="I490" s="30"/>
      <c r="J490" s="30"/>
      <c r="K490" s="38"/>
      <c r="L490" s="30"/>
    </row>
    <row r="491" spans="1:12" x14ac:dyDescent="0.3">
      <c r="A491" s="31" t="s">
        <v>194</v>
      </c>
      <c r="B491" s="31" t="s">
        <v>2</v>
      </c>
      <c r="C491" s="31">
        <v>1</v>
      </c>
      <c r="D491" s="31">
        <v>0</v>
      </c>
      <c r="E491" s="31">
        <v>1</v>
      </c>
      <c r="F491" s="31">
        <v>0</v>
      </c>
      <c r="G491" s="32">
        <v>0.5</v>
      </c>
      <c r="H491" s="33"/>
      <c r="I491" s="31"/>
      <c r="J491" s="31"/>
      <c r="K491" s="34"/>
      <c r="L491" s="31"/>
    </row>
    <row r="492" spans="1:12" x14ac:dyDescent="0.3">
      <c r="A492" s="31" t="s">
        <v>193</v>
      </c>
      <c r="B492" s="31" t="s">
        <v>2</v>
      </c>
      <c r="C492" s="31">
        <v>1</v>
      </c>
      <c r="D492" s="31">
        <v>0</v>
      </c>
      <c r="E492" s="31">
        <v>1</v>
      </c>
      <c r="F492" s="31">
        <v>0</v>
      </c>
      <c r="G492" s="32">
        <v>0.5</v>
      </c>
      <c r="H492" s="33"/>
      <c r="I492" s="31"/>
      <c r="J492" s="31"/>
      <c r="K492" s="34"/>
      <c r="L492" s="31"/>
    </row>
    <row r="493" spans="1:12" x14ac:dyDescent="0.3">
      <c r="A493" s="31"/>
      <c r="B493" s="31" t="s">
        <v>3</v>
      </c>
      <c r="C493" s="31">
        <v>2</v>
      </c>
      <c r="D493" s="31">
        <v>0</v>
      </c>
      <c r="E493" s="31">
        <v>2</v>
      </c>
      <c r="F493" s="31">
        <v>0</v>
      </c>
      <c r="G493" s="32">
        <v>1</v>
      </c>
      <c r="H493" s="33"/>
      <c r="I493" s="31"/>
      <c r="J493" s="31"/>
      <c r="K493" s="34"/>
      <c r="L493" s="31"/>
    </row>
    <row r="494" spans="1:12" x14ac:dyDescent="0.3">
      <c r="A494" s="31" t="s">
        <v>190</v>
      </c>
      <c r="B494" s="31" t="s">
        <v>4</v>
      </c>
      <c r="C494" s="31">
        <v>2</v>
      </c>
      <c r="D494" s="31">
        <v>2</v>
      </c>
      <c r="E494" s="31">
        <v>0</v>
      </c>
      <c r="F494" s="31">
        <v>0</v>
      </c>
      <c r="G494" s="32">
        <v>2</v>
      </c>
      <c r="H494" s="33"/>
      <c r="I494" s="31"/>
      <c r="J494" s="31"/>
      <c r="K494" s="34"/>
      <c r="L494" s="31"/>
    </row>
    <row r="495" spans="1:12" x14ac:dyDescent="0.3">
      <c r="A495" s="31"/>
      <c r="B495" s="31" t="s">
        <v>2</v>
      </c>
      <c r="C495" s="31">
        <v>2</v>
      </c>
      <c r="D495" s="31">
        <v>1</v>
      </c>
      <c r="E495" s="31">
        <v>0</v>
      </c>
      <c r="F495" s="31">
        <v>1</v>
      </c>
      <c r="G495" s="32">
        <v>1</v>
      </c>
      <c r="H495" s="33"/>
      <c r="I495" s="31"/>
      <c r="J495" s="31"/>
      <c r="K495" s="34"/>
      <c r="L495" s="31"/>
    </row>
    <row r="496" spans="1:12" x14ac:dyDescent="0.3">
      <c r="A496" s="31" t="s">
        <v>183</v>
      </c>
      <c r="B496" s="31" t="s">
        <v>4</v>
      </c>
      <c r="C496" s="31">
        <v>1</v>
      </c>
      <c r="D496" s="31">
        <v>0</v>
      </c>
      <c r="E496" s="31">
        <v>1</v>
      </c>
      <c r="F496" s="31">
        <v>0</v>
      </c>
      <c r="G496" s="32">
        <v>0.5</v>
      </c>
      <c r="H496" s="33"/>
      <c r="I496" s="31"/>
      <c r="J496" s="31"/>
      <c r="K496" s="34"/>
      <c r="L496" s="31"/>
    </row>
    <row r="497" spans="1:12" x14ac:dyDescent="0.3">
      <c r="A497" s="12" t="s">
        <v>12</v>
      </c>
      <c r="B497" s="12" t="s">
        <v>4</v>
      </c>
      <c r="C497" s="12">
        <v>11</v>
      </c>
      <c r="D497" s="12">
        <v>1</v>
      </c>
      <c r="E497" s="12">
        <v>4</v>
      </c>
      <c r="F497" s="12">
        <v>6</v>
      </c>
      <c r="G497" s="13">
        <v>3</v>
      </c>
      <c r="H497" s="14">
        <v>0.27</v>
      </c>
      <c r="I497" s="12">
        <v>1774</v>
      </c>
      <c r="J497" s="12">
        <v>21442</v>
      </c>
      <c r="K497" s="23">
        <v>1949</v>
      </c>
      <c r="L497" s="12">
        <v>1952</v>
      </c>
    </row>
    <row r="498" spans="1:12" x14ac:dyDescent="0.3">
      <c r="B498" s="12" t="s">
        <v>70</v>
      </c>
      <c r="C498" s="12">
        <v>11</v>
      </c>
      <c r="D498" s="12">
        <v>5</v>
      </c>
      <c r="E498" s="12">
        <v>2</v>
      </c>
      <c r="F498" s="12">
        <v>4</v>
      </c>
      <c r="G498" s="13">
        <v>6</v>
      </c>
      <c r="H498" s="14">
        <v>0.55000000000000004</v>
      </c>
      <c r="I498" s="12">
        <v>1875</v>
      </c>
      <c r="J498" s="12">
        <v>20230</v>
      </c>
      <c r="K498" s="23">
        <v>1839</v>
      </c>
    </row>
    <row r="499" spans="1:12" x14ac:dyDescent="0.3">
      <c r="A499" s="12" t="s">
        <v>13</v>
      </c>
      <c r="B499" s="12" t="s">
        <v>87</v>
      </c>
      <c r="C499" s="12">
        <v>10</v>
      </c>
      <c r="D499" s="12">
        <v>2</v>
      </c>
      <c r="E499" s="12">
        <v>3</v>
      </c>
      <c r="F499" s="12">
        <v>5</v>
      </c>
      <c r="G499" s="13">
        <v>3.5</v>
      </c>
      <c r="H499" s="14">
        <v>0.35</v>
      </c>
      <c r="I499" s="12">
        <v>1836</v>
      </c>
      <c r="J499" s="12">
        <v>19455</v>
      </c>
      <c r="K499" s="23">
        <v>1946</v>
      </c>
      <c r="L499" s="12">
        <v>1832</v>
      </c>
    </row>
    <row r="500" spans="1:12" x14ac:dyDescent="0.3">
      <c r="B500" s="12" t="s">
        <v>70</v>
      </c>
      <c r="C500" s="12">
        <v>10</v>
      </c>
      <c r="D500" s="12">
        <v>1</v>
      </c>
      <c r="E500" s="12">
        <v>5</v>
      </c>
      <c r="F500" s="12">
        <v>4</v>
      </c>
      <c r="G500" s="13">
        <v>3.5</v>
      </c>
      <c r="H500" s="14">
        <v>0.35</v>
      </c>
      <c r="I500" s="12">
        <v>1822</v>
      </c>
      <c r="J500" s="12">
        <v>19322</v>
      </c>
      <c r="K500" s="23">
        <v>1932</v>
      </c>
    </row>
    <row r="501" spans="1:12" x14ac:dyDescent="0.3">
      <c r="A501" s="12" t="s">
        <v>80</v>
      </c>
      <c r="B501" s="12" t="s">
        <v>87</v>
      </c>
      <c r="C501" s="12">
        <v>11</v>
      </c>
      <c r="D501" s="12">
        <v>2</v>
      </c>
      <c r="E501" s="12">
        <v>7</v>
      </c>
      <c r="F501" s="12">
        <v>2</v>
      </c>
      <c r="G501" s="13">
        <v>5.5</v>
      </c>
      <c r="H501" s="14">
        <v>0.5</v>
      </c>
      <c r="I501" s="12">
        <v>1964</v>
      </c>
      <c r="J501" s="12">
        <v>21599</v>
      </c>
      <c r="K501" s="23">
        <v>1964</v>
      </c>
      <c r="L501" s="12">
        <v>1805</v>
      </c>
    </row>
    <row r="502" spans="1:12" x14ac:dyDescent="0.3">
      <c r="B502" s="12" t="s">
        <v>70</v>
      </c>
      <c r="C502" s="12">
        <v>10</v>
      </c>
      <c r="D502" s="12">
        <v>0</v>
      </c>
      <c r="E502" s="12">
        <v>6</v>
      </c>
      <c r="F502" s="12">
        <v>4</v>
      </c>
      <c r="G502" s="13">
        <v>3</v>
      </c>
      <c r="H502" s="14">
        <v>0.3</v>
      </c>
      <c r="I502" s="12">
        <v>1770</v>
      </c>
      <c r="J502" s="12">
        <v>19188</v>
      </c>
      <c r="K502" s="23">
        <v>1919</v>
      </c>
    </row>
    <row r="503" spans="1:12" x14ac:dyDescent="0.3">
      <c r="A503" s="12" t="s">
        <v>85</v>
      </c>
      <c r="B503" s="12" t="s">
        <v>124</v>
      </c>
      <c r="C503" s="12">
        <v>10</v>
      </c>
      <c r="D503" s="12">
        <v>0</v>
      </c>
      <c r="E503" s="12">
        <v>1</v>
      </c>
      <c r="F503" s="12">
        <v>9</v>
      </c>
      <c r="G503" s="13">
        <v>0.5</v>
      </c>
      <c r="H503" s="14">
        <v>0.05</v>
      </c>
      <c r="I503" s="12">
        <v>1573</v>
      </c>
      <c r="J503" s="12">
        <v>20432</v>
      </c>
      <c r="K503" s="23">
        <v>2043</v>
      </c>
      <c r="L503" s="12">
        <v>1814</v>
      </c>
    </row>
    <row r="504" spans="1:12" x14ac:dyDescent="0.3">
      <c r="B504" s="12" t="s">
        <v>87</v>
      </c>
      <c r="C504" s="12">
        <v>11</v>
      </c>
      <c r="D504" s="12">
        <v>2</v>
      </c>
      <c r="E504" s="12">
        <v>7</v>
      </c>
      <c r="F504" s="12">
        <v>2</v>
      </c>
      <c r="G504" s="13">
        <v>5.5</v>
      </c>
      <c r="H504" s="14">
        <v>0.5</v>
      </c>
      <c r="I504" s="12">
        <v>1917</v>
      </c>
      <c r="J504" s="12">
        <v>21084</v>
      </c>
      <c r="K504" s="23">
        <v>1917</v>
      </c>
    </row>
    <row r="505" spans="1:12" x14ac:dyDescent="0.3">
      <c r="A505" s="12" t="s">
        <v>92</v>
      </c>
      <c r="B505" s="12" t="s">
        <v>87</v>
      </c>
      <c r="C505" s="12">
        <v>11</v>
      </c>
      <c r="D505" s="12">
        <v>3</v>
      </c>
      <c r="E505" s="12">
        <v>4</v>
      </c>
      <c r="F505" s="12">
        <v>4</v>
      </c>
      <c r="G505" s="13">
        <v>5</v>
      </c>
      <c r="H505" s="14">
        <v>0.45</v>
      </c>
      <c r="I505" s="12">
        <v>1887</v>
      </c>
      <c r="J505" s="12">
        <v>21148</v>
      </c>
      <c r="K505" s="23">
        <v>1923</v>
      </c>
      <c r="L505" s="12">
        <v>1809</v>
      </c>
    </row>
    <row r="506" spans="1:12" x14ac:dyDescent="0.3">
      <c r="B506" s="12" t="s">
        <v>70</v>
      </c>
      <c r="C506" s="12">
        <v>11</v>
      </c>
      <c r="D506" s="12">
        <v>1</v>
      </c>
      <c r="E506" s="12">
        <v>6</v>
      </c>
      <c r="F506" s="12">
        <v>4</v>
      </c>
      <c r="G506" s="13">
        <v>4</v>
      </c>
      <c r="H506" s="14">
        <v>0.36</v>
      </c>
      <c r="I506" s="12">
        <v>1821</v>
      </c>
      <c r="J506" s="12">
        <v>21155</v>
      </c>
      <c r="K506" s="23">
        <v>1923</v>
      </c>
    </row>
    <row r="507" spans="1:12" x14ac:dyDescent="0.3">
      <c r="A507" s="12" t="s">
        <v>97</v>
      </c>
      <c r="B507" s="12" t="s">
        <v>124</v>
      </c>
      <c r="C507" s="12">
        <v>9</v>
      </c>
      <c r="D507" s="12">
        <v>2</v>
      </c>
      <c r="E507" s="12">
        <v>6</v>
      </c>
      <c r="F507" s="12">
        <v>1</v>
      </c>
      <c r="G507" s="13">
        <v>5</v>
      </c>
      <c r="H507" s="14">
        <v>0.56000000000000005</v>
      </c>
      <c r="I507" s="12">
        <v>1883</v>
      </c>
      <c r="J507" s="12">
        <v>16563</v>
      </c>
      <c r="K507" s="23">
        <v>1840</v>
      </c>
      <c r="L507" s="12">
        <v>1844</v>
      </c>
    </row>
    <row r="508" spans="1:12" x14ac:dyDescent="0.3">
      <c r="B508" s="12" t="s">
        <v>87</v>
      </c>
      <c r="C508" s="12">
        <v>10</v>
      </c>
      <c r="D508" s="12">
        <v>2</v>
      </c>
      <c r="E508" s="12">
        <v>5</v>
      </c>
      <c r="F508" s="12">
        <v>3</v>
      </c>
      <c r="G508" s="13">
        <v>4.5</v>
      </c>
      <c r="H508" s="14">
        <v>0.45</v>
      </c>
      <c r="I508" s="12">
        <v>1779</v>
      </c>
      <c r="J508" s="12">
        <v>18153</v>
      </c>
      <c r="K508" s="23">
        <v>1815</v>
      </c>
    </row>
    <row r="509" spans="1:12" x14ac:dyDescent="0.3">
      <c r="A509" s="12" t="s">
        <v>112</v>
      </c>
      <c r="B509" s="12" t="s">
        <v>124</v>
      </c>
      <c r="C509" s="12">
        <v>8</v>
      </c>
      <c r="D509" s="12">
        <v>0</v>
      </c>
      <c r="E509" s="12">
        <v>3</v>
      </c>
      <c r="F509" s="12">
        <v>5</v>
      </c>
      <c r="G509" s="13">
        <v>1.5</v>
      </c>
      <c r="H509" s="14">
        <v>0.19</v>
      </c>
      <c r="I509" s="12">
        <v>1703</v>
      </c>
      <c r="J509" s="12">
        <v>15631</v>
      </c>
      <c r="K509" s="23">
        <v>1954</v>
      </c>
      <c r="L509" s="12">
        <v>1818</v>
      </c>
    </row>
    <row r="510" spans="1:12" x14ac:dyDescent="0.3">
      <c r="B510" s="12" t="s">
        <v>87</v>
      </c>
      <c r="C510" s="12">
        <v>9</v>
      </c>
      <c r="D510" s="12">
        <v>1</v>
      </c>
      <c r="E510" s="12">
        <v>6</v>
      </c>
      <c r="F510" s="12">
        <v>2</v>
      </c>
      <c r="G510" s="13">
        <v>4</v>
      </c>
      <c r="H510" s="14">
        <v>0.44</v>
      </c>
      <c r="I510" s="12">
        <v>1896</v>
      </c>
      <c r="J510" s="12">
        <v>17450</v>
      </c>
      <c r="K510" s="23">
        <v>1939</v>
      </c>
    </row>
    <row r="511" spans="1:12" x14ac:dyDescent="0.3">
      <c r="A511" s="12" t="s">
        <v>116</v>
      </c>
      <c r="B511" s="12" t="s">
        <v>87</v>
      </c>
      <c r="C511" s="12">
        <v>8</v>
      </c>
      <c r="D511" s="12">
        <v>1</v>
      </c>
      <c r="E511" s="12">
        <v>6</v>
      </c>
      <c r="F511" s="12">
        <v>1</v>
      </c>
      <c r="G511" s="13">
        <v>4</v>
      </c>
      <c r="H511" s="14">
        <v>0.5</v>
      </c>
      <c r="I511" s="12">
        <v>1879</v>
      </c>
      <c r="J511" s="12">
        <v>15033</v>
      </c>
      <c r="K511" s="23">
        <v>1879</v>
      </c>
      <c r="L511" s="12">
        <v>1818</v>
      </c>
    </row>
    <row r="512" spans="1:12" x14ac:dyDescent="0.3">
      <c r="B512" s="12" t="s">
        <v>70</v>
      </c>
      <c r="C512" s="12">
        <v>9</v>
      </c>
      <c r="D512" s="12">
        <v>0</v>
      </c>
      <c r="E512" s="12">
        <v>6</v>
      </c>
      <c r="F512" s="12">
        <v>3</v>
      </c>
      <c r="G512" s="13">
        <v>3</v>
      </c>
      <c r="H512" s="14">
        <v>0.33</v>
      </c>
      <c r="I512" s="12">
        <v>1653</v>
      </c>
      <c r="J512" s="12">
        <v>16004</v>
      </c>
      <c r="K512" s="23">
        <v>1778</v>
      </c>
    </row>
    <row r="513" spans="1:17" x14ac:dyDescent="0.3">
      <c r="A513" s="12" t="s">
        <v>120</v>
      </c>
      <c r="B513" s="12" t="s">
        <v>4</v>
      </c>
      <c r="C513" s="12">
        <v>11</v>
      </c>
      <c r="D513" s="12">
        <v>2</v>
      </c>
      <c r="E513" s="12">
        <v>7</v>
      </c>
      <c r="F513" s="12">
        <v>2</v>
      </c>
      <c r="G513" s="13">
        <v>5.5</v>
      </c>
      <c r="H513" s="14">
        <v>0.5</v>
      </c>
      <c r="I513" s="12">
        <v>1827</v>
      </c>
      <c r="J513" s="12">
        <v>20095</v>
      </c>
      <c r="K513" s="23">
        <v>1827</v>
      </c>
      <c r="L513" s="12">
        <v>1798</v>
      </c>
    </row>
    <row r="514" spans="1:17" x14ac:dyDescent="0.3">
      <c r="B514" s="12" t="s">
        <v>87</v>
      </c>
      <c r="C514" s="12">
        <v>9</v>
      </c>
      <c r="D514" s="12">
        <v>1</v>
      </c>
      <c r="E514" s="12">
        <v>4</v>
      </c>
      <c r="F514" s="12">
        <v>4</v>
      </c>
      <c r="G514" s="13">
        <v>3</v>
      </c>
      <c r="H514" s="14">
        <v>0.33</v>
      </c>
      <c r="I514" s="12">
        <v>1737</v>
      </c>
      <c r="J514" s="12">
        <v>16760</v>
      </c>
      <c r="K514" s="23">
        <v>1862</v>
      </c>
    </row>
    <row r="515" spans="1:17" x14ac:dyDescent="0.3">
      <c r="A515" s="12" t="s">
        <v>126</v>
      </c>
      <c r="B515" s="12" t="s">
        <v>4</v>
      </c>
      <c r="C515" s="12">
        <v>10</v>
      </c>
      <c r="D515" s="12">
        <v>0</v>
      </c>
      <c r="E515" s="12">
        <v>4</v>
      </c>
      <c r="F515" s="12">
        <v>6</v>
      </c>
      <c r="G515" s="13">
        <v>2</v>
      </c>
      <c r="H515" s="14">
        <v>0.2</v>
      </c>
      <c r="I515" s="12">
        <v>1570</v>
      </c>
      <c r="J515" s="12">
        <v>18099</v>
      </c>
      <c r="K515" s="23">
        <v>1810</v>
      </c>
      <c r="L515" s="12">
        <v>1796</v>
      </c>
    </row>
    <row r="516" spans="1:17" x14ac:dyDescent="0.3">
      <c r="B516" s="12" t="s">
        <v>87</v>
      </c>
      <c r="C516" s="12">
        <v>9</v>
      </c>
      <c r="D516" s="12">
        <v>0</v>
      </c>
      <c r="E516" s="12">
        <v>5</v>
      </c>
      <c r="F516" s="12">
        <v>4</v>
      </c>
      <c r="G516" s="15">
        <v>2.5</v>
      </c>
      <c r="H516" s="14">
        <v>0.28000000000000003</v>
      </c>
      <c r="I516" s="12">
        <v>1661</v>
      </c>
      <c r="J516" s="12">
        <v>16445</v>
      </c>
      <c r="K516" s="23">
        <v>1827</v>
      </c>
    </row>
    <row r="517" spans="1:17" x14ac:dyDescent="0.3">
      <c r="A517" s="12" t="s">
        <v>134</v>
      </c>
      <c r="B517" s="12" t="s">
        <v>4</v>
      </c>
      <c r="C517" s="12">
        <v>7</v>
      </c>
      <c r="D517" s="12">
        <v>0</v>
      </c>
      <c r="E517" s="12">
        <v>4</v>
      </c>
      <c r="F517" s="12">
        <v>3</v>
      </c>
      <c r="G517" s="13">
        <v>2</v>
      </c>
      <c r="H517" s="14">
        <v>0.28999999999999998</v>
      </c>
      <c r="I517" s="12">
        <v>1597</v>
      </c>
      <c r="J517" s="12">
        <v>12287</v>
      </c>
      <c r="K517" s="23">
        <v>1755</v>
      </c>
      <c r="L517" s="12">
        <v>1720</v>
      </c>
    </row>
    <row r="518" spans="1:17" x14ac:dyDescent="0.3">
      <c r="B518" s="12" t="s">
        <v>87</v>
      </c>
      <c r="C518" s="12">
        <v>9</v>
      </c>
      <c r="D518" s="12">
        <v>0</v>
      </c>
      <c r="E518" s="12">
        <v>5</v>
      </c>
      <c r="F518" s="12">
        <v>4</v>
      </c>
      <c r="G518" s="15">
        <v>2.5</v>
      </c>
      <c r="H518" s="14">
        <v>0.28000000000000003</v>
      </c>
      <c r="I518" s="12">
        <v>1565</v>
      </c>
      <c r="J518" s="12">
        <v>15575</v>
      </c>
      <c r="K518" s="23">
        <v>1731</v>
      </c>
    </row>
    <row r="519" spans="1:17" x14ac:dyDescent="0.3">
      <c r="A519" s="12" t="s">
        <v>141</v>
      </c>
      <c r="B519" s="12" t="s">
        <v>4</v>
      </c>
      <c r="C519" s="12">
        <v>1</v>
      </c>
      <c r="D519" s="12">
        <v>0</v>
      </c>
      <c r="E519" s="12">
        <v>1</v>
      </c>
      <c r="F519" s="12">
        <v>0</v>
      </c>
      <c r="G519" s="13">
        <v>0.5</v>
      </c>
      <c r="H519" s="14">
        <v>0.5</v>
      </c>
      <c r="I519" s="12">
        <v>1778</v>
      </c>
      <c r="J519" s="12">
        <v>1778</v>
      </c>
      <c r="K519" s="23">
        <v>1778</v>
      </c>
      <c r="L519" s="12">
        <v>1721</v>
      </c>
    </row>
    <row r="520" spans="1:17" x14ac:dyDescent="0.3">
      <c r="B520" s="12" t="s">
        <v>87</v>
      </c>
      <c r="C520" s="12">
        <v>10</v>
      </c>
      <c r="D520" s="12">
        <v>1</v>
      </c>
      <c r="E520" s="12">
        <v>6</v>
      </c>
      <c r="F520" s="12">
        <v>3</v>
      </c>
      <c r="G520" s="15">
        <v>4</v>
      </c>
      <c r="H520" s="14">
        <v>0.4</v>
      </c>
      <c r="I520" s="12">
        <v>1571</v>
      </c>
      <c r="J520" s="12">
        <v>16433</v>
      </c>
      <c r="K520" s="23">
        <v>1643</v>
      </c>
    </row>
    <row r="521" spans="1:17" x14ac:dyDescent="0.3">
      <c r="C521" s="13">
        <v>302</v>
      </c>
      <c r="D521" s="13">
        <v>52</v>
      </c>
      <c r="E521" s="13">
        <v>139</v>
      </c>
      <c r="F521" s="13">
        <v>111</v>
      </c>
      <c r="G521" s="13">
        <v>121.5</v>
      </c>
      <c r="H521" s="24">
        <v>0.4</v>
      </c>
      <c r="I521" s="13">
        <v>1778</v>
      </c>
      <c r="J521" s="13">
        <v>421361</v>
      </c>
      <c r="K521" s="25">
        <v>1873</v>
      </c>
      <c r="P521" s="28"/>
      <c r="Q521" s="28"/>
    </row>
    <row r="522" spans="1:17" x14ac:dyDescent="0.3">
      <c r="C522" s="13"/>
      <c r="D522" s="13"/>
      <c r="E522" s="13"/>
      <c r="F522" s="13"/>
      <c r="G522" s="13"/>
      <c r="H522" s="24"/>
      <c r="I522" s="13"/>
      <c r="J522" s="13"/>
      <c r="K522" s="25"/>
    </row>
    <row r="523" spans="1:17" x14ac:dyDescent="0.3">
      <c r="A523" s="22" t="s">
        <v>108</v>
      </c>
    </row>
    <row r="524" spans="1:17" x14ac:dyDescent="0.3">
      <c r="C524" s="12" t="s">
        <v>74</v>
      </c>
      <c r="D524" s="12" t="s">
        <v>75</v>
      </c>
      <c r="E524" s="12" t="s">
        <v>76</v>
      </c>
      <c r="F524" s="12" t="s">
        <v>74</v>
      </c>
      <c r="G524" s="12" t="s">
        <v>0</v>
      </c>
      <c r="H524" s="12" t="s">
        <v>5</v>
      </c>
      <c r="I524" s="12" t="s">
        <v>78</v>
      </c>
      <c r="J524" s="12" t="s">
        <v>14</v>
      </c>
      <c r="K524" s="12" t="s">
        <v>1</v>
      </c>
      <c r="L524" s="12" t="s">
        <v>77</v>
      </c>
    </row>
    <row r="525" spans="1:17" x14ac:dyDescent="0.3">
      <c r="A525" s="30" t="s">
        <v>197</v>
      </c>
      <c r="B525" s="30" t="s">
        <v>2</v>
      </c>
      <c r="C525" s="30">
        <v>5</v>
      </c>
      <c r="D525" s="30">
        <v>2</v>
      </c>
      <c r="E525" s="30">
        <v>1</v>
      </c>
      <c r="F525" s="30">
        <v>2</v>
      </c>
      <c r="G525" s="28">
        <v>2.5</v>
      </c>
      <c r="H525" s="37">
        <v>0.5</v>
      </c>
      <c r="I525" s="30"/>
      <c r="J525" s="30"/>
      <c r="K525" s="38"/>
      <c r="L525" s="30"/>
    </row>
    <row r="526" spans="1:17" x14ac:dyDescent="0.3">
      <c r="A526" s="30"/>
      <c r="B526" s="30" t="s">
        <v>3</v>
      </c>
      <c r="C526" s="30">
        <v>4</v>
      </c>
      <c r="D526" s="30">
        <v>2</v>
      </c>
      <c r="E526" s="30">
        <v>2</v>
      </c>
      <c r="F526" s="30">
        <v>0</v>
      </c>
      <c r="G526" s="28">
        <v>3</v>
      </c>
      <c r="H526" s="37">
        <v>0.75</v>
      </c>
      <c r="I526" s="30"/>
      <c r="J526" s="30"/>
      <c r="K526" s="38"/>
      <c r="L526" s="30"/>
    </row>
    <row r="527" spans="1:17" x14ac:dyDescent="0.3">
      <c r="A527" s="31" t="s">
        <v>194</v>
      </c>
      <c r="B527" s="31" t="s">
        <v>2</v>
      </c>
      <c r="C527" s="31">
        <v>1</v>
      </c>
      <c r="D527" s="31">
        <v>0</v>
      </c>
      <c r="E527" s="31">
        <v>1</v>
      </c>
      <c r="F527" s="31">
        <v>0</v>
      </c>
      <c r="G527" s="32">
        <v>0.5</v>
      </c>
      <c r="H527" s="33"/>
      <c r="I527" s="31"/>
      <c r="J527" s="31"/>
      <c r="K527" s="34"/>
      <c r="L527" s="31"/>
    </row>
    <row r="528" spans="1:17" x14ac:dyDescent="0.3">
      <c r="A528" s="31" t="s">
        <v>190</v>
      </c>
      <c r="B528" s="31" t="s">
        <v>2</v>
      </c>
      <c r="C528" s="31">
        <v>1</v>
      </c>
      <c r="D528" s="31">
        <v>0</v>
      </c>
      <c r="E528" s="31">
        <v>0</v>
      </c>
      <c r="F528" s="31">
        <v>1</v>
      </c>
      <c r="G528" s="32">
        <v>0</v>
      </c>
      <c r="H528" s="33"/>
      <c r="I528" s="31"/>
      <c r="J528" s="31"/>
      <c r="K528" s="34"/>
      <c r="L528" s="31"/>
    </row>
    <row r="529" spans="1:17" x14ac:dyDescent="0.3">
      <c r="A529" s="12" t="s">
        <v>183</v>
      </c>
      <c r="B529" s="12" t="s">
        <v>2</v>
      </c>
      <c r="C529" s="12">
        <v>6</v>
      </c>
      <c r="D529" s="12">
        <v>4</v>
      </c>
      <c r="E529" s="12">
        <v>2</v>
      </c>
      <c r="F529" s="12">
        <v>0</v>
      </c>
      <c r="G529" s="13">
        <v>5</v>
      </c>
      <c r="H529" s="14">
        <v>0.83</v>
      </c>
      <c r="K529" s="23"/>
    </row>
    <row r="530" spans="1:17" x14ac:dyDescent="0.3">
      <c r="A530" s="12" t="s">
        <v>105</v>
      </c>
      <c r="B530" s="12" t="s">
        <v>2</v>
      </c>
      <c r="C530" s="12">
        <v>4</v>
      </c>
      <c r="D530" s="12">
        <v>4</v>
      </c>
      <c r="E530" s="12">
        <v>0</v>
      </c>
      <c r="F530" s="12">
        <v>0</v>
      </c>
      <c r="G530" s="13">
        <v>4</v>
      </c>
      <c r="H530" s="14">
        <v>1</v>
      </c>
      <c r="I530" s="12">
        <v>2147</v>
      </c>
      <c r="J530" s="12">
        <v>5386</v>
      </c>
      <c r="K530" s="23">
        <v>1347</v>
      </c>
      <c r="L530" s="12">
        <v>1658</v>
      </c>
    </row>
    <row r="531" spans="1:17" x14ac:dyDescent="0.3">
      <c r="C531" s="13">
        <v>21</v>
      </c>
      <c r="D531" s="13">
        <v>12</v>
      </c>
      <c r="E531" s="13">
        <v>6</v>
      </c>
      <c r="F531" s="13">
        <v>3</v>
      </c>
      <c r="G531" s="13">
        <v>15</v>
      </c>
      <c r="H531" s="24">
        <v>0.71</v>
      </c>
      <c r="I531" s="13">
        <v>2147</v>
      </c>
      <c r="J531" s="13">
        <v>5386</v>
      </c>
      <c r="K531" s="25">
        <v>1347</v>
      </c>
      <c r="P531" s="28"/>
      <c r="Q531" s="28"/>
    </row>
    <row r="532" spans="1:17" x14ac:dyDescent="0.3">
      <c r="C532" s="13"/>
      <c r="D532" s="13"/>
      <c r="E532" s="13"/>
      <c r="F532" s="13"/>
      <c r="G532" s="13"/>
      <c r="H532" s="24"/>
      <c r="I532" s="26"/>
      <c r="J532" s="13"/>
      <c r="K532" s="25"/>
    </row>
    <row r="533" spans="1:17" x14ac:dyDescent="0.3">
      <c r="A533" s="22" t="s">
        <v>44</v>
      </c>
      <c r="C533" s="13"/>
      <c r="D533" s="13"/>
      <c r="E533" s="13"/>
      <c r="F533" s="13"/>
      <c r="G533" s="13"/>
      <c r="H533" s="24"/>
      <c r="I533" s="26"/>
      <c r="J533" s="13"/>
      <c r="K533" s="25"/>
    </row>
    <row r="534" spans="1:17" x14ac:dyDescent="0.3">
      <c r="C534" s="12" t="s">
        <v>74</v>
      </c>
      <c r="D534" s="12" t="s">
        <v>75</v>
      </c>
      <c r="E534" s="12" t="s">
        <v>76</v>
      </c>
      <c r="F534" s="12" t="s">
        <v>74</v>
      </c>
      <c r="G534" s="12" t="s">
        <v>0</v>
      </c>
      <c r="H534" s="12" t="s">
        <v>5</v>
      </c>
      <c r="I534" s="12" t="s">
        <v>78</v>
      </c>
      <c r="J534" s="12" t="s">
        <v>14</v>
      </c>
      <c r="K534" s="12" t="s">
        <v>1</v>
      </c>
      <c r="L534" s="12" t="s">
        <v>77</v>
      </c>
    </row>
    <row r="535" spans="1:17" x14ac:dyDescent="0.3">
      <c r="A535" s="31" t="s">
        <v>274</v>
      </c>
      <c r="B535" s="31" t="s">
        <v>2</v>
      </c>
      <c r="C535" s="31">
        <v>1</v>
      </c>
      <c r="D535" s="31">
        <v>0</v>
      </c>
      <c r="E535" s="31">
        <v>1</v>
      </c>
      <c r="F535" s="31">
        <v>0</v>
      </c>
      <c r="G535" s="32">
        <v>0.5</v>
      </c>
      <c r="H535" s="33"/>
      <c r="I535" s="31"/>
      <c r="J535" s="31"/>
      <c r="K535" s="34"/>
      <c r="L535" s="31"/>
    </row>
    <row r="536" spans="1:17" x14ac:dyDescent="0.3">
      <c r="A536" s="31" t="s">
        <v>219</v>
      </c>
      <c r="B536" s="31" t="s">
        <v>2</v>
      </c>
      <c r="C536" s="31">
        <v>1</v>
      </c>
      <c r="D536" s="31">
        <v>1</v>
      </c>
      <c r="E536" s="31">
        <v>0</v>
      </c>
      <c r="F536" s="31">
        <v>0</v>
      </c>
      <c r="G536" s="32">
        <v>1</v>
      </c>
      <c r="H536" s="33"/>
      <c r="I536" s="31"/>
      <c r="J536" s="31"/>
      <c r="K536" s="34"/>
      <c r="L536" s="31"/>
    </row>
    <row r="537" spans="1:17" x14ac:dyDescent="0.3">
      <c r="A537" s="31" t="s">
        <v>214</v>
      </c>
      <c r="B537" s="31" t="s">
        <v>4</v>
      </c>
      <c r="C537" s="31">
        <v>1</v>
      </c>
      <c r="D537" s="31">
        <v>1</v>
      </c>
      <c r="E537" s="31">
        <v>0</v>
      </c>
      <c r="F537" s="31">
        <v>0</v>
      </c>
      <c r="G537" s="32">
        <v>1</v>
      </c>
      <c r="H537" s="33"/>
      <c r="I537" s="31"/>
      <c r="J537" s="31"/>
      <c r="K537" s="34"/>
      <c r="L537" s="31"/>
    </row>
    <row r="538" spans="1:17" x14ac:dyDescent="0.3">
      <c r="A538" s="31" t="s">
        <v>212</v>
      </c>
      <c r="B538" s="31" t="s">
        <v>2</v>
      </c>
      <c r="C538" s="31">
        <v>1</v>
      </c>
      <c r="D538" s="31">
        <v>0</v>
      </c>
      <c r="E538" s="31">
        <v>0</v>
      </c>
      <c r="F538" s="31">
        <v>1</v>
      </c>
      <c r="G538" s="32">
        <v>0</v>
      </c>
      <c r="H538" s="33"/>
      <c r="I538" s="31"/>
      <c r="J538" s="31"/>
      <c r="K538" s="34"/>
      <c r="L538" s="31"/>
    </row>
    <row r="539" spans="1:17" x14ac:dyDescent="0.3">
      <c r="A539" s="30" t="s">
        <v>204</v>
      </c>
      <c r="B539" s="30" t="s">
        <v>2</v>
      </c>
      <c r="C539" s="30">
        <v>7</v>
      </c>
      <c r="D539" s="30">
        <v>3</v>
      </c>
      <c r="E539" s="30">
        <v>1</v>
      </c>
      <c r="F539" s="30">
        <v>3</v>
      </c>
      <c r="G539" s="28">
        <v>3.5</v>
      </c>
      <c r="H539" s="37">
        <v>0.5</v>
      </c>
      <c r="I539" s="30"/>
      <c r="J539" s="30"/>
      <c r="K539" s="38"/>
      <c r="L539" s="30"/>
    </row>
    <row r="540" spans="1:17" x14ac:dyDescent="0.3">
      <c r="A540" s="31" t="s">
        <v>201</v>
      </c>
      <c r="B540" s="31" t="s">
        <v>2</v>
      </c>
      <c r="C540" s="31">
        <v>1</v>
      </c>
      <c r="D540" s="31">
        <v>0</v>
      </c>
      <c r="E540" s="31">
        <v>0</v>
      </c>
      <c r="F540" s="31">
        <v>1</v>
      </c>
      <c r="G540" s="32">
        <v>0</v>
      </c>
      <c r="H540" s="33"/>
      <c r="I540" s="31"/>
      <c r="J540" s="31"/>
      <c r="K540" s="34"/>
      <c r="L540" s="31"/>
    </row>
    <row r="541" spans="1:17" x14ac:dyDescent="0.3">
      <c r="A541" s="31" t="s">
        <v>200</v>
      </c>
      <c r="B541" s="31" t="s">
        <v>2</v>
      </c>
      <c r="C541" s="31">
        <v>1</v>
      </c>
      <c r="D541" s="31">
        <v>1</v>
      </c>
      <c r="E541" s="31">
        <v>0</v>
      </c>
      <c r="F541" s="31">
        <v>0</v>
      </c>
      <c r="G541" s="32">
        <v>1</v>
      </c>
      <c r="H541" s="33"/>
      <c r="I541" s="31"/>
      <c r="J541" s="31"/>
      <c r="K541" s="34"/>
      <c r="L541" s="31"/>
    </row>
    <row r="542" spans="1:17" x14ac:dyDescent="0.3">
      <c r="A542" s="30" t="s">
        <v>197</v>
      </c>
      <c r="B542" s="30" t="s">
        <v>2</v>
      </c>
      <c r="C542" s="30">
        <v>7</v>
      </c>
      <c r="D542" s="30">
        <v>4</v>
      </c>
      <c r="E542" s="30">
        <v>2</v>
      </c>
      <c r="F542" s="30">
        <v>1</v>
      </c>
      <c r="G542" s="28">
        <v>5</v>
      </c>
      <c r="H542" s="14">
        <v>0.71</v>
      </c>
      <c r="I542" s="31"/>
      <c r="J542" s="31"/>
      <c r="K542" s="34"/>
      <c r="L542" s="31"/>
    </row>
    <row r="543" spans="1:17" x14ac:dyDescent="0.3">
      <c r="A543" s="30"/>
      <c r="B543" s="30" t="s">
        <v>3</v>
      </c>
      <c r="C543" s="30">
        <v>7</v>
      </c>
      <c r="D543" s="30">
        <v>2</v>
      </c>
      <c r="E543" s="30">
        <v>2</v>
      </c>
      <c r="F543" s="30">
        <v>3</v>
      </c>
      <c r="G543" s="28">
        <v>3</v>
      </c>
      <c r="H543" s="14">
        <v>0.43</v>
      </c>
      <c r="I543" s="31"/>
      <c r="J543" s="31"/>
      <c r="K543" s="34"/>
      <c r="L543" s="31"/>
    </row>
    <row r="544" spans="1:17" x14ac:dyDescent="0.3">
      <c r="A544" s="31" t="s">
        <v>194</v>
      </c>
      <c r="B544" s="31" t="s">
        <v>2</v>
      </c>
      <c r="C544" s="31">
        <v>1</v>
      </c>
      <c r="D544" s="31">
        <v>1</v>
      </c>
      <c r="E544" s="31">
        <v>0</v>
      </c>
      <c r="F544" s="31">
        <v>0</v>
      </c>
      <c r="G544" s="32">
        <v>1</v>
      </c>
      <c r="H544" s="33"/>
      <c r="I544" s="31"/>
      <c r="J544" s="31"/>
      <c r="K544" s="34"/>
      <c r="L544" s="31"/>
    </row>
    <row r="545" spans="1:17" x14ac:dyDescent="0.3">
      <c r="A545" s="31" t="s">
        <v>193</v>
      </c>
      <c r="B545" s="31" t="s">
        <v>2</v>
      </c>
      <c r="C545" s="31">
        <v>1</v>
      </c>
      <c r="D545" s="31">
        <v>0</v>
      </c>
      <c r="E545" s="31">
        <v>0</v>
      </c>
      <c r="F545" s="31">
        <v>1</v>
      </c>
      <c r="G545" s="32">
        <v>0</v>
      </c>
      <c r="H545" s="33"/>
      <c r="I545" s="31"/>
      <c r="J545" s="31"/>
      <c r="K545" s="34"/>
      <c r="L545" s="31"/>
    </row>
    <row r="546" spans="1:17" x14ac:dyDescent="0.3">
      <c r="A546" s="31"/>
      <c r="B546" s="31" t="s">
        <v>3</v>
      </c>
      <c r="C546" s="31">
        <v>2</v>
      </c>
      <c r="D546" s="31">
        <v>1</v>
      </c>
      <c r="E546" s="31">
        <v>1</v>
      </c>
      <c r="F546" s="31">
        <v>0</v>
      </c>
      <c r="G546" s="32">
        <v>1.5</v>
      </c>
      <c r="H546" s="33"/>
      <c r="I546" s="31"/>
      <c r="J546" s="31"/>
      <c r="K546" s="34"/>
      <c r="L546" s="31"/>
    </row>
    <row r="547" spans="1:17" x14ac:dyDescent="0.3">
      <c r="A547" s="31" t="s">
        <v>190</v>
      </c>
      <c r="B547" s="31" t="s">
        <v>2</v>
      </c>
      <c r="C547" s="31">
        <v>2</v>
      </c>
      <c r="D547" s="31">
        <v>1</v>
      </c>
      <c r="E547" s="31">
        <v>1</v>
      </c>
      <c r="F547" s="31">
        <v>0</v>
      </c>
      <c r="G547" s="32">
        <v>1.5</v>
      </c>
      <c r="H547" s="33"/>
      <c r="I547" s="31"/>
      <c r="J547" s="31"/>
      <c r="K547" s="34"/>
      <c r="L547" s="31"/>
    </row>
    <row r="548" spans="1:17" x14ac:dyDescent="0.3">
      <c r="A548" s="12" t="s">
        <v>6</v>
      </c>
      <c r="B548" s="12" t="s">
        <v>2</v>
      </c>
      <c r="C548" s="12">
        <v>11</v>
      </c>
      <c r="D548" s="12">
        <v>5</v>
      </c>
      <c r="E548" s="12">
        <v>1</v>
      </c>
      <c r="F548" s="12">
        <v>5</v>
      </c>
      <c r="G548" s="13">
        <v>5.5</v>
      </c>
      <c r="H548" s="14">
        <v>0.5</v>
      </c>
      <c r="I548" s="12">
        <v>1748</v>
      </c>
      <c r="J548" s="12">
        <v>19232</v>
      </c>
      <c r="K548" s="23">
        <v>1748</v>
      </c>
      <c r="L548" s="12">
        <v>1740</v>
      </c>
    </row>
    <row r="549" spans="1:17" x14ac:dyDescent="0.3">
      <c r="B549" s="12" t="s">
        <v>70</v>
      </c>
      <c r="C549" s="12">
        <v>11</v>
      </c>
      <c r="D549" s="12">
        <v>5</v>
      </c>
      <c r="E549" s="12">
        <v>1</v>
      </c>
      <c r="F549" s="12">
        <v>5</v>
      </c>
      <c r="G549" s="13">
        <v>5.5</v>
      </c>
      <c r="H549" s="14">
        <v>0.5</v>
      </c>
      <c r="I549" s="12">
        <v>1660</v>
      </c>
      <c r="J549" s="12">
        <v>18260</v>
      </c>
      <c r="K549" s="23">
        <v>1660</v>
      </c>
    </row>
    <row r="550" spans="1:17" x14ac:dyDescent="0.3">
      <c r="A550" s="12" t="s">
        <v>7</v>
      </c>
      <c r="B550" s="12" t="s">
        <v>2</v>
      </c>
      <c r="C550" s="12">
        <v>9</v>
      </c>
      <c r="D550" s="12">
        <v>5</v>
      </c>
      <c r="E550" s="12">
        <v>1</v>
      </c>
      <c r="F550" s="12">
        <v>3</v>
      </c>
      <c r="G550" s="13">
        <v>5.5</v>
      </c>
      <c r="H550" s="14">
        <v>0.61</v>
      </c>
      <c r="I550" s="12">
        <v>1872</v>
      </c>
      <c r="J550" s="12">
        <v>16128</v>
      </c>
      <c r="K550" s="23">
        <v>1792</v>
      </c>
      <c r="L550" s="12">
        <v>1738</v>
      </c>
    </row>
    <row r="551" spans="1:17" x14ac:dyDescent="0.3">
      <c r="B551" s="12" t="s">
        <v>70</v>
      </c>
      <c r="C551" s="12">
        <v>11</v>
      </c>
      <c r="D551" s="12">
        <v>6</v>
      </c>
      <c r="E551" s="12">
        <v>2</v>
      </c>
      <c r="F551" s="12">
        <v>3</v>
      </c>
      <c r="G551" s="13">
        <v>7</v>
      </c>
      <c r="H551" s="14">
        <v>0.64</v>
      </c>
      <c r="I551" s="12">
        <v>1712</v>
      </c>
      <c r="J551" s="12">
        <v>17715</v>
      </c>
      <c r="K551" s="23">
        <v>1610</v>
      </c>
    </row>
    <row r="552" spans="1:17" x14ac:dyDescent="0.3">
      <c r="A552" s="12" t="s">
        <v>8</v>
      </c>
      <c r="B552" s="12" t="s">
        <v>70</v>
      </c>
      <c r="C552" s="12">
        <v>11</v>
      </c>
      <c r="D552" s="12">
        <v>7</v>
      </c>
      <c r="E552" s="12">
        <v>1</v>
      </c>
      <c r="F552" s="12">
        <v>3</v>
      </c>
      <c r="G552" s="13">
        <v>7.5</v>
      </c>
      <c r="H552" s="14">
        <v>0.68</v>
      </c>
      <c r="I552" s="12">
        <v>1837</v>
      </c>
      <c r="J552" s="12">
        <v>18745</v>
      </c>
      <c r="K552" s="23">
        <v>1704</v>
      </c>
      <c r="L552" s="12">
        <v>1760</v>
      </c>
    </row>
    <row r="553" spans="1:17" x14ac:dyDescent="0.3">
      <c r="A553" s="12" t="s">
        <v>9</v>
      </c>
      <c r="B553" s="12" t="s">
        <v>4</v>
      </c>
      <c r="C553" s="12">
        <v>9</v>
      </c>
      <c r="D553" s="12">
        <v>4</v>
      </c>
      <c r="E553" s="12">
        <v>2</v>
      </c>
      <c r="F553" s="12">
        <v>3</v>
      </c>
      <c r="G553" s="13">
        <v>5</v>
      </c>
      <c r="H553" s="14">
        <v>0.56000000000000005</v>
      </c>
      <c r="I553" s="12">
        <v>1635</v>
      </c>
      <c r="J553" s="12">
        <v>14326</v>
      </c>
      <c r="K553" s="23">
        <v>1592</v>
      </c>
      <c r="L553" s="12">
        <v>1791</v>
      </c>
    </row>
    <row r="554" spans="1:17" x14ac:dyDescent="0.3">
      <c r="B554" s="12" t="s">
        <v>2</v>
      </c>
      <c r="C554" s="12">
        <v>9</v>
      </c>
      <c r="D554" s="12">
        <v>3</v>
      </c>
      <c r="E554" s="12">
        <v>1</v>
      </c>
      <c r="F554" s="12">
        <v>5</v>
      </c>
      <c r="G554" s="13">
        <v>3.5</v>
      </c>
      <c r="H554" s="14">
        <v>0.39</v>
      </c>
      <c r="I554" s="12">
        <v>1661</v>
      </c>
      <c r="J554" s="12">
        <v>15669</v>
      </c>
      <c r="K554" s="23">
        <v>1741</v>
      </c>
    </row>
    <row r="555" spans="1:17" x14ac:dyDescent="0.3">
      <c r="A555" s="12" t="s">
        <v>10</v>
      </c>
      <c r="B555" s="12" t="s">
        <v>4</v>
      </c>
      <c r="C555" s="12">
        <v>11</v>
      </c>
      <c r="D555" s="12">
        <v>3</v>
      </c>
      <c r="E555" s="12">
        <v>4</v>
      </c>
      <c r="F555" s="12">
        <v>4</v>
      </c>
      <c r="G555" s="13">
        <v>5</v>
      </c>
      <c r="H555" s="14">
        <v>0.45</v>
      </c>
      <c r="I555" s="12">
        <v>1827</v>
      </c>
      <c r="J555" s="12">
        <v>20491</v>
      </c>
      <c r="K555" s="23">
        <v>1863</v>
      </c>
      <c r="L555" s="12">
        <v>1716</v>
      </c>
    </row>
    <row r="556" spans="1:17" x14ac:dyDescent="0.3">
      <c r="B556" s="12" t="s">
        <v>2</v>
      </c>
      <c r="C556" s="12">
        <v>11</v>
      </c>
      <c r="D556" s="12">
        <v>7</v>
      </c>
      <c r="E556" s="12">
        <v>1</v>
      </c>
      <c r="F556" s="12">
        <v>3</v>
      </c>
      <c r="G556" s="13">
        <v>7.5</v>
      </c>
      <c r="H556" s="14">
        <v>0.68</v>
      </c>
      <c r="I556" s="12">
        <v>1763</v>
      </c>
      <c r="J556" s="12">
        <v>17925</v>
      </c>
      <c r="K556" s="23">
        <v>1630</v>
      </c>
    </row>
    <row r="557" spans="1:17" x14ac:dyDescent="0.3">
      <c r="A557" s="12" t="s">
        <v>11</v>
      </c>
      <c r="B557" s="12" t="s">
        <v>4</v>
      </c>
      <c r="C557" s="12">
        <v>10</v>
      </c>
      <c r="D557" s="12">
        <v>3</v>
      </c>
      <c r="E557" s="12">
        <v>2</v>
      </c>
      <c r="F557" s="12">
        <v>5</v>
      </c>
      <c r="G557" s="13">
        <v>4</v>
      </c>
      <c r="H557" s="14">
        <v>0.4</v>
      </c>
      <c r="I557" s="12">
        <v>1778</v>
      </c>
      <c r="J557" s="12">
        <v>18501</v>
      </c>
      <c r="K557" s="23">
        <v>1850</v>
      </c>
      <c r="L557" s="12">
        <v>1752</v>
      </c>
    </row>
    <row r="558" spans="1:17" x14ac:dyDescent="0.3">
      <c r="B558" s="12" t="s">
        <v>2</v>
      </c>
      <c r="C558" s="12">
        <v>11</v>
      </c>
      <c r="D558" s="12">
        <v>2</v>
      </c>
      <c r="E558" s="12">
        <v>4</v>
      </c>
      <c r="F558" s="12">
        <v>5</v>
      </c>
      <c r="G558" s="13">
        <v>4</v>
      </c>
      <c r="H558" s="14">
        <v>0.36</v>
      </c>
      <c r="I558" s="12">
        <v>1666</v>
      </c>
      <c r="J558" s="12">
        <v>19453</v>
      </c>
      <c r="K558" s="23">
        <v>1768</v>
      </c>
    </row>
    <row r="559" spans="1:17" x14ac:dyDescent="0.3">
      <c r="C559" s="13">
        <v>147</v>
      </c>
      <c r="D559" s="13">
        <v>65</v>
      </c>
      <c r="E559" s="13">
        <v>28</v>
      </c>
      <c r="F559" s="13">
        <v>54</v>
      </c>
      <c r="G559" s="13">
        <v>79</v>
      </c>
      <c r="H559" s="24">
        <v>0.54</v>
      </c>
      <c r="I559" s="26">
        <v>1754</v>
      </c>
      <c r="J559" s="13">
        <v>196445</v>
      </c>
      <c r="K559" s="25">
        <v>1723</v>
      </c>
      <c r="P559" s="28"/>
      <c r="Q559" s="28"/>
    </row>
    <row r="560" spans="1:17" x14ac:dyDescent="0.3">
      <c r="C560" s="13"/>
      <c r="D560" s="13"/>
      <c r="E560" s="13"/>
      <c r="F560" s="13"/>
      <c r="G560" s="13"/>
      <c r="H560" s="24"/>
      <c r="I560" s="26"/>
      <c r="J560" s="13"/>
      <c r="K560" s="25"/>
    </row>
    <row r="561" spans="1:12" x14ac:dyDescent="0.3">
      <c r="A561" s="22" t="s">
        <v>46</v>
      </c>
      <c r="C561" s="13"/>
      <c r="D561" s="13"/>
      <c r="E561" s="13"/>
      <c r="F561" s="13"/>
      <c r="G561" s="13"/>
      <c r="H561" s="24"/>
      <c r="I561" s="26"/>
      <c r="J561" s="13"/>
      <c r="K561" s="25"/>
    </row>
    <row r="562" spans="1:12" x14ac:dyDescent="0.3">
      <c r="C562" s="12" t="s">
        <v>74</v>
      </c>
      <c r="D562" s="12" t="s">
        <v>75</v>
      </c>
      <c r="E562" s="12" t="s">
        <v>76</v>
      </c>
      <c r="F562" s="12" t="s">
        <v>74</v>
      </c>
      <c r="G562" s="12" t="s">
        <v>0</v>
      </c>
      <c r="H562" s="12" t="s">
        <v>5</v>
      </c>
      <c r="I562" s="12" t="s">
        <v>78</v>
      </c>
      <c r="J562" s="12" t="s">
        <v>14</v>
      </c>
      <c r="K562" s="12" t="s">
        <v>1</v>
      </c>
      <c r="L562" s="12" t="s">
        <v>77</v>
      </c>
    </row>
    <row r="563" spans="1:12" x14ac:dyDescent="0.3">
      <c r="A563" s="12" t="s">
        <v>6</v>
      </c>
      <c r="B563" s="12" t="s">
        <v>2</v>
      </c>
      <c r="C563" s="12">
        <v>2</v>
      </c>
      <c r="D563" s="12">
        <v>0</v>
      </c>
      <c r="E563" s="12">
        <v>0</v>
      </c>
      <c r="F563" s="12">
        <v>2</v>
      </c>
      <c r="G563" s="13">
        <v>0</v>
      </c>
      <c r="H563" s="14">
        <v>0</v>
      </c>
      <c r="J563" s="12">
        <v>2874</v>
      </c>
      <c r="K563" s="23">
        <v>1437</v>
      </c>
      <c r="L563" s="12" t="s">
        <v>37</v>
      </c>
    </row>
    <row r="564" spans="1:12" x14ac:dyDescent="0.3">
      <c r="A564" s="12" t="s">
        <v>7</v>
      </c>
      <c r="B564" s="12" t="s">
        <v>2</v>
      </c>
      <c r="C564" s="12">
        <v>5</v>
      </c>
      <c r="D564" s="12">
        <v>2</v>
      </c>
      <c r="E564" s="12">
        <v>2</v>
      </c>
      <c r="F564" s="12">
        <v>1</v>
      </c>
      <c r="G564" s="13">
        <v>3</v>
      </c>
      <c r="H564" s="14">
        <v>0.6</v>
      </c>
      <c r="I564" s="12">
        <v>1366</v>
      </c>
      <c r="J564" s="12">
        <v>6472</v>
      </c>
      <c r="K564" s="23">
        <v>1294</v>
      </c>
      <c r="L564" s="12" t="s">
        <v>37</v>
      </c>
    </row>
    <row r="565" spans="1:12" x14ac:dyDescent="0.3">
      <c r="A565" s="12" t="s">
        <v>8</v>
      </c>
      <c r="B565" s="12" t="s">
        <v>4</v>
      </c>
      <c r="C565" s="12">
        <v>10</v>
      </c>
      <c r="D565" s="12">
        <v>2</v>
      </c>
      <c r="E565" s="12">
        <v>4</v>
      </c>
      <c r="F565" s="12">
        <v>4</v>
      </c>
      <c r="G565" s="13">
        <v>4</v>
      </c>
      <c r="H565" s="14">
        <v>0.4</v>
      </c>
      <c r="I565" s="12">
        <v>1458</v>
      </c>
      <c r="J565" s="12">
        <v>15299</v>
      </c>
      <c r="K565" s="23">
        <v>1530</v>
      </c>
      <c r="L565" s="12">
        <v>1400</v>
      </c>
    </row>
    <row r="566" spans="1:12" x14ac:dyDescent="0.3">
      <c r="B566" s="12" t="s">
        <v>3</v>
      </c>
      <c r="C566" s="12">
        <v>10</v>
      </c>
      <c r="D566" s="12">
        <v>4</v>
      </c>
      <c r="E566" s="12">
        <v>2</v>
      </c>
      <c r="F566" s="12">
        <v>4</v>
      </c>
      <c r="G566" s="13">
        <v>5</v>
      </c>
      <c r="H566" s="14">
        <v>0.5</v>
      </c>
      <c r="I566" s="12">
        <v>1611</v>
      </c>
      <c r="J566" s="12">
        <v>16112</v>
      </c>
      <c r="K566" s="23">
        <v>1611</v>
      </c>
    </row>
    <row r="567" spans="1:12" x14ac:dyDescent="0.3">
      <c r="A567" s="12" t="s">
        <v>9</v>
      </c>
      <c r="B567" s="12" t="s">
        <v>4</v>
      </c>
      <c r="C567" s="12">
        <v>2</v>
      </c>
      <c r="D567" s="12">
        <v>1</v>
      </c>
      <c r="E567" s="12">
        <v>0</v>
      </c>
      <c r="F567" s="12">
        <v>1</v>
      </c>
      <c r="G567" s="13">
        <v>1</v>
      </c>
      <c r="H567" s="14">
        <v>0.5</v>
      </c>
      <c r="I567" s="12">
        <v>1509</v>
      </c>
      <c r="J567" s="12">
        <v>3017</v>
      </c>
      <c r="K567" s="23">
        <v>1509</v>
      </c>
      <c r="L567" s="12">
        <v>1544</v>
      </c>
    </row>
    <row r="568" spans="1:12" x14ac:dyDescent="0.3">
      <c r="B568" s="12" t="s">
        <v>3</v>
      </c>
      <c r="C568" s="12">
        <v>8</v>
      </c>
      <c r="D568" s="12">
        <v>3</v>
      </c>
      <c r="E568" s="12">
        <v>4</v>
      </c>
      <c r="F568" s="12">
        <v>1</v>
      </c>
      <c r="G568" s="13">
        <v>5</v>
      </c>
      <c r="H568" s="14">
        <v>0.63</v>
      </c>
      <c r="I568" s="12">
        <v>1636</v>
      </c>
      <c r="J568" s="12">
        <v>12328</v>
      </c>
      <c r="K568" s="23">
        <v>1541</v>
      </c>
    </row>
    <row r="569" spans="1:12" x14ac:dyDescent="0.3">
      <c r="A569" s="12" t="s">
        <v>10</v>
      </c>
      <c r="B569" s="12" t="s">
        <v>4</v>
      </c>
      <c r="C569" s="12">
        <v>2</v>
      </c>
      <c r="D569" s="12">
        <v>1</v>
      </c>
      <c r="E569" s="12">
        <v>0</v>
      </c>
      <c r="F569" s="12">
        <v>1</v>
      </c>
      <c r="G569" s="13">
        <v>1</v>
      </c>
      <c r="H569" s="14">
        <v>0.5</v>
      </c>
      <c r="I569" s="12">
        <v>1688</v>
      </c>
      <c r="J569" s="12">
        <v>3375</v>
      </c>
      <c r="K569" s="23">
        <v>1688</v>
      </c>
      <c r="L569" s="12">
        <v>1670</v>
      </c>
    </row>
    <row r="570" spans="1:12" x14ac:dyDescent="0.3">
      <c r="B570" s="12" t="s">
        <v>2</v>
      </c>
      <c r="C570" s="12">
        <v>11</v>
      </c>
      <c r="D570" s="12">
        <v>3</v>
      </c>
      <c r="E570" s="12">
        <v>2</v>
      </c>
      <c r="F570" s="12">
        <v>6</v>
      </c>
      <c r="G570" s="13">
        <v>4</v>
      </c>
      <c r="H570" s="14">
        <v>0.36</v>
      </c>
      <c r="I570" s="12">
        <v>1632</v>
      </c>
      <c r="J570" s="12">
        <v>19070</v>
      </c>
      <c r="K570" s="23">
        <v>1734</v>
      </c>
    </row>
    <row r="571" spans="1:12" x14ac:dyDescent="0.3">
      <c r="A571" s="12" t="s">
        <v>11</v>
      </c>
      <c r="B571" s="12" t="s">
        <v>4</v>
      </c>
      <c r="C571" s="12">
        <v>4</v>
      </c>
      <c r="D571" s="12">
        <v>1</v>
      </c>
      <c r="E571" s="12">
        <v>1</v>
      </c>
      <c r="F571" s="12">
        <v>2</v>
      </c>
      <c r="G571" s="13">
        <v>1.5</v>
      </c>
      <c r="H571" s="14">
        <v>0.38</v>
      </c>
      <c r="I571" s="12">
        <v>1833</v>
      </c>
      <c r="J571" s="12">
        <v>7678</v>
      </c>
      <c r="K571" s="23">
        <v>1920</v>
      </c>
      <c r="L571" s="12">
        <v>1633</v>
      </c>
    </row>
    <row r="572" spans="1:12" x14ac:dyDescent="0.3">
      <c r="B572" s="12" t="s">
        <v>2</v>
      </c>
      <c r="C572" s="12">
        <v>11</v>
      </c>
      <c r="D572" s="12">
        <v>7</v>
      </c>
      <c r="E572" s="12">
        <v>4</v>
      </c>
      <c r="F572" s="12">
        <v>0</v>
      </c>
      <c r="G572" s="13">
        <v>9</v>
      </c>
      <c r="H572" s="14">
        <v>0.82</v>
      </c>
      <c r="I572" s="12">
        <v>1961</v>
      </c>
      <c r="J572" s="12">
        <v>18686</v>
      </c>
      <c r="K572" s="23">
        <v>1699</v>
      </c>
    </row>
    <row r="573" spans="1:12" x14ac:dyDescent="0.3">
      <c r="A573" s="12" t="s">
        <v>12</v>
      </c>
      <c r="B573" s="12" t="s">
        <v>4</v>
      </c>
      <c r="C573" s="12">
        <v>11</v>
      </c>
      <c r="D573" s="12">
        <v>5</v>
      </c>
      <c r="E573" s="12">
        <v>2</v>
      </c>
      <c r="F573" s="12">
        <v>4</v>
      </c>
      <c r="G573" s="13">
        <v>6</v>
      </c>
      <c r="H573" s="14">
        <v>0.55000000000000004</v>
      </c>
      <c r="I573" s="12">
        <v>2005</v>
      </c>
      <c r="J573" s="12">
        <v>21661</v>
      </c>
      <c r="K573" s="23">
        <v>1969</v>
      </c>
      <c r="L573" s="12">
        <v>1877</v>
      </c>
    </row>
    <row r="574" spans="1:12" x14ac:dyDescent="0.3">
      <c r="B574" s="12" t="s">
        <v>2</v>
      </c>
      <c r="C574" s="12">
        <v>9</v>
      </c>
      <c r="D574" s="12">
        <v>3</v>
      </c>
      <c r="E574" s="12">
        <v>2</v>
      </c>
      <c r="F574" s="12">
        <v>4</v>
      </c>
      <c r="G574" s="13">
        <v>4</v>
      </c>
      <c r="H574" s="14">
        <v>0.44</v>
      </c>
      <c r="I574" s="12">
        <v>1881</v>
      </c>
      <c r="J574" s="12">
        <v>17314</v>
      </c>
      <c r="K574" s="23">
        <v>1924</v>
      </c>
    </row>
    <row r="575" spans="1:12" x14ac:dyDescent="0.3">
      <c r="A575" s="12" t="s">
        <v>13</v>
      </c>
      <c r="B575" s="12" t="s">
        <v>45</v>
      </c>
      <c r="C575" s="12">
        <v>7</v>
      </c>
      <c r="D575" s="12">
        <v>3</v>
      </c>
      <c r="E575" s="12">
        <v>3</v>
      </c>
      <c r="F575" s="12">
        <v>1</v>
      </c>
      <c r="G575" s="13">
        <v>4.5</v>
      </c>
      <c r="H575" s="14">
        <v>0.64</v>
      </c>
      <c r="I575" s="12">
        <v>2149</v>
      </c>
      <c r="J575" s="12">
        <v>14329</v>
      </c>
      <c r="K575" s="23">
        <v>2047</v>
      </c>
      <c r="L575" s="12">
        <v>1886</v>
      </c>
    </row>
    <row r="576" spans="1:12" x14ac:dyDescent="0.3">
      <c r="B576" s="12" t="s">
        <v>4</v>
      </c>
      <c r="C576" s="12">
        <v>9</v>
      </c>
      <c r="D576" s="12">
        <v>4</v>
      </c>
      <c r="E576" s="12">
        <v>2</v>
      </c>
      <c r="F576" s="12">
        <v>3</v>
      </c>
      <c r="G576" s="13">
        <v>5</v>
      </c>
      <c r="H576" s="14">
        <v>0.56000000000000005</v>
      </c>
      <c r="I576" s="12">
        <v>1941</v>
      </c>
      <c r="J576" s="12">
        <v>17084</v>
      </c>
      <c r="K576" s="23">
        <v>1898</v>
      </c>
    </row>
    <row r="577" spans="1:12" x14ac:dyDescent="0.3">
      <c r="A577" s="12" t="s">
        <v>80</v>
      </c>
      <c r="B577" s="12" t="s">
        <v>4</v>
      </c>
      <c r="C577" s="12">
        <v>9</v>
      </c>
      <c r="D577" s="12">
        <v>3</v>
      </c>
      <c r="E577" s="12">
        <v>3</v>
      </c>
      <c r="F577" s="12">
        <v>3</v>
      </c>
      <c r="G577" s="13">
        <v>4.5</v>
      </c>
      <c r="H577" s="14">
        <v>0.5</v>
      </c>
      <c r="I577" s="12">
        <v>1984</v>
      </c>
      <c r="J577" s="12">
        <v>17852</v>
      </c>
      <c r="K577" s="23">
        <v>1984</v>
      </c>
      <c r="L577" s="12">
        <v>1935</v>
      </c>
    </row>
    <row r="578" spans="1:12" x14ac:dyDescent="0.3">
      <c r="B578" s="12" t="s">
        <v>2</v>
      </c>
      <c r="C578" s="12">
        <v>9</v>
      </c>
      <c r="D578" s="12">
        <v>3</v>
      </c>
      <c r="E578" s="12">
        <v>3</v>
      </c>
      <c r="F578" s="12">
        <v>3</v>
      </c>
      <c r="G578" s="13">
        <v>4.5</v>
      </c>
      <c r="H578" s="14">
        <v>0.5</v>
      </c>
      <c r="I578" s="12">
        <v>1861</v>
      </c>
      <c r="J578" s="12">
        <v>16745</v>
      </c>
      <c r="K578" s="23">
        <v>1861</v>
      </c>
    </row>
    <row r="579" spans="1:12" x14ac:dyDescent="0.3">
      <c r="A579" s="12" t="s">
        <v>85</v>
      </c>
      <c r="B579" s="12" t="s">
        <v>29</v>
      </c>
      <c r="C579" s="12">
        <v>8</v>
      </c>
      <c r="D579" s="12">
        <v>2</v>
      </c>
      <c r="E579" s="12">
        <v>5</v>
      </c>
      <c r="F579" s="12">
        <v>1</v>
      </c>
      <c r="G579" s="13">
        <v>4.5</v>
      </c>
      <c r="H579" s="14">
        <v>0.56000000000000005</v>
      </c>
      <c r="I579" s="12">
        <v>2114</v>
      </c>
      <c r="J579" s="12">
        <v>16571</v>
      </c>
      <c r="K579" s="23">
        <v>2071</v>
      </c>
      <c r="L579" s="12">
        <v>1927</v>
      </c>
    </row>
    <row r="580" spans="1:12" x14ac:dyDescent="0.3">
      <c r="B580" s="12" t="s">
        <v>4</v>
      </c>
      <c r="C580" s="12">
        <v>6</v>
      </c>
      <c r="D580" s="12">
        <v>1</v>
      </c>
      <c r="E580" s="12">
        <v>2</v>
      </c>
      <c r="F580" s="12">
        <v>3</v>
      </c>
      <c r="G580" s="13">
        <v>2</v>
      </c>
      <c r="H580" s="14">
        <v>0.33</v>
      </c>
      <c r="I580" s="12">
        <v>1852</v>
      </c>
      <c r="J580" s="12">
        <v>11860</v>
      </c>
      <c r="K580" s="23">
        <v>1977</v>
      </c>
    </row>
    <row r="581" spans="1:12" x14ac:dyDescent="0.3">
      <c r="A581" s="12" t="s">
        <v>92</v>
      </c>
      <c r="B581" s="12" t="s">
        <v>33</v>
      </c>
      <c r="C581" s="12">
        <v>3</v>
      </c>
      <c r="D581" s="12">
        <v>0</v>
      </c>
      <c r="E581" s="12">
        <v>1</v>
      </c>
      <c r="F581" s="12">
        <v>2</v>
      </c>
      <c r="G581" s="13">
        <v>0.5</v>
      </c>
      <c r="H581" s="14">
        <v>0.17</v>
      </c>
      <c r="I581" s="12">
        <v>1851</v>
      </c>
      <c r="J581" s="12">
        <v>6372</v>
      </c>
      <c r="K581" s="23">
        <v>2124</v>
      </c>
      <c r="L581" s="12">
        <v>1964</v>
      </c>
    </row>
    <row r="582" spans="1:12" x14ac:dyDescent="0.3">
      <c r="B582" s="12" t="s">
        <v>29</v>
      </c>
      <c r="C582" s="12">
        <v>8</v>
      </c>
      <c r="D582" s="12">
        <v>1</v>
      </c>
      <c r="E582" s="12">
        <v>2</v>
      </c>
      <c r="F582" s="12">
        <v>5</v>
      </c>
      <c r="G582" s="13">
        <v>2</v>
      </c>
      <c r="H582" s="14">
        <v>0.25</v>
      </c>
      <c r="I582" s="12">
        <v>1897</v>
      </c>
      <c r="J582" s="12">
        <v>16723</v>
      </c>
      <c r="K582" s="23">
        <v>2090</v>
      </c>
    </row>
    <row r="583" spans="1:12" x14ac:dyDescent="0.3">
      <c r="A583" s="12" t="s">
        <v>97</v>
      </c>
      <c r="B583" s="12" t="s">
        <v>45</v>
      </c>
      <c r="C583" s="12">
        <v>2</v>
      </c>
      <c r="D583" s="12">
        <v>1</v>
      </c>
      <c r="E583" s="12">
        <v>1</v>
      </c>
      <c r="F583" s="12">
        <v>0</v>
      </c>
      <c r="G583" s="13">
        <v>1.5</v>
      </c>
      <c r="H583" s="14">
        <v>0.75</v>
      </c>
      <c r="I583" s="12">
        <v>2259</v>
      </c>
      <c r="J583" s="12">
        <v>4132</v>
      </c>
      <c r="K583" s="23">
        <v>2066</v>
      </c>
      <c r="L583" s="12">
        <v>1947</v>
      </c>
    </row>
    <row r="584" spans="1:12" x14ac:dyDescent="0.3">
      <c r="B584" s="12" t="s">
        <v>4</v>
      </c>
      <c r="C584" s="12">
        <v>7</v>
      </c>
      <c r="D584" s="12">
        <v>0</v>
      </c>
      <c r="E584" s="12">
        <v>4</v>
      </c>
      <c r="F584" s="12">
        <v>3</v>
      </c>
      <c r="G584" s="13">
        <v>2</v>
      </c>
      <c r="H584" s="14">
        <v>0.28999999999999998</v>
      </c>
      <c r="I584" s="12">
        <v>1832</v>
      </c>
      <c r="J584" s="12">
        <v>13928</v>
      </c>
      <c r="K584" s="23">
        <v>1990</v>
      </c>
    </row>
    <row r="585" spans="1:12" x14ac:dyDescent="0.3">
      <c r="A585" s="12" t="s">
        <v>112</v>
      </c>
      <c r="B585" s="12" t="s">
        <v>4</v>
      </c>
      <c r="C585" s="12">
        <v>6</v>
      </c>
      <c r="D585" s="12">
        <v>2</v>
      </c>
      <c r="E585" s="12">
        <v>1</v>
      </c>
      <c r="F585" s="12">
        <v>3</v>
      </c>
      <c r="G585" s="13">
        <v>2.5</v>
      </c>
      <c r="H585" s="14">
        <v>0.42</v>
      </c>
      <c r="I585" s="12">
        <v>1803</v>
      </c>
      <c r="J585" s="12">
        <v>11159</v>
      </c>
      <c r="K585" s="23">
        <v>1860</v>
      </c>
      <c r="L585" s="12">
        <v>1933</v>
      </c>
    </row>
    <row r="586" spans="1:12" x14ac:dyDescent="0.3">
      <c r="B586" s="12" t="s">
        <v>2</v>
      </c>
      <c r="C586" s="12">
        <v>3</v>
      </c>
      <c r="D586" s="12">
        <v>1</v>
      </c>
      <c r="E586" s="12">
        <v>1</v>
      </c>
      <c r="F586" s="12">
        <v>1</v>
      </c>
      <c r="G586" s="13">
        <v>1.5</v>
      </c>
      <c r="H586" s="14">
        <v>0.5</v>
      </c>
      <c r="I586" s="12">
        <v>1883</v>
      </c>
      <c r="J586" s="12">
        <v>5648</v>
      </c>
      <c r="K586" s="23">
        <v>1883</v>
      </c>
    </row>
    <row r="587" spans="1:12" x14ac:dyDescent="0.3">
      <c r="B587" s="12" t="s">
        <v>30</v>
      </c>
      <c r="C587" s="12">
        <v>8</v>
      </c>
      <c r="D587" s="12">
        <v>5</v>
      </c>
      <c r="E587" s="12">
        <v>2</v>
      </c>
      <c r="F587" s="12">
        <v>1</v>
      </c>
      <c r="G587" s="13">
        <v>6</v>
      </c>
      <c r="H587" s="14">
        <v>0.75</v>
      </c>
      <c r="I587" s="12">
        <v>2251</v>
      </c>
      <c r="J587" s="12">
        <v>16460</v>
      </c>
      <c r="K587" s="23">
        <v>2058</v>
      </c>
    </row>
    <row r="588" spans="1:12" x14ac:dyDescent="0.3">
      <c r="A588" s="12" t="s">
        <v>116</v>
      </c>
      <c r="B588" s="12" t="s">
        <v>118</v>
      </c>
      <c r="C588" s="12">
        <v>6</v>
      </c>
      <c r="D588" s="12">
        <v>1</v>
      </c>
      <c r="E588" s="12">
        <v>2</v>
      </c>
      <c r="F588" s="12">
        <v>3</v>
      </c>
      <c r="G588" s="13">
        <v>2</v>
      </c>
      <c r="H588" s="14">
        <v>0.33</v>
      </c>
      <c r="I588" s="12">
        <v>1876</v>
      </c>
      <c r="J588" s="12">
        <v>12004</v>
      </c>
      <c r="K588" s="23">
        <v>2001</v>
      </c>
      <c r="L588" s="12">
        <v>1941</v>
      </c>
    </row>
    <row r="589" spans="1:12" x14ac:dyDescent="0.3">
      <c r="B589" s="12" t="s">
        <v>99</v>
      </c>
      <c r="C589" s="12">
        <v>4</v>
      </c>
      <c r="D589" s="12">
        <v>2</v>
      </c>
      <c r="E589" s="12">
        <v>1</v>
      </c>
      <c r="F589" s="12">
        <v>1</v>
      </c>
      <c r="G589" s="13">
        <v>2.5</v>
      </c>
      <c r="H589" s="14">
        <v>0.63</v>
      </c>
      <c r="I589" s="12">
        <v>2035</v>
      </c>
      <c r="J589" s="12">
        <v>7761</v>
      </c>
      <c r="K589" s="23">
        <v>1940</v>
      </c>
    </row>
    <row r="590" spans="1:12" x14ac:dyDescent="0.3">
      <c r="B590" s="12" t="s">
        <v>4</v>
      </c>
      <c r="C590" s="12">
        <v>10</v>
      </c>
      <c r="D590" s="12">
        <v>4</v>
      </c>
      <c r="E590" s="12">
        <v>3</v>
      </c>
      <c r="F590" s="12">
        <v>3</v>
      </c>
      <c r="G590" s="13">
        <v>5.5</v>
      </c>
      <c r="H590" s="14">
        <v>0.55000000000000004</v>
      </c>
      <c r="I590" s="12">
        <v>1977</v>
      </c>
      <c r="J590" s="12">
        <v>19406</v>
      </c>
      <c r="K590" s="23">
        <v>1941</v>
      </c>
    </row>
    <row r="591" spans="1:12" x14ac:dyDescent="0.3">
      <c r="A591" s="12" t="s">
        <v>120</v>
      </c>
      <c r="B591" s="12" t="s">
        <v>4</v>
      </c>
      <c r="C591" s="12">
        <v>8</v>
      </c>
      <c r="D591" s="12">
        <v>2</v>
      </c>
      <c r="E591" s="12">
        <v>3</v>
      </c>
      <c r="F591" s="12">
        <v>3</v>
      </c>
      <c r="G591" s="13">
        <v>3.5</v>
      </c>
      <c r="H591" s="14">
        <v>0.44</v>
      </c>
      <c r="I591" s="12">
        <v>1873</v>
      </c>
      <c r="J591" s="12">
        <v>15328</v>
      </c>
      <c r="K591" s="23">
        <v>1916</v>
      </c>
      <c r="L591" s="12">
        <v>1939</v>
      </c>
    </row>
    <row r="592" spans="1:12" x14ac:dyDescent="0.3">
      <c r="A592" s="12" t="s">
        <v>126</v>
      </c>
      <c r="B592" s="12" t="s">
        <v>4</v>
      </c>
      <c r="C592" s="12">
        <v>2</v>
      </c>
      <c r="D592" s="12">
        <v>0</v>
      </c>
      <c r="E592" s="12">
        <v>2</v>
      </c>
      <c r="F592" s="12">
        <v>0</v>
      </c>
      <c r="G592" s="15">
        <v>1</v>
      </c>
      <c r="H592" s="14">
        <v>0.5</v>
      </c>
      <c r="I592" s="12">
        <v>1833</v>
      </c>
      <c r="J592" s="12">
        <v>3665</v>
      </c>
      <c r="K592" s="23">
        <v>1833</v>
      </c>
      <c r="L592" s="12">
        <v>1929</v>
      </c>
    </row>
    <row r="593" spans="1:17" x14ac:dyDescent="0.3">
      <c r="A593" s="12" t="s">
        <v>134</v>
      </c>
      <c r="B593" s="12" t="s">
        <v>4</v>
      </c>
      <c r="C593" s="12">
        <v>2</v>
      </c>
      <c r="D593" s="12">
        <v>1</v>
      </c>
      <c r="E593" s="12">
        <v>1</v>
      </c>
      <c r="F593" s="12">
        <v>0</v>
      </c>
      <c r="G593" s="15">
        <v>1.5</v>
      </c>
      <c r="H593" s="14">
        <v>0.75</v>
      </c>
      <c r="I593" s="12">
        <v>2085</v>
      </c>
      <c r="J593" s="12">
        <v>3783</v>
      </c>
      <c r="K593" s="23">
        <v>1892</v>
      </c>
      <c r="L593" s="12">
        <v>1929</v>
      </c>
    </row>
    <row r="594" spans="1:17" x14ac:dyDescent="0.3">
      <c r="A594" s="12" t="s">
        <v>141</v>
      </c>
      <c r="B594" s="12" t="s">
        <v>4</v>
      </c>
      <c r="C594" s="12">
        <v>7</v>
      </c>
      <c r="D594" s="12">
        <v>5</v>
      </c>
      <c r="E594" s="12">
        <v>1</v>
      </c>
      <c r="F594" s="12">
        <v>1</v>
      </c>
      <c r="G594" s="15">
        <v>5.5</v>
      </c>
      <c r="H594" s="14">
        <v>0.79</v>
      </c>
      <c r="I594" s="12">
        <v>2038</v>
      </c>
      <c r="J594" s="12">
        <v>12655</v>
      </c>
      <c r="K594" s="23">
        <v>1808</v>
      </c>
      <c r="L594" s="12">
        <v>1914</v>
      </c>
    </row>
    <row r="595" spans="1:17" x14ac:dyDescent="0.3">
      <c r="A595" s="12" t="s">
        <v>148</v>
      </c>
      <c r="B595" s="12" t="s">
        <v>4</v>
      </c>
      <c r="C595" s="12">
        <v>7</v>
      </c>
      <c r="D595" s="12">
        <v>3</v>
      </c>
      <c r="E595" s="12">
        <v>3</v>
      </c>
      <c r="F595" s="12">
        <v>1</v>
      </c>
      <c r="G595" s="15">
        <v>4.5</v>
      </c>
      <c r="H595" s="14">
        <v>0.64</v>
      </c>
      <c r="I595" s="12">
        <v>2047</v>
      </c>
      <c r="J595" s="12">
        <v>13616</v>
      </c>
      <c r="K595" s="23">
        <v>1945</v>
      </c>
      <c r="L595" s="12">
        <v>1937</v>
      </c>
    </row>
    <row r="596" spans="1:17" x14ac:dyDescent="0.3">
      <c r="B596" s="12" t="s">
        <v>2</v>
      </c>
      <c r="C596" s="12">
        <v>2</v>
      </c>
      <c r="D596" s="12">
        <v>0</v>
      </c>
      <c r="E596" s="12">
        <v>1</v>
      </c>
      <c r="F596" s="12">
        <v>1</v>
      </c>
      <c r="G596" s="15">
        <v>0.5</v>
      </c>
      <c r="H596" s="14">
        <v>0.25</v>
      </c>
      <c r="I596" s="12">
        <v>1556</v>
      </c>
      <c r="J596" s="12">
        <v>3498</v>
      </c>
      <c r="K596" s="23">
        <v>1749</v>
      </c>
    </row>
    <row r="597" spans="1:17" x14ac:dyDescent="0.3">
      <c r="A597" s="12" t="s">
        <v>159</v>
      </c>
      <c r="B597" s="12" t="s">
        <v>4</v>
      </c>
      <c r="C597" s="12">
        <v>9</v>
      </c>
      <c r="D597" s="12">
        <v>1</v>
      </c>
      <c r="E597" s="12">
        <v>5</v>
      </c>
      <c r="F597" s="12">
        <v>3</v>
      </c>
      <c r="G597" s="15">
        <v>3.5</v>
      </c>
      <c r="H597" s="14">
        <v>0.39</v>
      </c>
      <c r="I597" s="12">
        <v>1854</v>
      </c>
      <c r="J597" s="12">
        <v>17404</v>
      </c>
      <c r="K597" s="23">
        <v>1934</v>
      </c>
      <c r="L597" s="12">
        <v>1934</v>
      </c>
    </row>
    <row r="598" spans="1:17" x14ac:dyDescent="0.3">
      <c r="B598" s="12" t="s">
        <v>3</v>
      </c>
      <c r="C598" s="12">
        <v>1</v>
      </c>
      <c r="D598" s="12">
        <v>1</v>
      </c>
      <c r="E598" s="12">
        <v>0</v>
      </c>
      <c r="F598" s="12">
        <v>0</v>
      </c>
      <c r="G598" s="15">
        <v>1</v>
      </c>
      <c r="H598" s="14">
        <v>1</v>
      </c>
      <c r="I598" s="12">
        <v>2534</v>
      </c>
      <c r="J598" s="12">
        <v>1734</v>
      </c>
      <c r="K598" s="23">
        <v>1734</v>
      </c>
    </row>
    <row r="599" spans="1:17" x14ac:dyDescent="0.3">
      <c r="A599" s="12" t="s">
        <v>172</v>
      </c>
      <c r="B599" s="12" t="s">
        <v>4</v>
      </c>
      <c r="C599" s="12">
        <v>9</v>
      </c>
      <c r="D599" s="12">
        <v>1</v>
      </c>
      <c r="E599" s="12">
        <v>5</v>
      </c>
      <c r="F599" s="12">
        <v>3</v>
      </c>
      <c r="G599" s="15">
        <v>3.5</v>
      </c>
      <c r="H599" s="14">
        <v>0.39</v>
      </c>
      <c r="I599" s="12">
        <v>1894</v>
      </c>
      <c r="J599" s="12">
        <v>17767</v>
      </c>
      <c r="K599" s="23">
        <v>1974</v>
      </c>
      <c r="L599" s="12">
        <v>1924</v>
      </c>
    </row>
    <row r="600" spans="1:17" x14ac:dyDescent="0.3">
      <c r="A600" s="12" t="s">
        <v>177</v>
      </c>
      <c r="B600" s="12" t="s">
        <v>4</v>
      </c>
      <c r="C600" s="12">
        <v>9</v>
      </c>
      <c r="D600" s="12">
        <v>2</v>
      </c>
      <c r="E600" s="12">
        <v>3</v>
      </c>
      <c r="F600" s="12">
        <v>4</v>
      </c>
      <c r="G600" s="15">
        <v>3.5</v>
      </c>
      <c r="H600" s="14">
        <v>0.39</v>
      </c>
      <c r="I600" s="12">
        <v>1845</v>
      </c>
      <c r="J600" s="12">
        <v>17322</v>
      </c>
      <c r="K600" s="23">
        <v>1925</v>
      </c>
      <c r="L600" s="12">
        <v>1875</v>
      </c>
    </row>
    <row r="601" spans="1:17" x14ac:dyDescent="0.3">
      <c r="B601" s="12" t="s">
        <v>119</v>
      </c>
      <c r="C601" s="12">
        <v>3</v>
      </c>
      <c r="D601" s="12">
        <v>3</v>
      </c>
      <c r="E601" s="12">
        <v>0</v>
      </c>
      <c r="F601" s="12">
        <v>0</v>
      </c>
      <c r="G601" s="15">
        <v>3</v>
      </c>
      <c r="H601" s="14">
        <v>1</v>
      </c>
      <c r="I601" s="12">
        <v>2449</v>
      </c>
      <c r="J601" s="12">
        <v>4947</v>
      </c>
      <c r="K601" s="23">
        <v>1649</v>
      </c>
    </row>
    <row r="602" spans="1:17" x14ac:dyDescent="0.3">
      <c r="C602" s="13">
        <v>249</v>
      </c>
      <c r="D602" s="13">
        <v>84</v>
      </c>
      <c r="E602" s="13">
        <v>83</v>
      </c>
      <c r="F602" s="13">
        <v>82</v>
      </c>
      <c r="G602" s="13">
        <v>125.5</v>
      </c>
      <c r="H602" s="24">
        <v>0.5</v>
      </c>
      <c r="I602" s="28">
        <v>1862</v>
      </c>
      <c r="J602" s="13">
        <v>463639</v>
      </c>
      <c r="K602" s="25">
        <v>1862</v>
      </c>
      <c r="P602" s="28"/>
      <c r="Q602" s="28"/>
    </row>
    <row r="603" spans="1:17" x14ac:dyDescent="0.3">
      <c r="C603" s="13"/>
      <c r="D603" s="13"/>
      <c r="E603" s="13"/>
      <c r="F603" s="13"/>
      <c r="G603" s="13"/>
      <c r="H603" s="24"/>
      <c r="I603" s="26"/>
      <c r="J603" s="13"/>
      <c r="K603" s="25"/>
    </row>
    <row r="604" spans="1:17" x14ac:dyDescent="0.3">
      <c r="A604" s="22" t="s">
        <v>47</v>
      </c>
      <c r="C604" s="13"/>
      <c r="D604" s="13"/>
      <c r="E604" s="13"/>
      <c r="F604" s="13"/>
      <c r="G604" s="13"/>
      <c r="H604" s="24"/>
      <c r="I604" s="26"/>
      <c r="J604" s="13"/>
      <c r="K604" s="25"/>
    </row>
    <row r="605" spans="1:17" x14ac:dyDescent="0.3">
      <c r="C605" s="12" t="s">
        <v>74</v>
      </c>
      <c r="D605" s="12" t="s">
        <v>75</v>
      </c>
      <c r="E605" s="12" t="s">
        <v>76</v>
      </c>
      <c r="F605" s="12" t="s">
        <v>74</v>
      </c>
      <c r="G605" s="12" t="s">
        <v>0</v>
      </c>
      <c r="H605" s="12" t="s">
        <v>5</v>
      </c>
      <c r="I605" s="12" t="s">
        <v>78</v>
      </c>
      <c r="J605" s="12" t="s">
        <v>14</v>
      </c>
      <c r="K605" s="12" t="s">
        <v>1</v>
      </c>
      <c r="L605" s="12" t="s">
        <v>77</v>
      </c>
    </row>
    <row r="606" spans="1:17" x14ac:dyDescent="0.3">
      <c r="A606" s="30" t="s">
        <v>190</v>
      </c>
      <c r="B606" s="12" t="s">
        <v>3</v>
      </c>
      <c r="C606" s="30">
        <v>1</v>
      </c>
      <c r="D606" s="30">
        <v>0</v>
      </c>
      <c r="E606" s="30">
        <v>0</v>
      </c>
      <c r="F606" s="12">
        <v>1</v>
      </c>
      <c r="G606" s="13">
        <v>0</v>
      </c>
      <c r="H606" s="14">
        <v>0</v>
      </c>
      <c r="I606" s="30"/>
      <c r="J606" s="30"/>
      <c r="K606" s="38"/>
      <c r="L606" s="30"/>
    </row>
    <row r="607" spans="1:17" x14ac:dyDescent="0.3">
      <c r="A607" s="30" t="s">
        <v>183</v>
      </c>
      <c r="B607" s="12" t="s">
        <v>3</v>
      </c>
      <c r="C607" s="30">
        <v>2</v>
      </c>
      <c r="D607" s="30">
        <v>0</v>
      </c>
      <c r="E607" s="30">
        <v>0</v>
      </c>
      <c r="F607" s="12">
        <v>2</v>
      </c>
      <c r="G607" s="13">
        <v>0</v>
      </c>
      <c r="H607" s="14">
        <v>0</v>
      </c>
      <c r="I607" s="30"/>
      <c r="J607" s="30"/>
      <c r="K607" s="38"/>
      <c r="L607" s="30"/>
    </row>
    <row r="608" spans="1:17" x14ac:dyDescent="0.3">
      <c r="A608" s="12" t="s">
        <v>105</v>
      </c>
      <c r="B608" s="12" t="s">
        <v>2</v>
      </c>
      <c r="C608" s="12">
        <v>5</v>
      </c>
      <c r="D608" s="12">
        <v>2</v>
      </c>
      <c r="E608" s="12">
        <v>2</v>
      </c>
      <c r="F608" s="12">
        <v>1</v>
      </c>
      <c r="G608" s="13">
        <v>3</v>
      </c>
      <c r="H608" s="14">
        <v>0.6</v>
      </c>
      <c r="I608" s="12">
        <v>1447</v>
      </c>
      <c r="J608" s="12">
        <v>6874</v>
      </c>
      <c r="K608" s="23">
        <v>1375</v>
      </c>
      <c r="L608" s="12">
        <v>1312</v>
      </c>
    </row>
    <row r="609" spans="1:12" x14ac:dyDescent="0.3">
      <c r="A609" s="12" t="s">
        <v>6</v>
      </c>
      <c r="B609" s="12" t="s">
        <v>2</v>
      </c>
      <c r="C609" s="12">
        <v>4</v>
      </c>
      <c r="D609" s="12">
        <v>1</v>
      </c>
      <c r="E609" s="12">
        <v>1</v>
      </c>
      <c r="F609" s="12">
        <v>2</v>
      </c>
      <c r="G609" s="13">
        <v>1.5</v>
      </c>
      <c r="H609" s="14">
        <v>0.38</v>
      </c>
      <c r="I609" s="12">
        <v>1507</v>
      </c>
      <c r="J609" s="12">
        <v>6376</v>
      </c>
      <c r="K609" s="23">
        <v>1594</v>
      </c>
      <c r="L609" s="12">
        <v>1317</v>
      </c>
    </row>
    <row r="610" spans="1:12" x14ac:dyDescent="0.3">
      <c r="A610" s="12" t="s">
        <v>7</v>
      </c>
      <c r="B610" s="12" t="s">
        <v>2</v>
      </c>
      <c r="C610" s="12">
        <v>5</v>
      </c>
      <c r="D610" s="12">
        <v>1</v>
      </c>
      <c r="E610" s="12">
        <v>1</v>
      </c>
      <c r="F610" s="12">
        <v>3</v>
      </c>
      <c r="G610" s="13">
        <v>1.5</v>
      </c>
      <c r="H610" s="14">
        <v>0.3</v>
      </c>
      <c r="I610" s="12">
        <v>1651</v>
      </c>
      <c r="J610" s="12">
        <v>8998</v>
      </c>
      <c r="K610" s="23">
        <v>1800</v>
      </c>
      <c r="L610" s="12">
        <v>1334</v>
      </c>
    </row>
    <row r="611" spans="1:12" x14ac:dyDescent="0.3">
      <c r="A611" s="12" t="s">
        <v>8</v>
      </c>
      <c r="B611" s="12" t="s">
        <v>2</v>
      </c>
      <c r="C611" s="12">
        <v>6</v>
      </c>
      <c r="D611" s="12">
        <v>0</v>
      </c>
      <c r="E611" s="12">
        <v>4</v>
      </c>
      <c r="F611" s="12">
        <v>2</v>
      </c>
      <c r="G611" s="13">
        <v>2</v>
      </c>
      <c r="H611" s="14">
        <v>0.33</v>
      </c>
      <c r="I611" s="12">
        <v>1342</v>
      </c>
      <c r="J611" s="12">
        <v>8801</v>
      </c>
      <c r="K611" s="23">
        <v>1467</v>
      </c>
      <c r="L611" s="12">
        <v>1363</v>
      </c>
    </row>
    <row r="612" spans="1:12" x14ac:dyDescent="0.3">
      <c r="A612" s="12" t="s">
        <v>9</v>
      </c>
      <c r="B612" s="12" t="s">
        <v>4</v>
      </c>
      <c r="C612" s="12">
        <v>1</v>
      </c>
      <c r="D612" s="12">
        <v>1</v>
      </c>
      <c r="E612" s="12">
        <v>0</v>
      </c>
      <c r="F612" s="12">
        <v>0</v>
      </c>
      <c r="G612" s="13">
        <v>1</v>
      </c>
      <c r="H612" s="14">
        <v>1</v>
      </c>
      <c r="I612" s="12">
        <v>2050</v>
      </c>
      <c r="J612" s="12">
        <v>1250</v>
      </c>
      <c r="K612" s="23">
        <v>1250</v>
      </c>
      <c r="L612" s="12">
        <v>1376</v>
      </c>
    </row>
    <row r="613" spans="1:12" x14ac:dyDescent="0.3">
      <c r="B613" s="12" t="s">
        <v>2</v>
      </c>
      <c r="C613" s="12">
        <v>6</v>
      </c>
      <c r="D613" s="12">
        <v>1</v>
      </c>
      <c r="E613" s="12">
        <v>3</v>
      </c>
      <c r="F613" s="12">
        <v>2</v>
      </c>
      <c r="G613" s="13">
        <v>2.5</v>
      </c>
      <c r="H613" s="14">
        <v>0.42</v>
      </c>
      <c r="I613" s="12">
        <v>1459</v>
      </c>
      <c r="J613" s="12">
        <v>9093</v>
      </c>
      <c r="K613" s="23">
        <v>1516</v>
      </c>
    </row>
    <row r="614" spans="1:12" x14ac:dyDescent="0.3">
      <c r="A614" s="12" t="s">
        <v>10</v>
      </c>
      <c r="B614" s="12" t="s">
        <v>2</v>
      </c>
      <c r="C614" s="12">
        <v>7</v>
      </c>
      <c r="D614" s="12">
        <v>1</v>
      </c>
      <c r="E614" s="12">
        <v>3</v>
      </c>
      <c r="F614" s="12">
        <v>3</v>
      </c>
      <c r="G614" s="13">
        <v>2.5</v>
      </c>
      <c r="H614" s="14">
        <v>0.36</v>
      </c>
      <c r="I614" s="12">
        <v>1461</v>
      </c>
      <c r="J614" s="12">
        <v>10941</v>
      </c>
      <c r="K614" s="23">
        <v>1563</v>
      </c>
      <c r="L614" s="12">
        <v>1401</v>
      </c>
    </row>
    <row r="615" spans="1:12" x14ac:dyDescent="0.3">
      <c r="B615" s="12" t="s">
        <v>71</v>
      </c>
      <c r="C615" s="12">
        <v>9</v>
      </c>
      <c r="D615" s="12">
        <v>2</v>
      </c>
      <c r="E615" s="12">
        <v>4</v>
      </c>
      <c r="F615" s="12">
        <v>3</v>
      </c>
      <c r="G615" s="13">
        <v>4</v>
      </c>
      <c r="H615" s="14">
        <v>0.44</v>
      </c>
      <c r="I615" s="12">
        <v>1460</v>
      </c>
      <c r="J615" s="12">
        <v>13531</v>
      </c>
      <c r="K615" s="23">
        <v>1503</v>
      </c>
    </row>
    <row r="616" spans="1:12" x14ac:dyDescent="0.3">
      <c r="A616" s="12" t="s">
        <v>11</v>
      </c>
      <c r="B616" s="12" t="s">
        <v>2</v>
      </c>
      <c r="C616" s="12">
        <v>4</v>
      </c>
      <c r="D616" s="12">
        <v>0</v>
      </c>
      <c r="E616" s="12">
        <v>1</v>
      </c>
      <c r="F616" s="12">
        <v>3</v>
      </c>
      <c r="G616" s="13">
        <v>0.5</v>
      </c>
      <c r="H616" s="14">
        <v>0.13</v>
      </c>
      <c r="I616" s="12">
        <v>1459</v>
      </c>
      <c r="J616" s="12">
        <v>7124</v>
      </c>
      <c r="K616" s="23">
        <v>1781</v>
      </c>
      <c r="L616" s="12">
        <v>1410</v>
      </c>
    </row>
    <row r="617" spans="1:12" x14ac:dyDescent="0.3">
      <c r="B617" s="12" t="s">
        <v>72</v>
      </c>
      <c r="C617" s="12">
        <v>9</v>
      </c>
      <c r="D617" s="12">
        <v>3</v>
      </c>
      <c r="E617" s="12">
        <v>4</v>
      </c>
      <c r="F617" s="12">
        <v>2</v>
      </c>
      <c r="G617" s="13">
        <v>5</v>
      </c>
      <c r="H617" s="14">
        <v>0.56000000000000005</v>
      </c>
      <c r="I617" s="12">
        <v>1530</v>
      </c>
      <c r="J617" s="12">
        <v>13387</v>
      </c>
      <c r="K617" s="23">
        <v>1487</v>
      </c>
    </row>
    <row r="618" spans="1:12" x14ac:dyDescent="0.3">
      <c r="A618" s="12" t="s">
        <v>12</v>
      </c>
      <c r="B618" s="12" t="s">
        <v>2</v>
      </c>
      <c r="C618" s="12">
        <v>3</v>
      </c>
      <c r="D618" s="12">
        <v>0</v>
      </c>
      <c r="E618" s="12">
        <v>1</v>
      </c>
      <c r="F618" s="12">
        <v>2</v>
      </c>
      <c r="G618" s="13">
        <v>0.5</v>
      </c>
      <c r="H618" s="14">
        <v>0.17</v>
      </c>
      <c r="I618" s="12">
        <v>1314</v>
      </c>
      <c r="J618" s="12">
        <v>4761</v>
      </c>
      <c r="K618" s="23">
        <v>1587</v>
      </c>
      <c r="L618" s="12">
        <v>1443</v>
      </c>
    </row>
    <row r="619" spans="1:12" x14ac:dyDescent="0.3">
      <c r="B619" s="12" t="s">
        <v>72</v>
      </c>
      <c r="C619" s="12">
        <v>9</v>
      </c>
      <c r="D619" s="12">
        <v>1</v>
      </c>
      <c r="E619" s="12">
        <v>5</v>
      </c>
      <c r="F619" s="12">
        <v>3</v>
      </c>
      <c r="G619" s="13">
        <v>3.5</v>
      </c>
      <c r="H619" s="14">
        <v>0.39</v>
      </c>
      <c r="I619" s="12">
        <v>1564</v>
      </c>
      <c r="J619" s="12">
        <v>14795</v>
      </c>
      <c r="K619" s="23">
        <v>1644</v>
      </c>
    </row>
    <row r="620" spans="1:12" x14ac:dyDescent="0.3">
      <c r="A620" s="12" t="s">
        <v>13</v>
      </c>
      <c r="B620" s="12" t="s">
        <v>2</v>
      </c>
      <c r="C620" s="12">
        <v>5</v>
      </c>
      <c r="D620" s="12">
        <v>0</v>
      </c>
      <c r="E620" s="12">
        <v>1</v>
      </c>
      <c r="F620" s="12">
        <v>4</v>
      </c>
      <c r="G620" s="13">
        <v>0.5</v>
      </c>
      <c r="H620" s="14">
        <v>0.1</v>
      </c>
      <c r="I620" s="12">
        <v>1332</v>
      </c>
      <c r="J620" s="12">
        <v>8488</v>
      </c>
      <c r="K620" s="23">
        <v>1698</v>
      </c>
      <c r="L620" s="12">
        <v>1468</v>
      </c>
    </row>
    <row r="621" spans="1:12" x14ac:dyDescent="0.3">
      <c r="B621" s="12" t="s">
        <v>72</v>
      </c>
      <c r="C621" s="12">
        <v>8</v>
      </c>
      <c r="D621" s="12">
        <v>1</v>
      </c>
      <c r="E621" s="12">
        <v>5</v>
      </c>
      <c r="F621" s="12">
        <v>2</v>
      </c>
      <c r="G621" s="13">
        <v>3.5</v>
      </c>
      <c r="H621" s="14">
        <v>0.44</v>
      </c>
      <c r="I621" s="12">
        <v>1536</v>
      </c>
      <c r="J621" s="12">
        <v>12635</v>
      </c>
      <c r="K621" s="23">
        <v>1579</v>
      </c>
    </row>
    <row r="622" spans="1:12" x14ac:dyDescent="0.3">
      <c r="A622" s="12" t="s">
        <v>80</v>
      </c>
      <c r="B622" s="12" t="s">
        <v>72</v>
      </c>
      <c r="C622" s="12">
        <v>8</v>
      </c>
      <c r="D622" s="12">
        <v>3</v>
      </c>
      <c r="E622" s="12">
        <v>4</v>
      </c>
      <c r="F622" s="12">
        <v>1</v>
      </c>
      <c r="G622" s="13">
        <v>5</v>
      </c>
      <c r="H622" s="14">
        <v>0.63</v>
      </c>
      <c r="I622" s="12">
        <v>1517</v>
      </c>
      <c r="J622" s="12">
        <v>11377</v>
      </c>
      <c r="K622" s="23">
        <v>1422</v>
      </c>
      <c r="L622" s="12">
        <v>1441</v>
      </c>
    </row>
    <row r="623" spans="1:12" x14ac:dyDescent="0.3">
      <c r="B623" s="12" t="s">
        <v>111</v>
      </c>
      <c r="C623" s="12">
        <v>6</v>
      </c>
      <c r="D623" s="12">
        <v>1</v>
      </c>
      <c r="E623" s="12">
        <v>3</v>
      </c>
      <c r="F623" s="12">
        <v>2</v>
      </c>
      <c r="G623" s="13">
        <v>2.5</v>
      </c>
      <c r="H623" s="14">
        <v>0.42</v>
      </c>
      <c r="I623" s="12">
        <v>1454</v>
      </c>
      <c r="J623" s="12">
        <v>9066</v>
      </c>
      <c r="K623" s="23">
        <v>1511</v>
      </c>
    </row>
    <row r="624" spans="1:12" x14ac:dyDescent="0.3">
      <c r="A624" s="12" t="s">
        <v>85</v>
      </c>
      <c r="B624" s="12" t="s">
        <v>70</v>
      </c>
      <c r="C624" s="12">
        <v>2</v>
      </c>
      <c r="D624" s="12">
        <v>2</v>
      </c>
      <c r="E624" s="12">
        <v>0</v>
      </c>
      <c r="F624" s="12">
        <v>0</v>
      </c>
      <c r="G624" s="13">
        <v>2</v>
      </c>
      <c r="H624" s="14">
        <v>1</v>
      </c>
      <c r="I624" s="12">
        <v>2120</v>
      </c>
      <c r="J624" s="12">
        <v>2640</v>
      </c>
      <c r="K624" s="23">
        <v>1320</v>
      </c>
      <c r="L624" s="12">
        <v>1461</v>
      </c>
    </row>
    <row r="625" spans="1:17" x14ac:dyDescent="0.3">
      <c r="B625" s="12" t="s">
        <v>72</v>
      </c>
      <c r="C625" s="12">
        <v>11</v>
      </c>
      <c r="D625" s="12">
        <v>3</v>
      </c>
      <c r="E625" s="12">
        <v>7</v>
      </c>
      <c r="F625" s="12">
        <v>1</v>
      </c>
      <c r="G625" s="13">
        <v>6.5</v>
      </c>
      <c r="H625" s="14">
        <v>0.59</v>
      </c>
      <c r="I625" s="12">
        <v>1503</v>
      </c>
      <c r="J625" s="12">
        <v>15815</v>
      </c>
      <c r="K625" s="23">
        <v>1438</v>
      </c>
    </row>
    <row r="626" spans="1:17" x14ac:dyDescent="0.3">
      <c r="A626" s="12" t="s">
        <v>92</v>
      </c>
      <c r="B626" s="12" t="s">
        <v>70</v>
      </c>
      <c r="C626" s="12">
        <v>3</v>
      </c>
      <c r="D626" s="12">
        <v>0</v>
      </c>
      <c r="E626" s="12">
        <v>2</v>
      </c>
      <c r="F626" s="12">
        <v>1</v>
      </c>
      <c r="G626" s="13">
        <v>1</v>
      </c>
      <c r="H626" s="14">
        <v>0.33</v>
      </c>
      <c r="I626" s="12">
        <v>1499</v>
      </c>
      <c r="J626" s="12">
        <v>4873</v>
      </c>
      <c r="K626" s="23">
        <v>1624</v>
      </c>
      <c r="L626" s="12">
        <v>1509</v>
      </c>
    </row>
    <row r="627" spans="1:17" x14ac:dyDescent="0.3">
      <c r="B627" s="12" t="s">
        <v>98</v>
      </c>
      <c r="C627" s="12">
        <v>9</v>
      </c>
      <c r="D627" s="12">
        <v>1</v>
      </c>
      <c r="E627" s="12">
        <v>4</v>
      </c>
      <c r="F627" s="12">
        <v>4</v>
      </c>
      <c r="G627" s="13">
        <v>3</v>
      </c>
      <c r="H627" s="14">
        <v>0.33</v>
      </c>
      <c r="I627" s="12">
        <v>1382</v>
      </c>
      <c r="J627" s="12">
        <v>13560</v>
      </c>
      <c r="K627" s="23">
        <v>1507</v>
      </c>
    </row>
    <row r="628" spans="1:17" x14ac:dyDescent="0.3">
      <c r="A628" s="12" t="s">
        <v>97</v>
      </c>
      <c r="B628" s="12" t="s">
        <v>2</v>
      </c>
      <c r="C628" s="12">
        <v>8</v>
      </c>
      <c r="D628" s="12">
        <v>1</v>
      </c>
      <c r="E628" s="12">
        <v>5</v>
      </c>
      <c r="F628" s="12">
        <v>2</v>
      </c>
      <c r="G628" s="13">
        <v>3.5</v>
      </c>
      <c r="H628" s="14">
        <v>0.44</v>
      </c>
      <c r="I628" s="12">
        <v>1591</v>
      </c>
      <c r="J628" s="12">
        <v>13073</v>
      </c>
      <c r="K628" s="23">
        <v>1634</v>
      </c>
      <c r="L628" s="12">
        <v>1475</v>
      </c>
    </row>
    <row r="629" spans="1:17" x14ac:dyDescent="0.3">
      <c r="B629" s="12" t="s">
        <v>70</v>
      </c>
      <c r="C629" s="12">
        <v>4</v>
      </c>
      <c r="D629" s="12">
        <v>4</v>
      </c>
      <c r="E629" s="12">
        <v>0</v>
      </c>
      <c r="F629" s="12">
        <v>0</v>
      </c>
      <c r="G629" s="13">
        <v>4</v>
      </c>
      <c r="H629" s="14">
        <v>1</v>
      </c>
      <c r="I629" s="12">
        <v>2107</v>
      </c>
      <c r="J629" s="12">
        <v>5228</v>
      </c>
      <c r="K629" s="23">
        <v>1307</v>
      </c>
    </row>
    <row r="630" spans="1:17" x14ac:dyDescent="0.3">
      <c r="A630" s="12" t="s">
        <v>112</v>
      </c>
      <c r="B630" s="12" t="s">
        <v>2</v>
      </c>
      <c r="C630" s="12">
        <v>2</v>
      </c>
      <c r="D630" s="12">
        <v>0</v>
      </c>
      <c r="E630" s="12">
        <v>2</v>
      </c>
      <c r="F630" s="12">
        <v>0</v>
      </c>
      <c r="G630" s="13">
        <v>1</v>
      </c>
      <c r="H630" s="14">
        <v>0.5</v>
      </c>
      <c r="I630" s="12">
        <v>1463</v>
      </c>
      <c r="J630" s="12">
        <v>2925</v>
      </c>
      <c r="K630" s="23">
        <v>1463</v>
      </c>
      <c r="L630" s="12">
        <v>1517</v>
      </c>
    </row>
    <row r="631" spans="1:17" x14ac:dyDescent="0.3">
      <c r="B631" s="12" t="s">
        <v>70</v>
      </c>
      <c r="C631" s="12">
        <v>1</v>
      </c>
      <c r="D631" s="12">
        <v>0</v>
      </c>
      <c r="E631" s="12">
        <v>0</v>
      </c>
      <c r="F631" s="12">
        <v>1</v>
      </c>
      <c r="G631" s="13">
        <v>0</v>
      </c>
      <c r="H631" s="14">
        <v>0</v>
      </c>
      <c r="J631" s="12">
        <v>1462</v>
      </c>
      <c r="K631" s="23">
        <v>1462</v>
      </c>
    </row>
    <row r="632" spans="1:17" x14ac:dyDescent="0.3">
      <c r="C632" s="13">
        <v>138</v>
      </c>
      <c r="D632" s="13">
        <v>29</v>
      </c>
      <c r="E632" s="13">
        <v>62</v>
      </c>
      <c r="F632" s="13">
        <v>47</v>
      </c>
      <c r="G632" s="13">
        <v>60</v>
      </c>
      <c r="H632" s="24">
        <v>0.43</v>
      </c>
      <c r="I632" s="15">
        <v>1491</v>
      </c>
      <c r="J632" s="13">
        <v>207073</v>
      </c>
      <c r="K632" s="25">
        <v>1534</v>
      </c>
      <c r="P632" s="28"/>
      <c r="Q632" s="28"/>
    </row>
    <row r="633" spans="1:17" x14ac:dyDescent="0.3">
      <c r="C633" s="13"/>
      <c r="D633" s="13"/>
      <c r="E633" s="13"/>
      <c r="F633" s="13"/>
      <c r="G633" s="13"/>
      <c r="H633" s="24"/>
      <c r="I633" s="15"/>
      <c r="J633" s="13"/>
      <c r="K633" s="25"/>
    </row>
    <row r="634" spans="1:17" x14ac:dyDescent="0.3">
      <c r="A634" s="22" t="s">
        <v>106</v>
      </c>
    </row>
    <row r="635" spans="1:17" x14ac:dyDescent="0.3">
      <c r="C635" s="12" t="s">
        <v>74</v>
      </c>
      <c r="D635" s="12" t="s">
        <v>75</v>
      </c>
      <c r="E635" s="12" t="s">
        <v>76</v>
      </c>
      <c r="F635" s="12" t="s">
        <v>74</v>
      </c>
      <c r="G635" s="12" t="s">
        <v>0</v>
      </c>
      <c r="H635" s="12" t="s">
        <v>5</v>
      </c>
      <c r="I635" s="12" t="s">
        <v>78</v>
      </c>
      <c r="J635" s="12" t="s">
        <v>14</v>
      </c>
      <c r="K635" s="12" t="s">
        <v>1</v>
      </c>
      <c r="L635" s="12" t="s">
        <v>77</v>
      </c>
    </row>
    <row r="636" spans="1:17" x14ac:dyDescent="0.3">
      <c r="A636" s="31" t="s">
        <v>194</v>
      </c>
      <c r="B636" s="31" t="s">
        <v>2</v>
      </c>
      <c r="C636" s="31">
        <v>1</v>
      </c>
      <c r="D636" s="31">
        <v>1</v>
      </c>
      <c r="E636" s="31">
        <v>0</v>
      </c>
      <c r="F636" s="31">
        <v>0</v>
      </c>
      <c r="G636" s="32">
        <v>1</v>
      </c>
      <c r="H636" s="33"/>
      <c r="I636" s="31"/>
      <c r="J636" s="31"/>
      <c r="K636" s="34"/>
      <c r="L636" s="31"/>
    </row>
    <row r="637" spans="1:17" x14ac:dyDescent="0.3">
      <c r="A637" s="31" t="s">
        <v>193</v>
      </c>
      <c r="B637" s="31" t="s">
        <v>4</v>
      </c>
      <c r="C637" s="31">
        <v>1</v>
      </c>
      <c r="D637" s="31">
        <v>1</v>
      </c>
      <c r="E637" s="31">
        <v>0</v>
      </c>
      <c r="F637" s="31">
        <v>0</v>
      </c>
      <c r="G637" s="32">
        <v>1</v>
      </c>
      <c r="H637" s="33"/>
      <c r="I637" s="31"/>
      <c r="J637" s="31"/>
      <c r="K637" s="34"/>
      <c r="L637" s="31"/>
    </row>
    <row r="638" spans="1:17" x14ac:dyDescent="0.3">
      <c r="A638" s="31" t="s">
        <v>183</v>
      </c>
      <c r="B638" s="31" t="s">
        <v>4</v>
      </c>
      <c r="C638" s="31">
        <v>1</v>
      </c>
      <c r="D638" s="31">
        <v>0</v>
      </c>
      <c r="E638" s="31">
        <v>0</v>
      </c>
      <c r="F638" s="31">
        <v>1</v>
      </c>
      <c r="G638" s="32">
        <v>0</v>
      </c>
      <c r="H638" s="33"/>
      <c r="I638" s="31"/>
      <c r="J638" s="31"/>
      <c r="K638" s="34"/>
      <c r="L638" s="31"/>
    </row>
    <row r="639" spans="1:17" x14ac:dyDescent="0.3">
      <c r="A639" s="12" t="s">
        <v>105</v>
      </c>
      <c r="B639" s="12" t="s">
        <v>109</v>
      </c>
      <c r="C639" s="12">
        <v>8</v>
      </c>
      <c r="D639" s="12">
        <v>1</v>
      </c>
      <c r="E639" s="12">
        <v>5</v>
      </c>
      <c r="F639" s="12">
        <v>2</v>
      </c>
      <c r="G639" s="13">
        <v>3.5</v>
      </c>
      <c r="H639" s="14">
        <v>0.44</v>
      </c>
      <c r="I639" s="12">
        <v>1785</v>
      </c>
      <c r="J639" s="12">
        <v>14625</v>
      </c>
      <c r="K639" s="23">
        <v>1828</v>
      </c>
      <c r="L639" s="12">
        <v>1937</v>
      </c>
    </row>
    <row r="640" spans="1:17" x14ac:dyDescent="0.3">
      <c r="B640" s="12" t="s">
        <v>4</v>
      </c>
      <c r="C640" s="12">
        <v>7</v>
      </c>
      <c r="D640" s="12">
        <v>4</v>
      </c>
      <c r="E640" s="12">
        <v>3</v>
      </c>
      <c r="F640" s="12">
        <v>0</v>
      </c>
      <c r="G640" s="13">
        <v>5.5</v>
      </c>
      <c r="H640" s="14">
        <v>0.79</v>
      </c>
      <c r="I640" s="12">
        <v>2021</v>
      </c>
      <c r="J640" s="12">
        <v>12536</v>
      </c>
      <c r="K640" s="23">
        <v>1791</v>
      </c>
    </row>
    <row r="641" spans="1:17" x14ac:dyDescent="0.3">
      <c r="C641" s="13">
        <v>18</v>
      </c>
      <c r="D641" s="13">
        <v>7</v>
      </c>
      <c r="E641" s="13">
        <v>8</v>
      </c>
      <c r="F641" s="13">
        <v>3</v>
      </c>
      <c r="G641" s="13">
        <v>11</v>
      </c>
      <c r="H641" s="24">
        <v>0.61</v>
      </c>
      <c r="I641" s="26">
        <v>1883</v>
      </c>
      <c r="J641" s="13">
        <v>27161</v>
      </c>
      <c r="K641" s="25">
        <v>1811</v>
      </c>
      <c r="P641" s="28"/>
      <c r="Q641" s="28"/>
    </row>
    <row r="642" spans="1:17" x14ac:dyDescent="0.3">
      <c r="C642" s="13"/>
      <c r="D642" s="13"/>
      <c r="E642" s="13"/>
      <c r="F642" s="13"/>
      <c r="G642" s="13"/>
      <c r="H642" s="24"/>
      <c r="I642" s="26"/>
      <c r="J642" s="13"/>
      <c r="K642" s="25"/>
    </row>
    <row r="643" spans="1:17" x14ac:dyDescent="0.3">
      <c r="A643" s="22" t="s">
        <v>128</v>
      </c>
      <c r="C643" s="13"/>
      <c r="D643" s="13"/>
      <c r="E643" s="13"/>
      <c r="F643" s="13"/>
      <c r="G643" s="13"/>
      <c r="H643" s="24"/>
      <c r="I643" s="26"/>
      <c r="J643" s="13"/>
      <c r="K643" s="25"/>
    </row>
    <row r="644" spans="1:17" x14ac:dyDescent="0.3">
      <c r="C644" s="12" t="s">
        <v>74</v>
      </c>
      <c r="D644" s="12" t="s">
        <v>75</v>
      </c>
      <c r="E644" s="12" t="s">
        <v>76</v>
      </c>
      <c r="F644" s="12" t="s">
        <v>74</v>
      </c>
      <c r="G644" s="12" t="s">
        <v>0</v>
      </c>
      <c r="H644" s="12" t="s">
        <v>5</v>
      </c>
      <c r="I644" s="12" t="s">
        <v>78</v>
      </c>
      <c r="J644" s="12" t="s">
        <v>14</v>
      </c>
      <c r="K644" s="12" t="s">
        <v>1</v>
      </c>
      <c r="L644" s="12" t="s">
        <v>77</v>
      </c>
    </row>
    <row r="645" spans="1:17" x14ac:dyDescent="0.3">
      <c r="A645" s="12" t="s">
        <v>126</v>
      </c>
      <c r="B645" s="12" t="s">
        <v>2</v>
      </c>
      <c r="C645" s="12">
        <v>1</v>
      </c>
      <c r="D645" s="12">
        <v>0</v>
      </c>
      <c r="E645" s="12">
        <v>0</v>
      </c>
      <c r="F645" s="12">
        <v>1</v>
      </c>
      <c r="G645" s="13">
        <v>0</v>
      </c>
      <c r="H645" s="14">
        <v>0</v>
      </c>
      <c r="J645" s="12">
        <v>1250</v>
      </c>
      <c r="K645" s="23">
        <v>1250</v>
      </c>
      <c r="L645" s="12" t="s">
        <v>37</v>
      </c>
    </row>
    <row r="646" spans="1:17" x14ac:dyDescent="0.3">
      <c r="C646" s="13">
        <v>1</v>
      </c>
      <c r="D646" s="13">
        <v>0</v>
      </c>
      <c r="E646" s="13">
        <v>0</v>
      </c>
      <c r="F646" s="13">
        <v>1</v>
      </c>
      <c r="G646" s="13">
        <v>0</v>
      </c>
      <c r="H646" s="24">
        <v>0</v>
      </c>
      <c r="I646" s="26"/>
      <c r="J646" s="13">
        <v>1250</v>
      </c>
      <c r="K646" s="25">
        <v>1250</v>
      </c>
      <c r="P646" s="28"/>
      <c r="Q646" s="28"/>
    </row>
    <row r="647" spans="1:17" x14ac:dyDescent="0.3">
      <c r="C647" s="13"/>
      <c r="D647" s="13"/>
      <c r="E647" s="13"/>
      <c r="F647" s="13"/>
      <c r="G647" s="13"/>
      <c r="H647" s="24"/>
      <c r="I647" s="26"/>
      <c r="J647" s="13"/>
      <c r="K647" s="25"/>
    </row>
    <row r="648" spans="1:17" x14ac:dyDescent="0.3">
      <c r="A648" s="22" t="s">
        <v>22</v>
      </c>
    </row>
    <row r="649" spans="1:17" x14ac:dyDescent="0.3">
      <c r="C649" s="12" t="s">
        <v>74</v>
      </c>
      <c r="D649" s="12" t="s">
        <v>75</v>
      </c>
      <c r="E649" s="12" t="s">
        <v>76</v>
      </c>
      <c r="F649" s="12" t="s">
        <v>74</v>
      </c>
      <c r="G649" s="12" t="s">
        <v>0</v>
      </c>
      <c r="H649" s="12" t="s">
        <v>5</v>
      </c>
      <c r="I649" s="12" t="s">
        <v>78</v>
      </c>
      <c r="J649" s="12" t="s">
        <v>14</v>
      </c>
      <c r="K649" s="12" t="s">
        <v>1</v>
      </c>
      <c r="L649" s="12" t="s">
        <v>77</v>
      </c>
    </row>
    <row r="650" spans="1:17" x14ac:dyDescent="0.3">
      <c r="A650" s="12" t="s">
        <v>8</v>
      </c>
      <c r="B650" s="12" t="s">
        <v>3</v>
      </c>
      <c r="C650" s="12">
        <v>4</v>
      </c>
      <c r="D650" s="12">
        <v>1</v>
      </c>
      <c r="E650" s="12">
        <v>0</v>
      </c>
      <c r="F650" s="12">
        <v>3</v>
      </c>
      <c r="G650" s="13">
        <v>1</v>
      </c>
      <c r="H650" s="14">
        <v>0.25</v>
      </c>
      <c r="I650" s="12">
        <v>1194</v>
      </c>
      <c r="J650" s="12">
        <v>5547</v>
      </c>
      <c r="K650" s="23">
        <v>1387</v>
      </c>
      <c r="L650" s="12" t="s">
        <v>37</v>
      </c>
    </row>
    <row r="651" spans="1:17" x14ac:dyDescent="0.3">
      <c r="C651" s="13">
        <v>4</v>
      </c>
      <c r="D651" s="13">
        <v>1</v>
      </c>
      <c r="E651" s="13">
        <v>0</v>
      </c>
      <c r="F651" s="13">
        <v>3</v>
      </c>
      <c r="G651" s="13">
        <v>1</v>
      </c>
      <c r="H651" s="24">
        <v>0.25</v>
      </c>
      <c r="I651" s="26">
        <v>1194</v>
      </c>
      <c r="J651" s="13">
        <v>5547</v>
      </c>
      <c r="K651" s="25">
        <v>1387</v>
      </c>
      <c r="P651" s="28"/>
      <c r="Q651" s="28"/>
    </row>
    <row r="652" spans="1:17" x14ac:dyDescent="0.3">
      <c r="C652" s="13"/>
      <c r="D652" s="13"/>
      <c r="E652" s="13"/>
      <c r="F652" s="13"/>
      <c r="G652" s="13"/>
      <c r="H652" s="24"/>
      <c r="I652" s="26"/>
      <c r="J652" s="13"/>
      <c r="K652" s="25"/>
      <c r="P652" s="28"/>
      <c r="Q652" s="28"/>
    </row>
    <row r="653" spans="1:17" x14ac:dyDescent="0.3">
      <c r="A653" s="22" t="s">
        <v>211</v>
      </c>
      <c r="P653" s="28"/>
      <c r="Q653" s="28"/>
    </row>
    <row r="654" spans="1:17" x14ac:dyDescent="0.3">
      <c r="C654" s="12" t="s">
        <v>74</v>
      </c>
      <c r="D654" s="12" t="s">
        <v>75</v>
      </c>
      <c r="E654" s="12" t="s">
        <v>76</v>
      </c>
      <c r="F654" s="12" t="s">
        <v>74</v>
      </c>
      <c r="G654" s="12" t="s">
        <v>0</v>
      </c>
      <c r="H654" s="12" t="s">
        <v>5</v>
      </c>
      <c r="I654" s="12" t="s">
        <v>78</v>
      </c>
      <c r="J654" s="12" t="s">
        <v>14</v>
      </c>
      <c r="K654" s="12" t="s">
        <v>1</v>
      </c>
      <c r="L654" s="12" t="s">
        <v>77</v>
      </c>
      <c r="P654" s="28"/>
      <c r="Q654" s="28"/>
    </row>
    <row r="655" spans="1:17" x14ac:dyDescent="0.3">
      <c r="A655" s="31" t="s">
        <v>219</v>
      </c>
      <c r="B655" s="31" t="s">
        <v>4</v>
      </c>
      <c r="C655" s="31">
        <v>1</v>
      </c>
      <c r="D655" s="31">
        <v>0</v>
      </c>
      <c r="E655" s="31">
        <v>1</v>
      </c>
      <c r="F655" s="31">
        <v>0</v>
      </c>
      <c r="G655" s="32">
        <v>0.5</v>
      </c>
      <c r="H655" s="33"/>
      <c r="I655" s="31"/>
      <c r="J655" s="31"/>
      <c r="K655" s="31"/>
      <c r="L655" s="31"/>
      <c r="P655" s="28"/>
      <c r="Q655" s="28"/>
    </row>
    <row r="656" spans="1:17" x14ac:dyDescent="0.3">
      <c r="A656" s="31" t="s">
        <v>214</v>
      </c>
      <c r="B656" s="31" t="s">
        <v>4</v>
      </c>
      <c r="C656" s="31">
        <v>2</v>
      </c>
      <c r="D656" s="31">
        <v>1</v>
      </c>
      <c r="E656" s="31">
        <v>1</v>
      </c>
      <c r="F656" s="31">
        <v>0</v>
      </c>
      <c r="G656" s="32">
        <v>1.5</v>
      </c>
      <c r="H656" s="33"/>
      <c r="I656" s="31"/>
      <c r="J656" s="31"/>
      <c r="K656" s="31"/>
      <c r="L656" s="31"/>
      <c r="P656" s="28"/>
      <c r="Q656" s="28"/>
    </row>
    <row r="657" spans="1:17" x14ac:dyDescent="0.3">
      <c r="A657" s="12" t="s">
        <v>212</v>
      </c>
      <c r="B657" s="12" t="s">
        <v>4</v>
      </c>
      <c r="C657" s="12">
        <v>9</v>
      </c>
      <c r="D657" s="12">
        <v>3</v>
      </c>
      <c r="E657" s="12">
        <v>6</v>
      </c>
      <c r="F657" s="12">
        <v>0</v>
      </c>
      <c r="G657" s="13">
        <v>6</v>
      </c>
      <c r="H657" s="14">
        <v>0.67</v>
      </c>
      <c r="K657" s="23"/>
      <c r="P657" s="28"/>
      <c r="Q657" s="28"/>
    </row>
    <row r="658" spans="1:17" x14ac:dyDescent="0.3">
      <c r="A658" s="12" t="s">
        <v>204</v>
      </c>
      <c r="B658" s="12" t="s">
        <v>4</v>
      </c>
      <c r="C658" s="12">
        <v>9</v>
      </c>
      <c r="D658" s="12">
        <v>3</v>
      </c>
      <c r="E658" s="12">
        <v>4</v>
      </c>
      <c r="F658" s="12">
        <v>2</v>
      </c>
      <c r="G658" s="13">
        <v>5</v>
      </c>
      <c r="H658" s="14">
        <v>0.56000000000000005</v>
      </c>
      <c r="K658" s="23"/>
      <c r="P658" s="28"/>
      <c r="Q658" s="28"/>
    </row>
    <row r="659" spans="1:17" x14ac:dyDescent="0.3">
      <c r="C659" s="13">
        <v>21</v>
      </c>
      <c r="D659" s="13">
        <v>7</v>
      </c>
      <c r="E659" s="13">
        <v>12</v>
      </c>
      <c r="F659" s="13">
        <v>2</v>
      </c>
      <c r="G659" s="13">
        <v>13</v>
      </c>
      <c r="H659" s="24">
        <v>0.62</v>
      </c>
      <c r="I659" s="26"/>
      <c r="J659" s="13">
        <v>0</v>
      </c>
      <c r="K659" s="25">
        <v>0</v>
      </c>
      <c r="P659" s="28"/>
      <c r="Q659" s="28"/>
    </row>
    <row r="660" spans="1:17" x14ac:dyDescent="0.3">
      <c r="C660" s="13"/>
      <c r="D660" s="13"/>
      <c r="E660" s="13"/>
      <c r="F660" s="13"/>
      <c r="G660" s="13"/>
      <c r="H660" s="24"/>
      <c r="I660" s="26"/>
      <c r="J660" s="13"/>
      <c r="K660" s="25"/>
      <c r="P660" s="28"/>
      <c r="Q660" s="28"/>
    </row>
    <row r="661" spans="1:17" x14ac:dyDescent="0.3">
      <c r="A661" s="22" t="s">
        <v>188</v>
      </c>
    </row>
    <row r="662" spans="1:17" x14ac:dyDescent="0.3">
      <c r="C662" s="12" t="s">
        <v>74</v>
      </c>
      <c r="D662" s="12" t="s">
        <v>75</v>
      </c>
      <c r="E662" s="12" t="s">
        <v>76</v>
      </c>
      <c r="F662" s="12" t="s">
        <v>74</v>
      </c>
      <c r="G662" s="12" t="s">
        <v>0</v>
      </c>
      <c r="H662" s="12" t="s">
        <v>5</v>
      </c>
      <c r="I662" s="12" t="s">
        <v>78</v>
      </c>
      <c r="J662" s="12" t="s">
        <v>14</v>
      </c>
      <c r="K662" s="12" t="s">
        <v>1</v>
      </c>
      <c r="L662" s="12" t="s">
        <v>77</v>
      </c>
    </row>
    <row r="663" spans="1:17" x14ac:dyDescent="0.3">
      <c r="A663" s="12" t="s">
        <v>197</v>
      </c>
      <c r="B663" s="16" t="s">
        <v>2</v>
      </c>
      <c r="C663" s="12">
        <v>1</v>
      </c>
      <c r="D663" s="12">
        <v>1</v>
      </c>
      <c r="E663" s="12">
        <v>0</v>
      </c>
      <c r="F663" s="12">
        <v>0</v>
      </c>
      <c r="G663" s="13">
        <v>1</v>
      </c>
      <c r="H663" s="14">
        <v>1</v>
      </c>
      <c r="K663" s="23"/>
    </row>
    <row r="664" spans="1:17" x14ac:dyDescent="0.3">
      <c r="A664" s="12" t="s">
        <v>183</v>
      </c>
      <c r="B664" s="16" t="s">
        <v>2</v>
      </c>
      <c r="C664" s="12">
        <v>2</v>
      </c>
      <c r="D664" s="12">
        <v>2</v>
      </c>
      <c r="E664" s="12">
        <v>0</v>
      </c>
      <c r="F664" s="12">
        <v>0</v>
      </c>
      <c r="G664" s="13">
        <v>2</v>
      </c>
      <c r="H664" s="14">
        <v>1</v>
      </c>
      <c r="K664" s="23"/>
    </row>
    <row r="665" spans="1:17" x14ac:dyDescent="0.3">
      <c r="C665" s="13">
        <v>3</v>
      </c>
      <c r="D665" s="13">
        <v>3</v>
      </c>
      <c r="E665" s="13">
        <v>0</v>
      </c>
      <c r="F665" s="13">
        <v>0</v>
      </c>
      <c r="G665" s="13">
        <v>3</v>
      </c>
      <c r="H665" s="24">
        <v>1</v>
      </c>
      <c r="I665" s="26"/>
      <c r="J665" s="13">
        <v>0</v>
      </c>
      <c r="K665" s="25">
        <v>0</v>
      </c>
      <c r="P665" s="28"/>
      <c r="Q665" s="28"/>
    </row>
    <row r="666" spans="1:17" x14ac:dyDescent="0.3">
      <c r="C666" s="13"/>
      <c r="D666" s="13"/>
      <c r="E666" s="13"/>
      <c r="F666" s="13"/>
      <c r="G666" s="13"/>
      <c r="H666" s="24"/>
      <c r="I666" s="26"/>
      <c r="J666" s="13"/>
      <c r="K666" s="25"/>
    </row>
    <row r="667" spans="1:17" x14ac:dyDescent="0.3">
      <c r="A667" s="22" t="s">
        <v>279</v>
      </c>
    </row>
    <row r="668" spans="1:17" x14ac:dyDescent="0.3">
      <c r="C668" s="12" t="s">
        <v>74</v>
      </c>
      <c r="D668" s="12" t="s">
        <v>75</v>
      </c>
      <c r="E668" s="12" t="s">
        <v>76</v>
      </c>
      <c r="F668" s="12" t="s">
        <v>74</v>
      </c>
      <c r="G668" s="12" t="s">
        <v>0</v>
      </c>
      <c r="H668" s="12" t="s">
        <v>5</v>
      </c>
      <c r="I668" s="12" t="s">
        <v>78</v>
      </c>
      <c r="J668" s="12" t="s">
        <v>14</v>
      </c>
      <c r="K668" s="12" t="s">
        <v>1</v>
      </c>
      <c r="L668" s="12" t="s">
        <v>77</v>
      </c>
    </row>
    <row r="669" spans="1:17" x14ac:dyDescent="0.3">
      <c r="A669" s="31" t="s">
        <v>281</v>
      </c>
      <c r="B669" s="36" t="s">
        <v>2</v>
      </c>
      <c r="C669" s="31">
        <v>1</v>
      </c>
      <c r="D669" s="31">
        <v>1</v>
      </c>
      <c r="E669" s="31">
        <v>0</v>
      </c>
      <c r="F669" s="31">
        <v>0</v>
      </c>
      <c r="G669" s="32">
        <v>1</v>
      </c>
      <c r="H669" s="14"/>
      <c r="K669" s="23"/>
    </row>
    <row r="670" spans="1:17" x14ac:dyDescent="0.3">
      <c r="A670" s="31" t="s">
        <v>278</v>
      </c>
      <c r="B670" s="36" t="s">
        <v>2</v>
      </c>
      <c r="C670" s="31">
        <v>1</v>
      </c>
      <c r="D670" s="31">
        <v>0</v>
      </c>
      <c r="E670" s="31">
        <v>1</v>
      </c>
      <c r="F670" s="31">
        <v>0</v>
      </c>
      <c r="G670" s="32">
        <v>0.5</v>
      </c>
      <c r="H670" s="14"/>
      <c r="K670" s="23"/>
    </row>
    <row r="671" spans="1:17" x14ac:dyDescent="0.3">
      <c r="C671" s="13">
        <v>2</v>
      </c>
      <c r="D671" s="13">
        <v>1</v>
      </c>
      <c r="E671" s="13">
        <v>1</v>
      </c>
      <c r="F671" s="13">
        <v>0</v>
      </c>
      <c r="G671" s="13">
        <v>1.5</v>
      </c>
      <c r="H671" s="24">
        <v>0.75</v>
      </c>
      <c r="I671" s="26"/>
      <c r="J671" s="13">
        <v>0</v>
      </c>
      <c r="K671" s="25">
        <v>0</v>
      </c>
    </row>
    <row r="672" spans="1:17" x14ac:dyDescent="0.3">
      <c r="C672" s="13"/>
      <c r="D672" s="13"/>
      <c r="E672" s="13"/>
      <c r="F672" s="13"/>
      <c r="G672" s="13"/>
      <c r="H672" s="24"/>
      <c r="I672" s="26"/>
      <c r="J672" s="13"/>
      <c r="K672" s="25"/>
    </row>
    <row r="673" spans="1:17" x14ac:dyDescent="0.3">
      <c r="A673" s="22" t="s">
        <v>48</v>
      </c>
      <c r="C673" s="13"/>
      <c r="D673" s="13"/>
      <c r="E673" s="13"/>
      <c r="F673" s="13"/>
      <c r="G673" s="13"/>
      <c r="H673" s="24"/>
      <c r="I673" s="26"/>
      <c r="J673" s="13"/>
      <c r="K673" s="25"/>
    </row>
    <row r="674" spans="1:17" x14ac:dyDescent="0.3">
      <c r="C674" s="12" t="s">
        <v>74</v>
      </c>
      <c r="D674" s="12" t="s">
        <v>75</v>
      </c>
      <c r="E674" s="12" t="s">
        <v>76</v>
      </c>
      <c r="F674" s="12" t="s">
        <v>74</v>
      </c>
      <c r="G674" s="12" t="s">
        <v>0</v>
      </c>
      <c r="H674" s="12" t="s">
        <v>5</v>
      </c>
      <c r="I674" s="12" t="s">
        <v>78</v>
      </c>
      <c r="J674" s="12" t="s">
        <v>14</v>
      </c>
      <c r="K674" s="12" t="s">
        <v>1</v>
      </c>
      <c r="L674" s="12" t="s">
        <v>77</v>
      </c>
    </row>
    <row r="675" spans="1:17" x14ac:dyDescent="0.3">
      <c r="A675" s="12" t="s">
        <v>11</v>
      </c>
      <c r="B675" s="16" t="s">
        <v>2</v>
      </c>
      <c r="C675" s="12">
        <v>1</v>
      </c>
      <c r="D675" s="12">
        <v>0</v>
      </c>
      <c r="E675" s="12">
        <v>0</v>
      </c>
      <c r="F675" s="12">
        <v>1</v>
      </c>
      <c r="G675" s="13">
        <v>0</v>
      </c>
      <c r="H675" s="14">
        <v>0</v>
      </c>
      <c r="J675" s="12">
        <v>1431</v>
      </c>
      <c r="K675" s="23">
        <v>1431</v>
      </c>
      <c r="L675" s="12" t="s">
        <v>37</v>
      </c>
    </row>
    <row r="676" spans="1:17" x14ac:dyDescent="0.3">
      <c r="B676" s="12" t="s">
        <v>3</v>
      </c>
      <c r="C676" s="12">
        <v>4</v>
      </c>
      <c r="D676" s="12">
        <v>1</v>
      </c>
      <c r="E676" s="12">
        <v>0</v>
      </c>
      <c r="F676" s="12">
        <v>3</v>
      </c>
      <c r="G676" s="13">
        <v>1</v>
      </c>
      <c r="H676" s="14">
        <v>0.25</v>
      </c>
      <c r="I676" s="12">
        <v>1126</v>
      </c>
      <c r="J676" s="12">
        <v>5275</v>
      </c>
      <c r="K676" s="23">
        <v>1319</v>
      </c>
    </row>
    <row r="677" spans="1:17" x14ac:dyDescent="0.3">
      <c r="A677" s="12" t="s">
        <v>12</v>
      </c>
      <c r="B677" s="12" t="s">
        <v>2</v>
      </c>
      <c r="C677" s="12">
        <v>3</v>
      </c>
      <c r="D677" s="12">
        <v>0</v>
      </c>
      <c r="E677" s="12">
        <v>0</v>
      </c>
      <c r="F677" s="12">
        <v>3</v>
      </c>
      <c r="G677" s="13">
        <v>0</v>
      </c>
      <c r="H677" s="14">
        <v>0</v>
      </c>
      <c r="J677" s="12">
        <v>4611</v>
      </c>
      <c r="K677" s="23">
        <v>1537</v>
      </c>
      <c r="L677" s="12" t="s">
        <v>37</v>
      </c>
    </row>
    <row r="678" spans="1:17" x14ac:dyDescent="0.3">
      <c r="B678" s="12" t="s">
        <v>3</v>
      </c>
      <c r="C678" s="12">
        <v>4</v>
      </c>
      <c r="D678" s="12">
        <v>0</v>
      </c>
      <c r="E678" s="12">
        <v>1</v>
      </c>
      <c r="F678" s="12">
        <v>3</v>
      </c>
      <c r="G678" s="13">
        <v>0.5</v>
      </c>
      <c r="H678" s="14">
        <v>0.13</v>
      </c>
      <c r="I678" s="12">
        <v>1270</v>
      </c>
      <c r="J678" s="12">
        <v>6368</v>
      </c>
      <c r="K678" s="23">
        <v>1592</v>
      </c>
    </row>
    <row r="679" spans="1:17" x14ac:dyDescent="0.3">
      <c r="A679" s="12" t="s">
        <v>13</v>
      </c>
      <c r="B679" s="12" t="s">
        <v>2</v>
      </c>
      <c r="C679" s="12">
        <v>4</v>
      </c>
      <c r="D679" s="12">
        <v>0</v>
      </c>
      <c r="E679" s="12">
        <v>2</v>
      </c>
      <c r="F679" s="12">
        <v>2</v>
      </c>
      <c r="G679" s="13">
        <v>1</v>
      </c>
      <c r="H679" s="14">
        <v>0.25</v>
      </c>
      <c r="I679" s="12">
        <v>1279</v>
      </c>
      <c r="J679" s="12">
        <v>5889</v>
      </c>
      <c r="K679" s="23">
        <v>1472</v>
      </c>
      <c r="L679" s="12" t="s">
        <v>37</v>
      </c>
    </row>
    <row r="680" spans="1:17" x14ac:dyDescent="0.3">
      <c r="B680" s="12" t="s">
        <v>3</v>
      </c>
      <c r="C680" s="12">
        <v>5</v>
      </c>
      <c r="D680" s="12">
        <v>2</v>
      </c>
      <c r="E680" s="12">
        <v>0</v>
      </c>
      <c r="F680" s="12">
        <v>3</v>
      </c>
      <c r="G680" s="13">
        <v>2</v>
      </c>
      <c r="H680" s="14">
        <v>0.4</v>
      </c>
      <c r="I680" s="12">
        <v>1403</v>
      </c>
      <c r="J680" s="12">
        <v>7374</v>
      </c>
      <c r="K680" s="23">
        <v>1475</v>
      </c>
    </row>
    <row r="681" spans="1:17" x14ac:dyDescent="0.3">
      <c r="A681" s="12" t="s">
        <v>80</v>
      </c>
      <c r="B681" s="12" t="s">
        <v>2</v>
      </c>
      <c r="C681" s="12">
        <v>2</v>
      </c>
      <c r="D681" s="12">
        <v>1</v>
      </c>
      <c r="E681" s="12">
        <v>0</v>
      </c>
      <c r="F681" s="12">
        <v>1</v>
      </c>
      <c r="G681" s="13">
        <v>1</v>
      </c>
      <c r="H681" s="14">
        <v>0.5</v>
      </c>
      <c r="I681" s="12">
        <v>1528</v>
      </c>
      <c r="J681" s="12">
        <v>3055</v>
      </c>
      <c r="K681" s="23">
        <v>1528</v>
      </c>
      <c r="L681" s="12">
        <v>1323</v>
      </c>
    </row>
    <row r="682" spans="1:17" x14ac:dyDescent="0.3">
      <c r="B682" s="12" t="s">
        <v>3</v>
      </c>
      <c r="C682" s="12">
        <v>5</v>
      </c>
      <c r="D682" s="12">
        <v>4</v>
      </c>
      <c r="E682" s="12">
        <v>1</v>
      </c>
      <c r="F682" s="12">
        <v>0</v>
      </c>
      <c r="G682" s="13">
        <v>4.5</v>
      </c>
      <c r="H682" s="14">
        <v>0.9</v>
      </c>
      <c r="I682" s="12">
        <v>1762</v>
      </c>
      <c r="J682" s="12">
        <v>6981</v>
      </c>
      <c r="K682" s="23">
        <v>1396</v>
      </c>
    </row>
    <row r="683" spans="1:17" x14ac:dyDescent="0.3">
      <c r="A683" s="12" t="s">
        <v>85</v>
      </c>
      <c r="B683" s="12" t="s">
        <v>2</v>
      </c>
      <c r="C683" s="12">
        <v>3</v>
      </c>
      <c r="D683" s="12">
        <v>1</v>
      </c>
      <c r="E683" s="12">
        <v>0</v>
      </c>
      <c r="F683" s="12">
        <v>2</v>
      </c>
      <c r="G683" s="13">
        <v>1</v>
      </c>
      <c r="H683" s="14">
        <v>0.33</v>
      </c>
      <c r="I683" s="12">
        <v>1427</v>
      </c>
      <c r="J683" s="12">
        <v>4655</v>
      </c>
      <c r="K683" s="23">
        <v>1552</v>
      </c>
      <c r="L683" s="12">
        <v>1398</v>
      </c>
    </row>
    <row r="684" spans="1:17" x14ac:dyDescent="0.3">
      <c r="B684" s="12" t="s">
        <v>3</v>
      </c>
      <c r="C684" s="12">
        <v>10</v>
      </c>
      <c r="D684" s="12">
        <v>6</v>
      </c>
      <c r="E684" s="12">
        <v>2</v>
      </c>
      <c r="F684" s="12">
        <v>2</v>
      </c>
      <c r="G684" s="13">
        <v>7</v>
      </c>
      <c r="H684" s="14">
        <v>0.7</v>
      </c>
      <c r="I684" s="12">
        <v>1560</v>
      </c>
      <c r="J684" s="12">
        <v>14111</v>
      </c>
      <c r="K684" s="23">
        <v>1411</v>
      </c>
    </row>
    <row r="685" spans="1:17" x14ac:dyDescent="0.3">
      <c r="A685" s="12" t="s">
        <v>92</v>
      </c>
      <c r="B685" s="12" t="s">
        <v>2</v>
      </c>
      <c r="C685" s="12">
        <v>3</v>
      </c>
      <c r="D685" s="12">
        <v>0</v>
      </c>
      <c r="E685" s="12">
        <v>0</v>
      </c>
      <c r="F685" s="12">
        <v>3</v>
      </c>
      <c r="G685" s="13">
        <v>0</v>
      </c>
      <c r="H685" s="14">
        <v>0</v>
      </c>
      <c r="J685" s="12">
        <v>4904</v>
      </c>
      <c r="K685" s="23">
        <v>1635</v>
      </c>
      <c r="L685" s="12">
        <v>1449</v>
      </c>
    </row>
    <row r="686" spans="1:17" x14ac:dyDescent="0.3">
      <c r="B686" s="12" t="s">
        <v>3</v>
      </c>
      <c r="C686" s="12">
        <v>8</v>
      </c>
      <c r="D686" s="12">
        <v>4</v>
      </c>
      <c r="E686" s="12">
        <v>3</v>
      </c>
      <c r="F686" s="12">
        <v>1</v>
      </c>
      <c r="G686" s="13">
        <v>5.5</v>
      </c>
      <c r="H686" s="14">
        <v>0.69</v>
      </c>
      <c r="I686" s="12">
        <v>1486</v>
      </c>
      <c r="J686" s="12">
        <v>10762</v>
      </c>
      <c r="K686" s="23">
        <v>1345</v>
      </c>
    </row>
    <row r="687" spans="1:17" x14ac:dyDescent="0.3">
      <c r="A687" s="12" t="s">
        <v>97</v>
      </c>
      <c r="B687" s="12" t="s">
        <v>3</v>
      </c>
      <c r="C687" s="12">
        <v>1</v>
      </c>
      <c r="D687" s="12">
        <v>0</v>
      </c>
      <c r="E687" s="12">
        <v>1</v>
      </c>
      <c r="F687" s="12">
        <v>0</v>
      </c>
      <c r="G687" s="13">
        <v>0.5</v>
      </c>
      <c r="H687" s="14">
        <v>0.5</v>
      </c>
      <c r="I687" s="12">
        <v>1400</v>
      </c>
      <c r="J687" s="12">
        <v>1400</v>
      </c>
      <c r="K687" s="23">
        <v>1400</v>
      </c>
      <c r="L687" s="12">
        <v>1478</v>
      </c>
    </row>
    <row r="688" spans="1:17" x14ac:dyDescent="0.3">
      <c r="C688" s="13">
        <v>53</v>
      </c>
      <c r="D688" s="13">
        <v>19</v>
      </c>
      <c r="E688" s="13">
        <v>10</v>
      </c>
      <c r="F688" s="13">
        <v>24</v>
      </c>
      <c r="G688" s="13">
        <v>24</v>
      </c>
      <c r="H688" s="24">
        <v>0.45</v>
      </c>
      <c r="I688" s="26">
        <v>1413</v>
      </c>
      <c r="J688" s="13">
        <v>76816</v>
      </c>
      <c r="K688" s="25">
        <v>1449</v>
      </c>
      <c r="P688" s="28"/>
      <c r="Q688" s="28"/>
    </row>
    <row r="689" spans="1:17" x14ac:dyDescent="0.3">
      <c r="C689" s="13"/>
      <c r="D689" s="13"/>
      <c r="E689" s="13"/>
      <c r="F689" s="13"/>
      <c r="G689" s="13"/>
      <c r="H689" s="24"/>
      <c r="I689" s="26"/>
      <c r="J689" s="13"/>
      <c r="K689" s="25"/>
    </row>
    <row r="690" spans="1:17" x14ac:dyDescent="0.3">
      <c r="A690" s="22" t="s">
        <v>39</v>
      </c>
    </row>
    <row r="691" spans="1:17" x14ac:dyDescent="0.3">
      <c r="C691" s="12" t="s">
        <v>74</v>
      </c>
      <c r="D691" s="12" t="s">
        <v>75</v>
      </c>
      <c r="E691" s="12" t="s">
        <v>76</v>
      </c>
      <c r="F691" s="12" t="s">
        <v>74</v>
      </c>
      <c r="G691" s="12" t="s">
        <v>0</v>
      </c>
      <c r="H691" s="12" t="s">
        <v>5</v>
      </c>
      <c r="I691" s="12" t="s">
        <v>78</v>
      </c>
      <c r="J691" s="12" t="s">
        <v>14</v>
      </c>
      <c r="K691" s="12" t="s">
        <v>1</v>
      </c>
      <c r="L691" s="12" t="s">
        <v>77</v>
      </c>
    </row>
    <row r="692" spans="1:17" x14ac:dyDescent="0.3">
      <c r="A692" s="12" t="s">
        <v>13</v>
      </c>
      <c r="B692" s="12" t="s">
        <v>3</v>
      </c>
      <c r="C692" s="12">
        <v>1</v>
      </c>
      <c r="D692" s="12">
        <v>0</v>
      </c>
      <c r="E692" s="12">
        <v>0</v>
      </c>
      <c r="F692" s="12">
        <v>1</v>
      </c>
      <c r="G692" s="13">
        <v>0</v>
      </c>
      <c r="H692" s="14">
        <v>0</v>
      </c>
      <c r="J692" s="12">
        <v>1250</v>
      </c>
      <c r="K692" s="23">
        <v>1250</v>
      </c>
      <c r="L692" s="12" t="s">
        <v>37</v>
      </c>
    </row>
    <row r="693" spans="1:17" x14ac:dyDescent="0.3">
      <c r="C693" s="13">
        <v>1</v>
      </c>
      <c r="D693" s="13">
        <v>0</v>
      </c>
      <c r="E693" s="13">
        <v>0</v>
      </c>
      <c r="F693" s="13">
        <v>1</v>
      </c>
      <c r="G693" s="13">
        <v>0</v>
      </c>
      <c r="H693" s="24">
        <v>0</v>
      </c>
      <c r="J693" s="13">
        <v>1250</v>
      </c>
      <c r="K693" s="25">
        <v>1250</v>
      </c>
      <c r="P693" s="28"/>
      <c r="Q693" s="28"/>
    </row>
    <row r="694" spans="1:17" x14ac:dyDescent="0.3">
      <c r="C694" s="13"/>
      <c r="D694" s="13"/>
      <c r="E694" s="13"/>
      <c r="F694" s="13"/>
      <c r="G694" s="13"/>
      <c r="H694" s="24"/>
      <c r="J694" s="13"/>
      <c r="K694" s="25"/>
    </row>
    <row r="695" spans="1:17" x14ac:dyDescent="0.3">
      <c r="A695" s="22" t="s">
        <v>144</v>
      </c>
      <c r="C695" s="13"/>
      <c r="D695" s="13"/>
      <c r="E695" s="13"/>
      <c r="F695" s="13"/>
      <c r="G695" s="13"/>
      <c r="H695" s="24"/>
      <c r="J695" s="13"/>
      <c r="K695" s="25"/>
    </row>
    <row r="696" spans="1:17" x14ac:dyDescent="0.3">
      <c r="C696" s="12" t="s">
        <v>74</v>
      </c>
      <c r="D696" s="12" t="s">
        <v>75</v>
      </c>
      <c r="E696" s="12" t="s">
        <v>76</v>
      </c>
      <c r="F696" s="12" t="s">
        <v>74</v>
      </c>
      <c r="G696" s="12" t="s">
        <v>0</v>
      </c>
      <c r="H696" s="12" t="s">
        <v>5</v>
      </c>
      <c r="I696" s="12" t="s">
        <v>78</v>
      </c>
      <c r="J696" s="12" t="s">
        <v>14</v>
      </c>
      <c r="K696" s="12" t="s">
        <v>1</v>
      </c>
      <c r="L696" s="12" t="s">
        <v>77</v>
      </c>
    </row>
    <row r="697" spans="1:17" x14ac:dyDescent="0.3">
      <c r="A697" s="12" t="s">
        <v>141</v>
      </c>
      <c r="B697" s="12" t="s">
        <v>2</v>
      </c>
      <c r="C697" s="12">
        <v>10</v>
      </c>
      <c r="D697" s="12">
        <v>5</v>
      </c>
      <c r="E697" s="12">
        <v>3</v>
      </c>
      <c r="F697" s="12">
        <v>2</v>
      </c>
      <c r="G697" s="13">
        <v>6.5</v>
      </c>
      <c r="H697" s="14">
        <v>0.65</v>
      </c>
      <c r="I697" s="12">
        <v>1514</v>
      </c>
      <c r="J697" s="12">
        <v>14042</v>
      </c>
      <c r="K697" s="23">
        <v>1404</v>
      </c>
      <c r="L697" s="12" t="s">
        <v>37</v>
      </c>
    </row>
    <row r="698" spans="1:17" x14ac:dyDescent="0.3">
      <c r="B698" s="12" t="s">
        <v>147</v>
      </c>
      <c r="C698" s="12">
        <v>1</v>
      </c>
      <c r="D698" s="12">
        <v>1</v>
      </c>
      <c r="E698" s="12">
        <v>0</v>
      </c>
      <c r="F698" s="12">
        <v>0</v>
      </c>
      <c r="G698" s="13">
        <v>1</v>
      </c>
      <c r="H698" s="14">
        <v>1</v>
      </c>
      <c r="I698" s="12">
        <v>2151</v>
      </c>
      <c r="J698" s="12">
        <v>1351</v>
      </c>
      <c r="K698" s="23">
        <v>1351</v>
      </c>
    </row>
    <row r="699" spans="1:17" x14ac:dyDescent="0.3">
      <c r="A699" s="12" t="s">
        <v>148</v>
      </c>
      <c r="B699" s="12" t="s">
        <v>149</v>
      </c>
      <c r="C699" s="12">
        <v>7</v>
      </c>
      <c r="D699" s="12">
        <v>5</v>
      </c>
      <c r="E699" s="12">
        <v>0</v>
      </c>
      <c r="F699" s="12">
        <v>2</v>
      </c>
      <c r="G699" s="13">
        <v>5</v>
      </c>
      <c r="H699" s="14">
        <v>0.71</v>
      </c>
      <c r="I699" s="12">
        <v>1702</v>
      </c>
      <c r="J699" s="12">
        <v>10808</v>
      </c>
      <c r="K699" s="23">
        <v>1544</v>
      </c>
      <c r="L699" s="12">
        <v>1535</v>
      </c>
    </row>
    <row r="700" spans="1:17" x14ac:dyDescent="0.3">
      <c r="B700" s="12" t="s">
        <v>150</v>
      </c>
      <c r="C700" s="12">
        <v>3</v>
      </c>
      <c r="D700" s="12">
        <v>0</v>
      </c>
      <c r="E700" s="12">
        <v>1</v>
      </c>
      <c r="F700" s="12">
        <v>2</v>
      </c>
      <c r="G700" s="13">
        <v>0.5</v>
      </c>
      <c r="H700" s="14">
        <v>0.17</v>
      </c>
      <c r="I700" s="12">
        <v>1554</v>
      </c>
      <c r="J700" s="12">
        <v>5481</v>
      </c>
      <c r="K700" s="23">
        <v>1827</v>
      </c>
    </row>
    <row r="701" spans="1:17" x14ac:dyDescent="0.3">
      <c r="B701" s="12" t="s">
        <v>2</v>
      </c>
      <c r="C701" s="12">
        <v>3</v>
      </c>
      <c r="D701" s="12">
        <v>2</v>
      </c>
      <c r="E701" s="12">
        <v>0</v>
      </c>
      <c r="F701" s="12">
        <v>1</v>
      </c>
      <c r="G701" s="13">
        <v>2</v>
      </c>
      <c r="H701" s="14">
        <v>0.67</v>
      </c>
      <c r="I701" s="12">
        <v>1464</v>
      </c>
      <c r="J701" s="12">
        <v>4018</v>
      </c>
      <c r="K701" s="23">
        <v>1339</v>
      </c>
    </row>
    <row r="702" spans="1:17" x14ac:dyDescent="0.3">
      <c r="A702" s="12" t="s">
        <v>159</v>
      </c>
      <c r="B702" s="12" t="s">
        <v>149</v>
      </c>
      <c r="C702" s="12">
        <v>7</v>
      </c>
      <c r="D702" s="12">
        <v>4</v>
      </c>
      <c r="E702" s="12">
        <v>2</v>
      </c>
      <c r="F702" s="12">
        <v>1</v>
      </c>
      <c r="G702" s="13">
        <v>5</v>
      </c>
      <c r="H702" s="14">
        <v>0.71</v>
      </c>
      <c r="I702" s="12">
        <v>1700</v>
      </c>
      <c r="J702" s="12">
        <v>10795</v>
      </c>
      <c r="K702" s="23">
        <v>1542</v>
      </c>
      <c r="L702" s="12">
        <v>1565</v>
      </c>
    </row>
    <row r="703" spans="1:17" x14ac:dyDescent="0.3">
      <c r="B703" s="12" t="s">
        <v>2</v>
      </c>
      <c r="C703" s="12">
        <v>5</v>
      </c>
      <c r="D703" s="12">
        <v>4</v>
      </c>
      <c r="E703" s="12">
        <v>0</v>
      </c>
      <c r="F703" s="12">
        <v>1</v>
      </c>
      <c r="G703" s="13">
        <v>4</v>
      </c>
      <c r="H703" s="14">
        <v>0.8</v>
      </c>
      <c r="I703" s="12">
        <v>2050</v>
      </c>
      <c r="J703" s="12">
        <v>9051</v>
      </c>
      <c r="K703" s="23">
        <v>1810</v>
      </c>
    </row>
    <row r="704" spans="1:17" x14ac:dyDescent="0.3">
      <c r="C704" s="13">
        <v>36</v>
      </c>
      <c r="D704" s="13">
        <v>21</v>
      </c>
      <c r="E704" s="13">
        <v>6</v>
      </c>
      <c r="F704" s="13">
        <v>9</v>
      </c>
      <c r="G704" s="13">
        <v>24</v>
      </c>
      <c r="H704" s="24">
        <v>0.67</v>
      </c>
      <c r="I704" s="15">
        <v>1668</v>
      </c>
      <c r="J704" s="13">
        <v>55546</v>
      </c>
      <c r="K704" s="25">
        <v>1543</v>
      </c>
      <c r="P704" s="28"/>
      <c r="Q704" s="28"/>
    </row>
    <row r="705" spans="1:17" x14ac:dyDescent="0.3">
      <c r="C705" s="13"/>
      <c r="D705" s="13"/>
      <c r="E705" s="13"/>
      <c r="F705" s="13"/>
      <c r="G705" s="13"/>
      <c r="H705" s="24"/>
      <c r="I705" s="15"/>
      <c r="J705" s="13"/>
      <c r="K705" s="25"/>
      <c r="P705" s="28"/>
      <c r="Q705" s="28"/>
    </row>
    <row r="706" spans="1:17" x14ac:dyDescent="0.3">
      <c r="A706" s="22" t="s">
        <v>260</v>
      </c>
      <c r="C706" s="13"/>
      <c r="D706" s="13"/>
      <c r="E706" s="13"/>
      <c r="F706" s="13"/>
      <c r="G706" s="13"/>
      <c r="H706" s="24"/>
      <c r="J706" s="13"/>
      <c r="K706" s="25"/>
      <c r="P706" s="28"/>
      <c r="Q706" s="28"/>
    </row>
    <row r="707" spans="1:17" x14ac:dyDescent="0.3">
      <c r="C707" s="12" t="s">
        <v>74</v>
      </c>
      <c r="D707" s="12" t="s">
        <v>75</v>
      </c>
      <c r="E707" s="12" t="s">
        <v>76</v>
      </c>
      <c r="F707" s="12" t="s">
        <v>74</v>
      </c>
      <c r="G707" s="12" t="s">
        <v>0</v>
      </c>
      <c r="H707" s="12" t="s">
        <v>5</v>
      </c>
      <c r="I707" s="12" t="s">
        <v>78</v>
      </c>
      <c r="J707" s="12" t="s">
        <v>14</v>
      </c>
      <c r="K707" s="12" t="s">
        <v>1</v>
      </c>
      <c r="L707" s="12" t="s">
        <v>77</v>
      </c>
      <c r="P707" s="28"/>
      <c r="Q707" s="28"/>
    </row>
    <row r="708" spans="1:17" x14ac:dyDescent="0.3">
      <c r="A708" s="31" t="s">
        <v>259</v>
      </c>
      <c r="B708" s="31" t="s">
        <v>3</v>
      </c>
      <c r="C708" s="31">
        <v>1</v>
      </c>
      <c r="D708" s="31">
        <v>0</v>
      </c>
      <c r="E708" s="31">
        <v>0</v>
      </c>
      <c r="F708" s="31">
        <v>1</v>
      </c>
      <c r="G708" s="32">
        <v>0</v>
      </c>
      <c r="H708" s="14"/>
      <c r="K708" s="23"/>
      <c r="P708" s="28"/>
      <c r="Q708" s="28"/>
    </row>
    <row r="709" spans="1:17" x14ac:dyDescent="0.3">
      <c r="C709" s="13">
        <v>1</v>
      </c>
      <c r="D709" s="13">
        <v>0</v>
      </c>
      <c r="E709" s="13">
        <v>0</v>
      </c>
      <c r="F709" s="13">
        <v>1</v>
      </c>
      <c r="G709" s="13">
        <v>0</v>
      </c>
      <c r="H709" s="24">
        <v>0</v>
      </c>
      <c r="I709" s="15"/>
      <c r="J709" s="13">
        <v>0</v>
      </c>
      <c r="K709" s="25">
        <v>0</v>
      </c>
      <c r="P709" s="28"/>
      <c r="Q709" s="28"/>
    </row>
    <row r="710" spans="1:17" x14ac:dyDescent="0.3">
      <c r="C710" s="13"/>
      <c r="D710" s="13"/>
      <c r="E710" s="13"/>
      <c r="F710" s="13"/>
      <c r="G710" s="13"/>
      <c r="H710" s="24"/>
      <c r="I710" s="15"/>
      <c r="J710" s="13"/>
      <c r="K710" s="25"/>
      <c r="P710" s="28"/>
      <c r="Q710" s="28"/>
    </row>
    <row r="711" spans="1:17" x14ac:dyDescent="0.3">
      <c r="C711" s="13"/>
      <c r="D711" s="13"/>
      <c r="E711" s="13"/>
      <c r="F711" s="13"/>
      <c r="G711" s="13"/>
      <c r="H711" s="24"/>
      <c r="J711" s="13"/>
      <c r="K711" s="25"/>
    </row>
    <row r="712" spans="1:17" x14ac:dyDescent="0.3">
      <c r="A712" s="22" t="s">
        <v>49</v>
      </c>
      <c r="C712" s="13"/>
      <c r="D712" s="13"/>
      <c r="E712" s="13"/>
      <c r="F712" s="13"/>
      <c r="G712" s="13"/>
      <c r="H712" s="24"/>
      <c r="I712" s="26"/>
      <c r="J712" s="13"/>
      <c r="K712" s="25"/>
    </row>
    <row r="713" spans="1:17" x14ac:dyDescent="0.3">
      <c r="C713" s="12" t="s">
        <v>74</v>
      </c>
      <c r="D713" s="12" t="s">
        <v>75</v>
      </c>
      <c r="E713" s="12" t="s">
        <v>76</v>
      </c>
      <c r="F713" s="12" t="s">
        <v>74</v>
      </c>
      <c r="G713" s="12" t="s">
        <v>0</v>
      </c>
      <c r="H713" s="12" t="s">
        <v>5</v>
      </c>
      <c r="I713" s="12" t="s">
        <v>78</v>
      </c>
      <c r="J713" s="12" t="s">
        <v>14</v>
      </c>
      <c r="K713" s="12" t="s">
        <v>1</v>
      </c>
      <c r="L713" s="12" t="s">
        <v>77</v>
      </c>
    </row>
    <row r="714" spans="1:17" x14ac:dyDescent="0.3">
      <c r="A714" s="12" t="s">
        <v>12</v>
      </c>
      <c r="B714" s="12" t="s">
        <v>3</v>
      </c>
      <c r="C714" s="12">
        <v>4</v>
      </c>
      <c r="D714" s="12">
        <v>2</v>
      </c>
      <c r="E714" s="12">
        <v>0</v>
      </c>
      <c r="F714" s="12">
        <v>2</v>
      </c>
      <c r="G714" s="13">
        <v>2</v>
      </c>
      <c r="H714" s="14">
        <v>0.5</v>
      </c>
      <c r="I714" s="12">
        <v>1439</v>
      </c>
      <c r="J714" s="12">
        <v>5754</v>
      </c>
      <c r="K714" s="23">
        <v>1439</v>
      </c>
      <c r="L714" s="12" t="s">
        <v>37</v>
      </c>
    </row>
    <row r="715" spans="1:17" x14ac:dyDescent="0.3">
      <c r="A715" s="12" t="s">
        <v>13</v>
      </c>
      <c r="B715" s="12" t="s">
        <v>2</v>
      </c>
      <c r="C715" s="12">
        <v>8</v>
      </c>
      <c r="D715" s="12">
        <v>3</v>
      </c>
      <c r="E715" s="12">
        <v>0</v>
      </c>
      <c r="F715" s="12">
        <v>5</v>
      </c>
      <c r="G715" s="13">
        <v>3</v>
      </c>
      <c r="H715" s="14">
        <v>0.38</v>
      </c>
      <c r="I715" s="12">
        <v>1422</v>
      </c>
      <c r="J715" s="12">
        <v>12068</v>
      </c>
      <c r="K715" s="23">
        <v>1509</v>
      </c>
      <c r="L715" s="12" t="s">
        <v>37</v>
      </c>
    </row>
    <row r="716" spans="1:17" x14ac:dyDescent="0.3">
      <c r="B716" s="12" t="s">
        <v>3</v>
      </c>
      <c r="C716" s="12">
        <v>5</v>
      </c>
      <c r="D716" s="12">
        <v>3</v>
      </c>
      <c r="E716" s="12">
        <v>1</v>
      </c>
      <c r="F716" s="12">
        <v>1</v>
      </c>
      <c r="G716" s="13">
        <v>3.5</v>
      </c>
      <c r="H716" s="14">
        <v>0.7</v>
      </c>
      <c r="I716" s="12">
        <v>1544</v>
      </c>
      <c r="J716" s="12">
        <v>6975</v>
      </c>
      <c r="K716" s="23">
        <v>1395</v>
      </c>
    </row>
    <row r="717" spans="1:17" x14ac:dyDescent="0.3">
      <c r="A717" s="12" t="s">
        <v>80</v>
      </c>
      <c r="B717" s="12" t="s">
        <v>4</v>
      </c>
      <c r="C717" s="12">
        <v>6</v>
      </c>
      <c r="D717" s="12">
        <v>1</v>
      </c>
      <c r="E717" s="12">
        <v>4</v>
      </c>
      <c r="F717" s="12">
        <v>1</v>
      </c>
      <c r="G717" s="13">
        <v>3</v>
      </c>
      <c r="H717" s="14">
        <v>0.5</v>
      </c>
      <c r="I717" s="12">
        <v>1842</v>
      </c>
      <c r="J717" s="12">
        <v>11051</v>
      </c>
      <c r="K717" s="23">
        <v>1842</v>
      </c>
      <c r="L717" s="12">
        <v>1671</v>
      </c>
    </row>
    <row r="718" spans="1:17" x14ac:dyDescent="0.3">
      <c r="B718" s="12" t="s">
        <v>2</v>
      </c>
      <c r="C718" s="12">
        <v>7</v>
      </c>
      <c r="D718" s="12">
        <v>2</v>
      </c>
      <c r="E718" s="12">
        <v>1</v>
      </c>
      <c r="F718" s="12">
        <v>4</v>
      </c>
      <c r="G718" s="13">
        <v>2.5</v>
      </c>
      <c r="H718" s="14">
        <v>0.36</v>
      </c>
      <c r="I718" s="12">
        <v>1651</v>
      </c>
      <c r="J718" s="12">
        <v>12274</v>
      </c>
      <c r="K718" s="23">
        <v>1753</v>
      </c>
    </row>
    <row r="719" spans="1:17" x14ac:dyDescent="0.3">
      <c r="A719" s="12" t="s">
        <v>85</v>
      </c>
      <c r="B719" s="12" t="s">
        <v>4</v>
      </c>
      <c r="C719" s="12">
        <v>5</v>
      </c>
      <c r="D719" s="12">
        <v>2</v>
      </c>
      <c r="E719" s="12">
        <v>2</v>
      </c>
      <c r="F719" s="12">
        <v>1</v>
      </c>
      <c r="G719" s="13">
        <v>3</v>
      </c>
      <c r="H719" s="14">
        <v>0.6</v>
      </c>
      <c r="I719" s="12">
        <v>1915</v>
      </c>
      <c r="J719" s="12">
        <v>9214</v>
      </c>
      <c r="K719" s="23">
        <v>1843</v>
      </c>
      <c r="L719" s="12">
        <v>1763</v>
      </c>
    </row>
    <row r="720" spans="1:17" x14ac:dyDescent="0.3">
      <c r="B720" s="12" t="s">
        <v>2</v>
      </c>
      <c r="C720" s="12">
        <v>6</v>
      </c>
      <c r="D720" s="12">
        <v>3</v>
      </c>
      <c r="E720" s="12">
        <v>0</v>
      </c>
      <c r="F720" s="12">
        <v>3</v>
      </c>
      <c r="G720" s="13">
        <v>3</v>
      </c>
      <c r="H720" s="14">
        <v>0.5</v>
      </c>
      <c r="I720" s="12">
        <v>1807</v>
      </c>
      <c r="J720" s="12">
        <v>10841</v>
      </c>
      <c r="K720" s="23">
        <v>1807</v>
      </c>
    </row>
    <row r="721" spans="1:12" x14ac:dyDescent="0.3">
      <c r="A721" s="12" t="s">
        <v>92</v>
      </c>
      <c r="B721" s="12" t="s">
        <v>55</v>
      </c>
      <c r="C721" s="12">
        <v>2</v>
      </c>
      <c r="D721" s="12">
        <v>2</v>
      </c>
      <c r="E721" s="12">
        <v>0</v>
      </c>
      <c r="F721" s="12">
        <v>0</v>
      </c>
      <c r="G721" s="13">
        <v>2</v>
      </c>
      <c r="H721" s="14">
        <v>1</v>
      </c>
      <c r="I721" s="12">
        <v>2797</v>
      </c>
      <c r="J721" s="12">
        <v>3993</v>
      </c>
      <c r="K721" s="23">
        <v>1997</v>
      </c>
      <c r="L721" s="12">
        <v>1827</v>
      </c>
    </row>
    <row r="722" spans="1:12" x14ac:dyDescent="0.3">
      <c r="B722" s="12" t="s">
        <v>4</v>
      </c>
      <c r="C722" s="12">
        <v>8</v>
      </c>
      <c r="D722" s="12">
        <v>6</v>
      </c>
      <c r="E722" s="12">
        <v>2</v>
      </c>
      <c r="F722" s="12">
        <v>0</v>
      </c>
      <c r="G722" s="13">
        <v>7</v>
      </c>
      <c r="H722" s="14">
        <v>0.88</v>
      </c>
      <c r="I722" s="12">
        <v>2072</v>
      </c>
      <c r="J722" s="12">
        <v>13884</v>
      </c>
      <c r="K722" s="23">
        <v>1736</v>
      </c>
    </row>
    <row r="723" spans="1:12" x14ac:dyDescent="0.3">
      <c r="A723" s="12" t="s">
        <v>97</v>
      </c>
      <c r="B723" s="12" t="s">
        <v>99</v>
      </c>
      <c r="C723" s="12">
        <v>9</v>
      </c>
      <c r="D723" s="12">
        <v>2</v>
      </c>
      <c r="E723" s="12">
        <v>4</v>
      </c>
      <c r="F723" s="12">
        <v>3</v>
      </c>
      <c r="G723" s="13">
        <v>4</v>
      </c>
      <c r="H723" s="14">
        <v>0.44</v>
      </c>
      <c r="I723" s="12">
        <v>2019</v>
      </c>
      <c r="J723" s="12">
        <v>18558</v>
      </c>
      <c r="K723" s="23">
        <v>2062</v>
      </c>
      <c r="L723" s="12">
        <v>1978</v>
      </c>
    </row>
    <row r="724" spans="1:12" x14ac:dyDescent="0.3">
      <c r="B724" s="12" t="s">
        <v>4</v>
      </c>
      <c r="C724" s="12">
        <v>8</v>
      </c>
      <c r="D724" s="12">
        <v>5</v>
      </c>
      <c r="E724" s="12">
        <v>2</v>
      </c>
      <c r="F724" s="12">
        <v>1</v>
      </c>
      <c r="G724" s="13">
        <v>6</v>
      </c>
      <c r="H724" s="14">
        <v>0.75</v>
      </c>
      <c r="I724" s="12">
        <v>2139</v>
      </c>
      <c r="J724" s="12">
        <v>15569</v>
      </c>
      <c r="K724" s="23">
        <v>1946</v>
      </c>
    </row>
    <row r="725" spans="1:12" x14ac:dyDescent="0.3">
      <c r="A725" s="12" t="s">
        <v>112</v>
      </c>
      <c r="B725" s="12" t="s">
        <v>99</v>
      </c>
      <c r="C725" s="12">
        <v>9</v>
      </c>
      <c r="D725" s="12">
        <v>4</v>
      </c>
      <c r="E725" s="12">
        <v>1</v>
      </c>
      <c r="F725" s="12">
        <v>4</v>
      </c>
      <c r="G725" s="13">
        <v>4.5</v>
      </c>
      <c r="H725" s="14">
        <v>0.5</v>
      </c>
      <c r="I725" s="12">
        <v>2109</v>
      </c>
      <c r="J725" s="12">
        <v>18980</v>
      </c>
      <c r="K725" s="23">
        <v>2109</v>
      </c>
      <c r="L725" s="12">
        <v>2078</v>
      </c>
    </row>
    <row r="726" spans="1:12" x14ac:dyDescent="0.3">
      <c r="B726" s="12" t="s">
        <v>4</v>
      </c>
      <c r="C726" s="12">
        <v>10</v>
      </c>
      <c r="D726" s="12">
        <v>8</v>
      </c>
      <c r="E726" s="12">
        <v>1</v>
      </c>
      <c r="F726" s="12">
        <v>1</v>
      </c>
      <c r="G726" s="13">
        <v>8.5</v>
      </c>
      <c r="H726" s="14">
        <v>0.85</v>
      </c>
      <c r="I726" s="12">
        <v>2305</v>
      </c>
      <c r="J726" s="12">
        <v>20085</v>
      </c>
      <c r="K726" s="23">
        <v>2009</v>
      </c>
    </row>
    <row r="727" spans="1:12" x14ac:dyDescent="0.3">
      <c r="A727" s="12" t="s">
        <v>116</v>
      </c>
      <c r="B727" s="12" t="s">
        <v>55</v>
      </c>
      <c r="C727" s="12">
        <v>4</v>
      </c>
      <c r="D727" s="12">
        <v>2</v>
      </c>
      <c r="E727" s="12">
        <v>0</v>
      </c>
      <c r="F727" s="12">
        <v>2</v>
      </c>
      <c r="G727" s="13">
        <v>2</v>
      </c>
      <c r="H727" s="14">
        <v>0.5</v>
      </c>
      <c r="I727" s="12">
        <v>2096</v>
      </c>
      <c r="J727" s="12">
        <v>8384</v>
      </c>
      <c r="K727" s="23">
        <v>2096</v>
      </c>
      <c r="L727" s="12">
        <v>2102</v>
      </c>
    </row>
    <row r="728" spans="1:12" x14ac:dyDescent="0.3">
      <c r="B728" s="12" t="s">
        <v>99</v>
      </c>
      <c r="C728" s="12">
        <v>10</v>
      </c>
      <c r="D728" s="12">
        <v>6</v>
      </c>
      <c r="E728" s="12">
        <v>1</v>
      </c>
      <c r="F728" s="12">
        <v>3</v>
      </c>
      <c r="G728" s="13">
        <v>6.5</v>
      </c>
      <c r="H728" s="14">
        <v>0.65</v>
      </c>
      <c r="I728" s="12">
        <v>2144</v>
      </c>
      <c r="J728" s="12">
        <v>20335</v>
      </c>
      <c r="K728" s="23">
        <v>2034</v>
      </c>
    </row>
    <row r="729" spans="1:12" x14ac:dyDescent="0.3">
      <c r="B729" s="12" t="s">
        <v>4</v>
      </c>
      <c r="C729" s="12">
        <v>4</v>
      </c>
      <c r="D729" s="12">
        <v>2</v>
      </c>
      <c r="E729" s="12">
        <v>0</v>
      </c>
      <c r="F729" s="12">
        <v>2</v>
      </c>
      <c r="G729" s="13">
        <v>2</v>
      </c>
      <c r="H729" s="14">
        <v>0.5</v>
      </c>
      <c r="I729" s="12">
        <v>1948</v>
      </c>
      <c r="J729" s="12">
        <v>7790</v>
      </c>
      <c r="K729" s="23">
        <v>1948</v>
      </c>
    </row>
    <row r="730" spans="1:12" x14ac:dyDescent="0.3">
      <c r="A730" s="12" t="s">
        <v>120</v>
      </c>
      <c r="B730" s="12" t="s">
        <v>55</v>
      </c>
      <c r="C730" s="12">
        <v>7</v>
      </c>
      <c r="D730" s="12">
        <v>3</v>
      </c>
      <c r="E730" s="12">
        <v>2</v>
      </c>
      <c r="F730" s="12">
        <v>2</v>
      </c>
      <c r="G730" s="13">
        <v>4</v>
      </c>
      <c r="H730" s="14">
        <v>0.56999999999999995</v>
      </c>
      <c r="I730" s="12">
        <v>2271</v>
      </c>
      <c r="J730" s="12">
        <v>15545</v>
      </c>
      <c r="K730" s="23">
        <v>2221</v>
      </c>
      <c r="L730" s="12">
        <v>2211</v>
      </c>
    </row>
    <row r="731" spans="1:12" x14ac:dyDescent="0.3">
      <c r="B731" s="12" t="s">
        <v>99</v>
      </c>
      <c r="C731" s="12">
        <v>6</v>
      </c>
      <c r="D731" s="12">
        <v>4</v>
      </c>
      <c r="E731" s="12">
        <v>2</v>
      </c>
      <c r="F731" s="12">
        <v>0</v>
      </c>
      <c r="G731" s="13">
        <v>5</v>
      </c>
      <c r="H731" s="14">
        <v>0.83</v>
      </c>
      <c r="I731" s="12">
        <v>2359</v>
      </c>
      <c r="J731" s="12">
        <v>12515</v>
      </c>
      <c r="K731" s="23">
        <v>2086</v>
      </c>
    </row>
    <row r="732" spans="1:12" x14ac:dyDescent="0.3">
      <c r="B732" s="12" t="s">
        <v>4</v>
      </c>
      <c r="C732" s="12">
        <v>4</v>
      </c>
      <c r="D732" s="12">
        <v>3</v>
      </c>
      <c r="E732" s="12">
        <v>1</v>
      </c>
      <c r="F732" s="12">
        <v>0</v>
      </c>
      <c r="G732" s="13">
        <v>3.5</v>
      </c>
      <c r="H732" s="14">
        <v>0.88</v>
      </c>
      <c r="I732" s="12">
        <v>2384</v>
      </c>
      <c r="J732" s="12">
        <v>8190</v>
      </c>
      <c r="K732" s="23">
        <v>2048</v>
      </c>
    </row>
    <row r="733" spans="1:12" x14ac:dyDescent="0.3">
      <c r="A733" s="12" t="s">
        <v>126</v>
      </c>
      <c r="B733" s="12" t="s">
        <v>129</v>
      </c>
      <c r="C733" s="12">
        <v>5</v>
      </c>
      <c r="D733" s="12">
        <v>4</v>
      </c>
      <c r="E733" s="12">
        <v>0</v>
      </c>
      <c r="F733" s="12">
        <v>1</v>
      </c>
      <c r="G733" s="13">
        <v>4</v>
      </c>
      <c r="H733" s="14">
        <v>0.8</v>
      </c>
      <c r="I733" s="12">
        <v>2418</v>
      </c>
      <c r="J733" s="12">
        <v>10890</v>
      </c>
      <c r="K733" s="23">
        <v>2178</v>
      </c>
      <c r="L733" s="12">
        <v>2206</v>
      </c>
    </row>
    <row r="734" spans="1:12" x14ac:dyDescent="0.3">
      <c r="B734" s="12" t="s">
        <v>99</v>
      </c>
      <c r="C734" s="12">
        <v>3</v>
      </c>
      <c r="D734" s="12">
        <v>0</v>
      </c>
      <c r="E734" s="12">
        <v>3</v>
      </c>
      <c r="F734" s="12">
        <v>0</v>
      </c>
      <c r="G734" s="13">
        <v>1.5</v>
      </c>
      <c r="H734" s="14">
        <v>0.5</v>
      </c>
      <c r="I734" s="12">
        <v>2046</v>
      </c>
      <c r="J734" s="12">
        <v>6139</v>
      </c>
      <c r="K734" s="23">
        <v>2046</v>
      </c>
    </row>
    <row r="735" spans="1:12" x14ac:dyDescent="0.3">
      <c r="B735" s="12" t="s">
        <v>4</v>
      </c>
      <c r="C735" s="12">
        <v>2</v>
      </c>
      <c r="D735" s="12">
        <v>2</v>
      </c>
      <c r="E735" s="12">
        <v>0</v>
      </c>
      <c r="F735" s="12">
        <v>0</v>
      </c>
      <c r="G735" s="13">
        <v>2</v>
      </c>
      <c r="H735" s="14">
        <v>1</v>
      </c>
      <c r="I735" s="12">
        <v>2755</v>
      </c>
      <c r="J735" s="12">
        <v>3910</v>
      </c>
      <c r="K735" s="23">
        <v>1955</v>
      </c>
    </row>
    <row r="736" spans="1:12" x14ac:dyDescent="0.3">
      <c r="A736" s="12" t="s">
        <v>134</v>
      </c>
      <c r="B736" s="12" t="s">
        <v>129</v>
      </c>
      <c r="C736" s="12">
        <v>8</v>
      </c>
      <c r="D736" s="12">
        <v>1</v>
      </c>
      <c r="E736" s="12">
        <v>4</v>
      </c>
      <c r="F736" s="12">
        <v>3</v>
      </c>
      <c r="G736" s="13">
        <v>3</v>
      </c>
      <c r="H736" s="14">
        <v>0.38</v>
      </c>
      <c r="I736" s="12">
        <v>2037</v>
      </c>
      <c r="J736" s="12">
        <v>16989</v>
      </c>
      <c r="K736" s="23">
        <v>2124</v>
      </c>
      <c r="L736" s="12">
        <v>2284</v>
      </c>
    </row>
    <row r="737" spans="1:12" x14ac:dyDescent="0.3">
      <c r="B737" s="12" t="s">
        <v>99</v>
      </c>
      <c r="C737" s="12">
        <v>8</v>
      </c>
      <c r="D737" s="12">
        <v>4</v>
      </c>
      <c r="E737" s="12">
        <v>2</v>
      </c>
      <c r="F737" s="12">
        <v>2</v>
      </c>
      <c r="G737" s="13">
        <v>5</v>
      </c>
      <c r="H737" s="14">
        <v>0.63</v>
      </c>
      <c r="I737" s="12">
        <v>2378</v>
      </c>
      <c r="J737" s="12">
        <v>18265</v>
      </c>
      <c r="K737" s="23">
        <v>2283</v>
      </c>
    </row>
    <row r="738" spans="1:12" x14ac:dyDescent="0.3">
      <c r="B738" s="12" t="s">
        <v>4</v>
      </c>
      <c r="C738" s="12">
        <v>2</v>
      </c>
      <c r="D738" s="12">
        <v>2</v>
      </c>
      <c r="E738" s="12">
        <v>0</v>
      </c>
      <c r="F738" s="12">
        <v>0</v>
      </c>
      <c r="G738" s="13">
        <v>2</v>
      </c>
      <c r="H738" s="14">
        <v>1</v>
      </c>
      <c r="I738" s="12">
        <v>2839</v>
      </c>
      <c r="J738" s="12">
        <v>4077</v>
      </c>
      <c r="K738" s="23">
        <v>2039</v>
      </c>
    </row>
    <row r="739" spans="1:12" x14ac:dyDescent="0.3">
      <c r="A739" s="12" t="s">
        <v>140</v>
      </c>
      <c r="B739" s="12" t="s">
        <v>129</v>
      </c>
      <c r="C739" s="12">
        <v>1</v>
      </c>
      <c r="D739" s="12">
        <v>0</v>
      </c>
      <c r="E739" s="12">
        <v>0</v>
      </c>
      <c r="F739" s="12">
        <v>1</v>
      </c>
      <c r="G739" s="13">
        <v>0</v>
      </c>
      <c r="H739" s="14">
        <v>0</v>
      </c>
      <c r="J739" s="12">
        <v>2455</v>
      </c>
      <c r="K739" s="23">
        <v>2455</v>
      </c>
      <c r="L739" s="12">
        <v>2306</v>
      </c>
    </row>
    <row r="740" spans="1:12" x14ac:dyDescent="0.3">
      <c r="A740" s="12" t="s">
        <v>141</v>
      </c>
      <c r="B740" s="12" t="s">
        <v>129</v>
      </c>
      <c r="C740" s="12">
        <v>10</v>
      </c>
      <c r="D740" s="12">
        <v>2</v>
      </c>
      <c r="E740" s="12">
        <v>5</v>
      </c>
      <c r="F740" s="12">
        <v>3</v>
      </c>
      <c r="G740" s="13">
        <v>4.5</v>
      </c>
      <c r="H740" s="14">
        <v>0.45</v>
      </c>
      <c r="I740" s="12">
        <v>2285</v>
      </c>
      <c r="J740" s="12">
        <v>23209</v>
      </c>
      <c r="K740" s="23">
        <v>2321</v>
      </c>
      <c r="L740" s="12">
        <v>2300</v>
      </c>
    </row>
    <row r="741" spans="1:12" x14ac:dyDescent="0.3">
      <c r="B741" s="12" t="s">
        <v>99</v>
      </c>
      <c r="C741" s="12">
        <v>2</v>
      </c>
      <c r="D741" s="12">
        <v>1</v>
      </c>
      <c r="E741" s="12">
        <v>0</v>
      </c>
      <c r="F741" s="12">
        <v>1</v>
      </c>
      <c r="G741" s="13">
        <v>1</v>
      </c>
      <c r="H741" s="14">
        <v>0.5</v>
      </c>
      <c r="I741" s="12">
        <v>2301</v>
      </c>
      <c r="J741" s="12">
        <v>4602</v>
      </c>
      <c r="K741" s="23">
        <v>2301</v>
      </c>
    </row>
    <row r="742" spans="1:12" x14ac:dyDescent="0.3">
      <c r="B742" s="12" t="s">
        <v>4</v>
      </c>
      <c r="C742" s="12">
        <v>6</v>
      </c>
      <c r="D742" s="12">
        <v>6</v>
      </c>
      <c r="E742" s="12">
        <v>0</v>
      </c>
      <c r="F742" s="12">
        <v>0</v>
      </c>
      <c r="G742" s="13">
        <v>6</v>
      </c>
      <c r="H742" s="14">
        <v>1</v>
      </c>
      <c r="I742" s="12">
        <v>2856</v>
      </c>
      <c r="J742" s="12">
        <v>12337</v>
      </c>
      <c r="K742" s="23">
        <v>2056</v>
      </c>
    </row>
    <row r="743" spans="1:12" x14ac:dyDescent="0.3">
      <c r="A743" s="12" t="s">
        <v>148</v>
      </c>
      <c r="B743" s="12" t="s">
        <v>155</v>
      </c>
      <c r="C743" s="12">
        <v>6</v>
      </c>
      <c r="D743" s="12">
        <v>1</v>
      </c>
      <c r="E743" s="12">
        <v>4</v>
      </c>
      <c r="F743" s="12">
        <v>1</v>
      </c>
      <c r="G743" s="13">
        <v>3</v>
      </c>
      <c r="H743" s="14">
        <v>0.5</v>
      </c>
      <c r="I743" s="12">
        <v>2371</v>
      </c>
      <c r="J743" s="12">
        <v>14225</v>
      </c>
      <c r="K743" s="23">
        <v>2371</v>
      </c>
      <c r="L743" s="12">
        <v>2139</v>
      </c>
    </row>
    <row r="744" spans="1:12" x14ac:dyDescent="0.3">
      <c r="B744" s="12" t="s">
        <v>129</v>
      </c>
      <c r="C744" s="12">
        <v>6</v>
      </c>
      <c r="D744" s="12">
        <v>4</v>
      </c>
      <c r="E744" s="12">
        <v>1</v>
      </c>
      <c r="F744" s="12">
        <v>1</v>
      </c>
      <c r="G744" s="13">
        <v>4.5</v>
      </c>
      <c r="H744" s="14">
        <v>0.75</v>
      </c>
      <c r="I744" s="12">
        <v>2308</v>
      </c>
      <c r="J744" s="12">
        <v>12688</v>
      </c>
      <c r="K744" s="23">
        <v>2115</v>
      </c>
    </row>
    <row r="745" spans="1:12" x14ac:dyDescent="0.3">
      <c r="B745" s="12" t="s">
        <v>4</v>
      </c>
      <c r="C745" s="12">
        <v>10</v>
      </c>
      <c r="D745" s="12">
        <v>7</v>
      </c>
      <c r="E745" s="12">
        <v>2</v>
      </c>
      <c r="F745" s="12">
        <v>1</v>
      </c>
      <c r="G745" s="13">
        <v>8</v>
      </c>
      <c r="H745" s="14">
        <v>0.8</v>
      </c>
      <c r="I745" s="12">
        <v>2329</v>
      </c>
      <c r="J745" s="12">
        <v>20887</v>
      </c>
      <c r="K745" s="23">
        <v>2089</v>
      </c>
    </row>
    <row r="746" spans="1:12" x14ac:dyDescent="0.3">
      <c r="A746" s="12" t="s">
        <v>159</v>
      </c>
      <c r="B746" s="12" t="s">
        <v>155</v>
      </c>
      <c r="C746" s="12">
        <v>4</v>
      </c>
      <c r="D746" s="12">
        <v>0</v>
      </c>
      <c r="E746" s="12">
        <v>4</v>
      </c>
      <c r="F746" s="12">
        <v>0</v>
      </c>
      <c r="G746" s="13">
        <v>2</v>
      </c>
      <c r="H746" s="14">
        <v>0.5</v>
      </c>
      <c r="I746" s="12">
        <v>2317</v>
      </c>
      <c r="J746" s="12">
        <v>9267</v>
      </c>
      <c r="K746" s="23">
        <v>2317</v>
      </c>
      <c r="L746" s="12">
        <v>2288</v>
      </c>
    </row>
    <row r="747" spans="1:12" x14ac:dyDescent="0.3">
      <c r="B747" s="12" t="s">
        <v>4</v>
      </c>
      <c r="C747" s="12">
        <v>7</v>
      </c>
      <c r="D747" s="12">
        <v>4</v>
      </c>
      <c r="E747" s="12">
        <v>2</v>
      </c>
      <c r="F747" s="12">
        <v>1</v>
      </c>
      <c r="G747" s="13">
        <v>5</v>
      </c>
      <c r="H747" s="14">
        <v>0.71</v>
      </c>
      <c r="I747" s="12">
        <v>2274</v>
      </c>
      <c r="J747" s="12">
        <v>14815</v>
      </c>
      <c r="K747" s="23">
        <v>2116</v>
      </c>
    </row>
    <row r="748" spans="1:12" x14ac:dyDescent="0.3">
      <c r="A748" s="12" t="s">
        <v>172</v>
      </c>
      <c r="B748" s="12" t="s">
        <v>155</v>
      </c>
      <c r="C748" s="12">
        <v>4</v>
      </c>
      <c r="D748" s="12">
        <v>1</v>
      </c>
      <c r="E748" s="12">
        <v>0</v>
      </c>
      <c r="F748" s="12">
        <v>3</v>
      </c>
      <c r="G748" s="13">
        <v>1</v>
      </c>
      <c r="H748" s="14">
        <v>0.25</v>
      </c>
      <c r="I748" s="12">
        <v>2105</v>
      </c>
      <c r="J748" s="12">
        <v>9190</v>
      </c>
      <c r="K748" s="23">
        <v>2298</v>
      </c>
      <c r="L748" s="12">
        <v>2287</v>
      </c>
    </row>
    <row r="749" spans="1:12" x14ac:dyDescent="0.3">
      <c r="B749" s="12" t="s">
        <v>4</v>
      </c>
      <c r="C749" s="12">
        <v>9</v>
      </c>
      <c r="D749" s="12">
        <v>5</v>
      </c>
      <c r="E749" s="12">
        <v>3</v>
      </c>
      <c r="F749" s="12">
        <v>1</v>
      </c>
      <c r="G749" s="13">
        <v>6.5</v>
      </c>
      <c r="H749" s="14">
        <v>0.72</v>
      </c>
      <c r="I749" s="12">
        <v>2260</v>
      </c>
      <c r="J749" s="12">
        <v>18844</v>
      </c>
      <c r="K749" s="23">
        <v>2094</v>
      </c>
    </row>
    <row r="750" spans="1:12" x14ac:dyDescent="0.3">
      <c r="A750" s="12" t="s">
        <v>177</v>
      </c>
      <c r="B750" s="12" t="s">
        <v>155</v>
      </c>
      <c r="C750" s="12">
        <v>6</v>
      </c>
      <c r="D750" s="12">
        <v>1</v>
      </c>
      <c r="E750" s="12">
        <v>2</v>
      </c>
      <c r="F750" s="12">
        <v>3</v>
      </c>
      <c r="G750" s="13">
        <v>2</v>
      </c>
      <c r="H750" s="14">
        <v>0.33</v>
      </c>
      <c r="I750" s="12">
        <v>2244</v>
      </c>
      <c r="J750" s="12">
        <v>14212</v>
      </c>
      <c r="K750" s="23">
        <v>2369</v>
      </c>
      <c r="L750" s="12">
        <v>2299</v>
      </c>
    </row>
    <row r="751" spans="1:12" x14ac:dyDescent="0.3">
      <c r="B751" s="12" t="s">
        <v>181</v>
      </c>
      <c r="C751" s="12">
        <v>6</v>
      </c>
      <c r="D751" s="12">
        <v>2</v>
      </c>
      <c r="E751" s="12">
        <v>3</v>
      </c>
      <c r="F751" s="12">
        <v>1</v>
      </c>
      <c r="G751" s="13">
        <v>3.5</v>
      </c>
      <c r="H751" s="14">
        <v>0.57999999999999996</v>
      </c>
      <c r="I751" s="12">
        <v>2181</v>
      </c>
      <c r="J751" s="12">
        <v>12743</v>
      </c>
      <c r="K751" s="23">
        <v>2124</v>
      </c>
    </row>
    <row r="752" spans="1:12" x14ac:dyDescent="0.3">
      <c r="B752" s="12" t="s">
        <v>4</v>
      </c>
      <c r="C752" s="12">
        <v>9</v>
      </c>
      <c r="D752" s="12">
        <v>8</v>
      </c>
      <c r="E752" s="12">
        <v>0</v>
      </c>
      <c r="F752" s="12">
        <v>1</v>
      </c>
      <c r="G752" s="13">
        <v>8</v>
      </c>
      <c r="H752" s="14">
        <v>0.89</v>
      </c>
      <c r="I752" s="12">
        <v>2521</v>
      </c>
      <c r="J752" s="12">
        <v>19531</v>
      </c>
      <c r="K752" s="23">
        <v>2170</v>
      </c>
    </row>
    <row r="753" spans="1:17" x14ac:dyDescent="0.3">
      <c r="C753" s="13">
        <v>236</v>
      </c>
      <c r="D753" s="13">
        <v>118</v>
      </c>
      <c r="E753" s="13">
        <v>59</v>
      </c>
      <c r="F753" s="13">
        <v>59</v>
      </c>
      <c r="G753" s="13">
        <v>147.5</v>
      </c>
      <c r="H753" s="24">
        <v>0.63</v>
      </c>
      <c r="I753" s="28">
        <v>2134</v>
      </c>
      <c r="J753" s="13">
        <v>481280</v>
      </c>
      <c r="K753" s="25">
        <v>2039</v>
      </c>
      <c r="P753" s="28"/>
      <c r="Q753" s="28"/>
    </row>
    <row r="754" spans="1:17" x14ac:dyDescent="0.3">
      <c r="C754" s="13"/>
      <c r="D754" s="13"/>
      <c r="E754" s="13"/>
      <c r="F754" s="13"/>
      <c r="G754" s="13"/>
      <c r="H754" s="24"/>
      <c r="J754" s="13"/>
      <c r="K754" s="25"/>
    </row>
    <row r="755" spans="1:17" x14ac:dyDescent="0.3">
      <c r="A755" s="22" t="s">
        <v>298</v>
      </c>
    </row>
    <row r="756" spans="1:17" x14ac:dyDescent="0.3">
      <c r="C756" s="12" t="s">
        <v>74</v>
      </c>
      <c r="D756" s="12" t="s">
        <v>75</v>
      </c>
      <c r="E756" s="12" t="s">
        <v>76</v>
      </c>
      <c r="F756" s="12" t="s">
        <v>74</v>
      </c>
      <c r="G756" s="12" t="s">
        <v>0</v>
      </c>
      <c r="H756" s="12" t="s">
        <v>5</v>
      </c>
      <c r="I756" s="12" t="s">
        <v>78</v>
      </c>
      <c r="J756" s="12" t="s">
        <v>14</v>
      </c>
      <c r="K756" s="12" t="s">
        <v>1</v>
      </c>
      <c r="L756" s="12" t="s">
        <v>77</v>
      </c>
    </row>
    <row r="757" spans="1:17" x14ac:dyDescent="0.3">
      <c r="A757" s="31" t="s">
        <v>297</v>
      </c>
      <c r="B757" s="31" t="s">
        <v>2</v>
      </c>
      <c r="C757" s="31">
        <v>1</v>
      </c>
      <c r="D757" s="31">
        <v>0</v>
      </c>
      <c r="E757" s="31">
        <v>0</v>
      </c>
      <c r="F757" s="31">
        <v>1</v>
      </c>
      <c r="G757" s="32">
        <v>0</v>
      </c>
      <c r="H757" s="14"/>
      <c r="K757" s="23"/>
    </row>
    <row r="758" spans="1:17" x14ac:dyDescent="0.3">
      <c r="C758" s="13">
        <v>1</v>
      </c>
      <c r="D758" s="13">
        <v>0</v>
      </c>
      <c r="E758" s="13">
        <v>0</v>
      </c>
      <c r="F758" s="13">
        <v>1</v>
      </c>
      <c r="G758" s="13">
        <v>0</v>
      </c>
      <c r="H758" s="24">
        <v>0</v>
      </c>
      <c r="I758" s="26"/>
      <c r="J758" s="13">
        <v>0</v>
      </c>
      <c r="K758" s="25">
        <v>0</v>
      </c>
    </row>
    <row r="759" spans="1:17" x14ac:dyDescent="0.3">
      <c r="C759" s="13"/>
      <c r="D759" s="13"/>
      <c r="E759" s="13"/>
      <c r="F759" s="13"/>
      <c r="G759" s="13"/>
      <c r="H759" s="24"/>
      <c r="J759" s="13"/>
      <c r="K759" s="25"/>
    </row>
    <row r="760" spans="1:17" x14ac:dyDescent="0.3">
      <c r="A760" s="22" t="s">
        <v>31</v>
      </c>
    </row>
    <row r="761" spans="1:17" x14ac:dyDescent="0.3">
      <c r="C761" s="12" t="s">
        <v>74</v>
      </c>
      <c r="D761" s="12" t="s">
        <v>75</v>
      </c>
      <c r="E761" s="12" t="s">
        <v>76</v>
      </c>
      <c r="F761" s="12" t="s">
        <v>74</v>
      </c>
      <c r="G761" s="12" t="s">
        <v>0</v>
      </c>
      <c r="H761" s="12" t="s">
        <v>5</v>
      </c>
      <c r="I761" s="12" t="s">
        <v>78</v>
      </c>
      <c r="J761" s="12" t="s">
        <v>14</v>
      </c>
      <c r="K761" s="12" t="s">
        <v>1</v>
      </c>
      <c r="L761" s="12" t="s">
        <v>77</v>
      </c>
    </row>
    <row r="762" spans="1:17" x14ac:dyDescent="0.3">
      <c r="A762" s="12" t="s">
        <v>13</v>
      </c>
      <c r="B762" s="12" t="s">
        <v>34</v>
      </c>
      <c r="C762" s="12">
        <v>7</v>
      </c>
      <c r="D762" s="12">
        <v>3</v>
      </c>
      <c r="E762" s="12">
        <v>1</v>
      </c>
      <c r="F762" s="12">
        <v>3</v>
      </c>
      <c r="G762" s="13">
        <v>3.5</v>
      </c>
      <c r="H762" s="14">
        <v>0.5</v>
      </c>
      <c r="I762" s="12">
        <v>1981</v>
      </c>
      <c r="J762" s="12">
        <v>13864</v>
      </c>
      <c r="K762" s="23">
        <v>1981</v>
      </c>
      <c r="L762" s="12">
        <v>1935</v>
      </c>
    </row>
    <row r="763" spans="1:17" x14ac:dyDescent="0.3">
      <c r="B763" s="12" t="s">
        <v>4</v>
      </c>
      <c r="C763" s="12">
        <v>7</v>
      </c>
      <c r="D763" s="12">
        <v>2</v>
      </c>
      <c r="E763" s="12">
        <v>2</v>
      </c>
      <c r="F763" s="12">
        <v>3</v>
      </c>
      <c r="G763" s="13">
        <v>3</v>
      </c>
      <c r="H763" s="14">
        <v>0.43</v>
      </c>
      <c r="I763" s="12">
        <v>1810</v>
      </c>
      <c r="J763" s="12">
        <v>13659</v>
      </c>
      <c r="K763" s="23">
        <v>1951</v>
      </c>
    </row>
    <row r="764" spans="1:17" x14ac:dyDescent="0.3">
      <c r="C764" s="13">
        <v>14</v>
      </c>
      <c r="D764" s="13">
        <v>5</v>
      </c>
      <c r="E764" s="13">
        <v>3</v>
      </c>
      <c r="F764" s="13">
        <v>6</v>
      </c>
      <c r="G764" s="13">
        <v>6.5</v>
      </c>
      <c r="H764" s="24">
        <v>0.46</v>
      </c>
      <c r="I764" s="26">
        <v>1937</v>
      </c>
      <c r="J764" s="13">
        <v>27523</v>
      </c>
      <c r="K764" s="25">
        <v>1966</v>
      </c>
      <c r="P764" s="28"/>
      <c r="Q764" s="28"/>
    </row>
    <row r="765" spans="1:17" ht="15" customHeight="1" x14ac:dyDescent="0.3">
      <c r="C765" s="13"/>
      <c r="D765" s="13"/>
      <c r="E765" s="13"/>
      <c r="F765" s="13"/>
      <c r="G765" s="13"/>
      <c r="H765" s="24"/>
      <c r="I765" s="26"/>
      <c r="J765" s="13"/>
      <c r="K765" s="25"/>
    </row>
    <row r="766" spans="1:17" x14ac:dyDescent="0.3">
      <c r="A766" s="22" t="s">
        <v>19</v>
      </c>
    </row>
    <row r="767" spans="1:17" x14ac:dyDescent="0.3">
      <c r="C767" s="12" t="s">
        <v>74</v>
      </c>
      <c r="D767" s="12" t="s">
        <v>75</v>
      </c>
      <c r="E767" s="12" t="s">
        <v>76</v>
      </c>
      <c r="F767" s="12" t="s">
        <v>74</v>
      </c>
      <c r="G767" s="12" t="s">
        <v>0</v>
      </c>
      <c r="H767" s="12" t="s">
        <v>5</v>
      </c>
      <c r="I767" s="12" t="s">
        <v>78</v>
      </c>
      <c r="J767" s="12" t="s">
        <v>14</v>
      </c>
      <c r="K767" s="12" t="s">
        <v>1</v>
      </c>
      <c r="L767" s="12" t="s">
        <v>77</v>
      </c>
    </row>
    <row r="768" spans="1:17" x14ac:dyDescent="0.3">
      <c r="A768" s="12" t="s">
        <v>105</v>
      </c>
      <c r="B768" s="12" t="s">
        <v>2</v>
      </c>
      <c r="C768" s="12">
        <v>2</v>
      </c>
      <c r="D768" s="12">
        <v>0</v>
      </c>
      <c r="E768" s="12">
        <v>0</v>
      </c>
      <c r="F768" s="12">
        <v>2</v>
      </c>
      <c r="G768" s="13">
        <v>0</v>
      </c>
      <c r="H768" s="14">
        <v>0</v>
      </c>
      <c r="J768" s="12">
        <v>3019</v>
      </c>
      <c r="K768" s="23">
        <v>1510</v>
      </c>
      <c r="L768" s="12" t="s">
        <v>37</v>
      </c>
    </row>
    <row r="769" spans="1:17" x14ac:dyDescent="0.3">
      <c r="A769" s="12" t="s">
        <v>6</v>
      </c>
      <c r="B769" s="12" t="s">
        <v>2</v>
      </c>
      <c r="C769" s="12">
        <v>5</v>
      </c>
      <c r="D769" s="12">
        <v>2</v>
      </c>
      <c r="E769" s="12">
        <v>2</v>
      </c>
      <c r="F769" s="12">
        <v>1</v>
      </c>
      <c r="G769" s="13">
        <v>3</v>
      </c>
      <c r="H769" s="14">
        <v>0.6</v>
      </c>
      <c r="I769" s="12">
        <v>1482</v>
      </c>
      <c r="J769" s="12">
        <v>7049</v>
      </c>
      <c r="K769" s="23">
        <v>1410</v>
      </c>
      <c r="L769" s="12" t="s">
        <v>37</v>
      </c>
    </row>
    <row r="770" spans="1:17" x14ac:dyDescent="0.3">
      <c r="A770" s="12" t="s">
        <v>7</v>
      </c>
      <c r="B770" s="12" t="s">
        <v>4</v>
      </c>
      <c r="C770" s="12">
        <v>1</v>
      </c>
      <c r="D770" s="12">
        <v>0</v>
      </c>
      <c r="E770" s="12">
        <v>0</v>
      </c>
      <c r="F770" s="12">
        <v>1</v>
      </c>
      <c r="G770" s="13">
        <v>0</v>
      </c>
      <c r="H770" s="14">
        <v>0</v>
      </c>
      <c r="J770" s="12">
        <v>1826</v>
      </c>
      <c r="K770" s="23">
        <v>1826</v>
      </c>
      <c r="L770" s="12" t="s">
        <v>37</v>
      </c>
    </row>
    <row r="771" spans="1:17" x14ac:dyDescent="0.3">
      <c r="B771" s="12" t="s">
        <v>2</v>
      </c>
      <c r="C771" s="12">
        <v>7</v>
      </c>
      <c r="D771" s="12">
        <v>0</v>
      </c>
      <c r="E771" s="12">
        <v>3</v>
      </c>
      <c r="F771" s="12">
        <v>4</v>
      </c>
      <c r="G771" s="13">
        <v>1.5</v>
      </c>
      <c r="H771" s="14">
        <v>0.21</v>
      </c>
      <c r="I771" s="12">
        <v>1209</v>
      </c>
      <c r="J771" s="12">
        <v>10075</v>
      </c>
      <c r="K771" s="23">
        <v>1439</v>
      </c>
    </row>
    <row r="772" spans="1:17" x14ac:dyDescent="0.3">
      <c r="A772" s="12" t="s">
        <v>8</v>
      </c>
      <c r="B772" s="12" t="s">
        <v>2</v>
      </c>
      <c r="C772" s="12">
        <v>6</v>
      </c>
      <c r="D772" s="12">
        <v>1</v>
      </c>
      <c r="E772" s="12">
        <v>2</v>
      </c>
      <c r="F772" s="12">
        <v>3</v>
      </c>
      <c r="G772" s="13">
        <v>2</v>
      </c>
      <c r="H772" s="14">
        <v>0.33</v>
      </c>
      <c r="I772" s="12">
        <v>1376</v>
      </c>
      <c r="J772" s="12">
        <v>9003</v>
      </c>
      <c r="K772" s="23">
        <v>1501</v>
      </c>
      <c r="L772" s="12">
        <v>1384</v>
      </c>
    </row>
    <row r="773" spans="1:17" x14ac:dyDescent="0.3">
      <c r="A773" s="12" t="s">
        <v>9</v>
      </c>
      <c r="B773" s="12" t="s">
        <v>2</v>
      </c>
      <c r="C773" s="12">
        <v>4</v>
      </c>
      <c r="D773" s="12">
        <v>0</v>
      </c>
      <c r="E773" s="12">
        <v>1</v>
      </c>
      <c r="F773" s="12">
        <v>3</v>
      </c>
      <c r="G773" s="13">
        <v>0.5</v>
      </c>
      <c r="H773" s="14">
        <v>0.13</v>
      </c>
      <c r="I773" s="12">
        <v>1274</v>
      </c>
      <c r="J773" s="12">
        <v>6382</v>
      </c>
      <c r="K773" s="23">
        <v>1596</v>
      </c>
      <c r="L773" s="12">
        <v>1383</v>
      </c>
    </row>
    <row r="774" spans="1:17" x14ac:dyDescent="0.3">
      <c r="A774" s="12" t="s">
        <v>10</v>
      </c>
      <c r="B774" s="12" t="s">
        <v>2</v>
      </c>
      <c r="C774" s="12">
        <v>3</v>
      </c>
      <c r="D774" s="12">
        <v>2</v>
      </c>
      <c r="E774" s="12">
        <v>1</v>
      </c>
      <c r="F774" s="12">
        <v>0</v>
      </c>
      <c r="G774" s="13">
        <v>2.5</v>
      </c>
      <c r="H774" s="14">
        <v>0.83</v>
      </c>
      <c r="I774" s="12">
        <v>1523</v>
      </c>
      <c r="J774" s="12">
        <v>3750</v>
      </c>
      <c r="K774" s="23">
        <v>1250</v>
      </c>
      <c r="L774" s="12">
        <v>1372</v>
      </c>
    </row>
    <row r="775" spans="1:17" x14ac:dyDescent="0.3">
      <c r="C775" s="13">
        <v>28</v>
      </c>
      <c r="D775" s="13">
        <v>5</v>
      </c>
      <c r="E775" s="13">
        <v>9</v>
      </c>
      <c r="F775" s="13">
        <v>14</v>
      </c>
      <c r="G775" s="13">
        <v>9.5</v>
      </c>
      <c r="H775" s="24">
        <v>0.34</v>
      </c>
      <c r="I775" s="26">
        <v>1351</v>
      </c>
      <c r="J775" s="13">
        <v>41104</v>
      </c>
      <c r="K775" s="25">
        <v>1468</v>
      </c>
      <c r="P775" s="28"/>
      <c r="Q775" s="28"/>
    </row>
    <row r="776" spans="1:17" x14ac:dyDescent="0.3">
      <c r="C776" s="13"/>
      <c r="D776" s="13"/>
      <c r="E776" s="13"/>
      <c r="F776" s="13"/>
      <c r="G776" s="13"/>
      <c r="H776" s="24"/>
      <c r="I776" s="26"/>
      <c r="J776" s="13"/>
      <c r="K776" s="25"/>
    </row>
    <row r="777" spans="1:17" x14ac:dyDescent="0.3">
      <c r="A777" s="22" t="s">
        <v>142</v>
      </c>
      <c r="C777" s="13"/>
      <c r="D777" s="13"/>
      <c r="E777" s="13"/>
      <c r="F777" s="13"/>
      <c r="G777" s="13"/>
      <c r="H777" s="24"/>
      <c r="I777" s="26"/>
      <c r="J777" s="13"/>
      <c r="K777" s="25"/>
    </row>
    <row r="778" spans="1:17" x14ac:dyDescent="0.3">
      <c r="C778" s="12" t="s">
        <v>74</v>
      </c>
      <c r="D778" s="12" t="s">
        <v>75</v>
      </c>
      <c r="E778" s="12" t="s">
        <v>76</v>
      </c>
      <c r="F778" s="12" t="s">
        <v>74</v>
      </c>
      <c r="G778" s="12" t="s">
        <v>0</v>
      </c>
      <c r="H778" s="12" t="s">
        <v>5</v>
      </c>
      <c r="I778" s="12" t="s">
        <v>78</v>
      </c>
      <c r="J778" s="12" t="s">
        <v>14</v>
      </c>
      <c r="K778" s="12" t="s">
        <v>1</v>
      </c>
      <c r="L778" s="12" t="s">
        <v>77</v>
      </c>
    </row>
    <row r="779" spans="1:17" x14ac:dyDescent="0.3">
      <c r="A779" s="12" t="s">
        <v>141</v>
      </c>
      <c r="B779" s="12" t="s">
        <v>129</v>
      </c>
      <c r="C779" s="12">
        <v>10</v>
      </c>
      <c r="D779" s="12">
        <v>1</v>
      </c>
      <c r="E779" s="12">
        <v>7</v>
      </c>
      <c r="F779" s="12">
        <v>2</v>
      </c>
      <c r="G779" s="13">
        <v>4.5</v>
      </c>
      <c r="H779" s="14">
        <v>0.45</v>
      </c>
      <c r="I779" s="12">
        <v>2386</v>
      </c>
      <c r="J779" s="12">
        <v>24223</v>
      </c>
      <c r="K779" s="23">
        <v>2422</v>
      </c>
      <c r="L779" s="12">
        <v>2170</v>
      </c>
    </row>
    <row r="780" spans="1:17" x14ac:dyDescent="0.3">
      <c r="B780" s="12" t="s">
        <v>99</v>
      </c>
      <c r="C780" s="12">
        <v>7</v>
      </c>
      <c r="D780" s="12">
        <v>3</v>
      </c>
      <c r="E780" s="12">
        <v>3</v>
      </c>
      <c r="F780" s="12">
        <v>1</v>
      </c>
      <c r="G780" s="13">
        <v>4.5</v>
      </c>
      <c r="H780" s="14">
        <v>0.64</v>
      </c>
      <c r="I780" s="12">
        <v>2228</v>
      </c>
      <c r="J780" s="12">
        <v>14884</v>
      </c>
      <c r="K780" s="23">
        <v>2126</v>
      </c>
    </row>
    <row r="781" spans="1:17" x14ac:dyDescent="0.3">
      <c r="B781" s="12" t="s">
        <v>4</v>
      </c>
      <c r="C781" s="12">
        <v>2</v>
      </c>
      <c r="D781" s="12">
        <v>1</v>
      </c>
      <c r="E781" s="12">
        <v>1</v>
      </c>
      <c r="F781" s="12">
        <v>0</v>
      </c>
      <c r="G781" s="13">
        <v>1.5</v>
      </c>
      <c r="H781" s="14">
        <v>0.75</v>
      </c>
      <c r="I781" s="12">
        <v>2105</v>
      </c>
      <c r="J781" s="12">
        <v>3823</v>
      </c>
      <c r="K781" s="23">
        <v>1912</v>
      </c>
    </row>
    <row r="782" spans="1:17" x14ac:dyDescent="0.3">
      <c r="A782" s="12" t="s">
        <v>148</v>
      </c>
      <c r="B782" s="12" t="s">
        <v>129</v>
      </c>
      <c r="C782" s="12">
        <v>5</v>
      </c>
      <c r="D782" s="12">
        <v>3</v>
      </c>
      <c r="E782" s="12">
        <v>2</v>
      </c>
      <c r="F782" s="12">
        <v>0</v>
      </c>
      <c r="G782" s="13">
        <v>4</v>
      </c>
      <c r="H782" s="14">
        <v>0.8</v>
      </c>
      <c r="I782" s="12">
        <v>2326</v>
      </c>
      <c r="J782" s="12">
        <v>10428</v>
      </c>
      <c r="K782" s="23">
        <v>2086</v>
      </c>
      <c r="L782" s="12">
        <v>2148</v>
      </c>
    </row>
    <row r="783" spans="1:17" x14ac:dyDescent="0.3">
      <c r="B783" s="12" t="s">
        <v>99</v>
      </c>
      <c r="C783" s="12">
        <v>1</v>
      </c>
      <c r="D783" s="12">
        <v>0</v>
      </c>
      <c r="E783" s="12">
        <v>1</v>
      </c>
      <c r="F783" s="12">
        <v>0</v>
      </c>
      <c r="G783" s="13">
        <v>0.5</v>
      </c>
      <c r="H783" s="14">
        <v>0.5</v>
      </c>
      <c r="I783" s="12">
        <v>2136</v>
      </c>
      <c r="J783" s="12">
        <v>2136</v>
      </c>
      <c r="K783" s="23">
        <v>2136</v>
      </c>
    </row>
    <row r="784" spans="1:17" x14ac:dyDescent="0.3">
      <c r="A784" s="12" t="s">
        <v>159</v>
      </c>
      <c r="B784" s="12" t="s">
        <v>129</v>
      </c>
      <c r="C784" s="12">
        <v>2</v>
      </c>
      <c r="D784" s="12">
        <v>1</v>
      </c>
      <c r="E784" s="12">
        <v>1</v>
      </c>
      <c r="F784" s="12">
        <v>0</v>
      </c>
      <c r="G784" s="13">
        <v>1.5</v>
      </c>
      <c r="H784" s="14">
        <v>0.75</v>
      </c>
      <c r="I784" s="12">
        <v>2239</v>
      </c>
      <c r="J784" s="12">
        <v>4091</v>
      </c>
      <c r="K784" s="23">
        <v>2046</v>
      </c>
      <c r="L784" s="12">
        <v>2166</v>
      </c>
    </row>
    <row r="785" spans="1:17" x14ac:dyDescent="0.3">
      <c r="A785" s="12" t="s">
        <v>172</v>
      </c>
      <c r="B785" s="12" t="s">
        <v>99</v>
      </c>
      <c r="C785" s="12">
        <v>2</v>
      </c>
      <c r="D785" s="12">
        <v>2</v>
      </c>
      <c r="E785" s="12">
        <v>0</v>
      </c>
      <c r="F785" s="12">
        <v>0</v>
      </c>
      <c r="G785" s="13">
        <v>2</v>
      </c>
      <c r="H785" s="14">
        <v>1</v>
      </c>
      <c r="I785" s="12">
        <v>2697</v>
      </c>
      <c r="J785" s="12">
        <v>3793</v>
      </c>
      <c r="K785" s="23">
        <v>1897</v>
      </c>
      <c r="L785" s="12">
        <v>2166</v>
      </c>
    </row>
    <row r="786" spans="1:17" x14ac:dyDescent="0.3">
      <c r="A786" s="12" t="s">
        <v>177</v>
      </c>
      <c r="B786" s="12" t="s">
        <v>99</v>
      </c>
      <c r="C786" s="12">
        <v>1</v>
      </c>
      <c r="D786" s="12">
        <v>1</v>
      </c>
      <c r="E786" s="12">
        <v>0</v>
      </c>
      <c r="F786" s="12">
        <v>0</v>
      </c>
      <c r="G786" s="13">
        <v>1</v>
      </c>
      <c r="H786" s="14">
        <v>1</v>
      </c>
      <c r="I786" s="12">
        <v>2866</v>
      </c>
      <c r="J786" s="12">
        <v>2066</v>
      </c>
      <c r="K786" s="23">
        <v>2066</v>
      </c>
      <c r="L786" s="12">
        <v>2171</v>
      </c>
    </row>
    <row r="787" spans="1:17" x14ac:dyDescent="0.3">
      <c r="B787" s="12" t="s">
        <v>4</v>
      </c>
      <c r="C787" s="12">
        <v>2</v>
      </c>
      <c r="D787" s="12">
        <v>1</v>
      </c>
      <c r="E787" s="12">
        <v>1</v>
      </c>
      <c r="F787" s="12">
        <v>0</v>
      </c>
      <c r="G787" s="13">
        <v>1.5</v>
      </c>
      <c r="H787" s="14">
        <v>0.75</v>
      </c>
      <c r="I787" s="12">
        <v>2152</v>
      </c>
      <c r="J787" s="12">
        <v>3917</v>
      </c>
      <c r="K787" s="23">
        <v>1959</v>
      </c>
    </row>
    <row r="788" spans="1:17" x14ac:dyDescent="0.3">
      <c r="C788" s="13">
        <v>32</v>
      </c>
      <c r="D788" s="13">
        <v>13</v>
      </c>
      <c r="E788" s="13">
        <v>16</v>
      </c>
      <c r="F788" s="13">
        <v>3</v>
      </c>
      <c r="G788" s="13">
        <v>21</v>
      </c>
      <c r="H788" s="24">
        <v>0.66</v>
      </c>
      <c r="I788" s="28">
        <v>2285</v>
      </c>
      <c r="J788" s="13">
        <v>69361</v>
      </c>
      <c r="K788" s="25">
        <v>2168</v>
      </c>
      <c r="P788" s="28"/>
      <c r="Q788" s="28"/>
    </row>
    <row r="789" spans="1:17" x14ac:dyDescent="0.3">
      <c r="C789" s="13"/>
      <c r="D789" s="13"/>
      <c r="E789" s="13"/>
      <c r="F789" s="13"/>
      <c r="G789" s="13"/>
      <c r="H789" s="24"/>
      <c r="I789" s="26"/>
      <c r="J789" s="13"/>
      <c r="K789" s="25"/>
    </row>
    <row r="790" spans="1:17" x14ac:dyDescent="0.3">
      <c r="A790" s="22" t="s">
        <v>145</v>
      </c>
      <c r="C790" s="13"/>
      <c r="D790" s="13"/>
      <c r="E790" s="13"/>
      <c r="F790" s="13"/>
      <c r="G790" s="13"/>
      <c r="H790" s="24"/>
      <c r="I790" s="26"/>
      <c r="J790" s="13"/>
      <c r="K790" s="25"/>
    </row>
    <row r="791" spans="1:17" x14ac:dyDescent="0.3">
      <c r="C791" s="12" t="s">
        <v>74</v>
      </c>
      <c r="D791" s="12" t="s">
        <v>75</v>
      </c>
      <c r="E791" s="12" t="s">
        <v>76</v>
      </c>
      <c r="F791" s="12" t="s">
        <v>74</v>
      </c>
      <c r="G791" s="12" t="s">
        <v>0</v>
      </c>
      <c r="H791" s="12" t="s">
        <v>5</v>
      </c>
      <c r="I791" s="12" t="s">
        <v>78</v>
      </c>
      <c r="J791" s="12" t="s">
        <v>14</v>
      </c>
      <c r="K791" s="12" t="s">
        <v>1</v>
      </c>
      <c r="L791" s="12" t="s">
        <v>77</v>
      </c>
    </row>
    <row r="792" spans="1:17" x14ac:dyDescent="0.3">
      <c r="A792" s="12" t="s">
        <v>141</v>
      </c>
      <c r="B792" s="12" t="s">
        <v>2</v>
      </c>
      <c r="C792" s="12">
        <v>3</v>
      </c>
      <c r="D792" s="12">
        <v>3</v>
      </c>
      <c r="E792" s="12">
        <v>0</v>
      </c>
      <c r="F792" s="12">
        <v>0</v>
      </c>
      <c r="G792" s="13">
        <v>3</v>
      </c>
      <c r="H792" s="14">
        <v>1</v>
      </c>
      <c r="I792" s="12">
        <v>2050</v>
      </c>
      <c r="J792" s="12">
        <v>3750</v>
      </c>
      <c r="K792" s="23">
        <v>1250</v>
      </c>
      <c r="L792" s="12">
        <v>1073</v>
      </c>
    </row>
    <row r="793" spans="1:17" x14ac:dyDescent="0.3">
      <c r="A793" s="12" t="s">
        <v>148</v>
      </c>
      <c r="B793" s="12" t="s">
        <v>2</v>
      </c>
      <c r="C793" s="12">
        <v>5</v>
      </c>
      <c r="D793" s="12">
        <v>1</v>
      </c>
      <c r="E793" s="12">
        <v>2</v>
      </c>
      <c r="F793" s="12">
        <v>2</v>
      </c>
      <c r="G793" s="13">
        <v>2</v>
      </c>
      <c r="H793" s="14">
        <v>0.4</v>
      </c>
      <c r="I793" s="12">
        <v>1178</v>
      </c>
      <c r="J793" s="12">
        <v>6250</v>
      </c>
      <c r="K793" s="23">
        <v>1250</v>
      </c>
      <c r="L793" s="12">
        <v>1063</v>
      </c>
    </row>
    <row r="794" spans="1:17" x14ac:dyDescent="0.3">
      <c r="A794" s="12" t="s">
        <v>159</v>
      </c>
      <c r="B794" s="12" t="s">
        <v>2</v>
      </c>
      <c r="C794" s="12">
        <v>4</v>
      </c>
      <c r="D794" s="12">
        <v>0</v>
      </c>
      <c r="E794" s="12">
        <v>0</v>
      </c>
      <c r="F794" s="12">
        <v>4</v>
      </c>
      <c r="G794" s="13">
        <v>0</v>
      </c>
      <c r="H794" s="14">
        <v>0</v>
      </c>
      <c r="J794" s="12">
        <v>6442</v>
      </c>
      <c r="K794" s="23">
        <v>1611</v>
      </c>
      <c r="L794" s="12">
        <v>1061</v>
      </c>
    </row>
    <row r="795" spans="1:17" x14ac:dyDescent="0.3">
      <c r="B795" s="12" t="s">
        <v>3</v>
      </c>
      <c r="C795" s="12">
        <v>8</v>
      </c>
      <c r="D795" s="12">
        <v>7</v>
      </c>
      <c r="E795" s="12">
        <v>0</v>
      </c>
      <c r="F795" s="12">
        <v>1</v>
      </c>
      <c r="G795" s="13">
        <v>7</v>
      </c>
      <c r="H795" s="14">
        <v>0.88</v>
      </c>
      <c r="I795" s="12">
        <v>1710</v>
      </c>
      <c r="J795" s="12">
        <v>10988</v>
      </c>
      <c r="K795" s="23">
        <v>1374</v>
      </c>
    </row>
    <row r="796" spans="1:17" x14ac:dyDescent="0.3">
      <c r="A796" s="12" t="s">
        <v>172</v>
      </c>
      <c r="B796" s="12" t="s">
        <v>2</v>
      </c>
      <c r="C796" s="12">
        <v>3</v>
      </c>
      <c r="D796" s="12">
        <v>0</v>
      </c>
      <c r="E796" s="12">
        <v>0</v>
      </c>
      <c r="F796" s="12">
        <v>3</v>
      </c>
      <c r="G796" s="13">
        <v>0</v>
      </c>
      <c r="H796" s="14">
        <v>0</v>
      </c>
      <c r="J796" s="12">
        <v>5129</v>
      </c>
      <c r="K796" s="23">
        <v>1710</v>
      </c>
      <c r="L796" s="12">
        <v>1514</v>
      </c>
    </row>
    <row r="797" spans="1:17" x14ac:dyDescent="0.3">
      <c r="B797" s="12" t="s">
        <v>3</v>
      </c>
      <c r="C797" s="12">
        <v>4</v>
      </c>
      <c r="D797" s="12">
        <v>3</v>
      </c>
      <c r="E797" s="12">
        <v>0</v>
      </c>
      <c r="F797" s="12">
        <v>1</v>
      </c>
      <c r="G797" s="13">
        <v>3</v>
      </c>
      <c r="H797" s="14">
        <v>0.75</v>
      </c>
      <c r="I797" s="12">
        <v>1548</v>
      </c>
      <c r="J797" s="12">
        <v>5419</v>
      </c>
      <c r="K797" s="23">
        <v>1355</v>
      </c>
    </row>
    <row r="798" spans="1:17" x14ac:dyDescent="0.3">
      <c r="A798" s="12" t="s">
        <v>177</v>
      </c>
      <c r="B798" s="12" t="s">
        <v>2</v>
      </c>
      <c r="C798" s="12">
        <v>2</v>
      </c>
      <c r="D798" s="12">
        <v>0</v>
      </c>
      <c r="E798" s="12">
        <v>0</v>
      </c>
      <c r="F798" s="12">
        <v>2</v>
      </c>
      <c r="G798" s="13">
        <v>0</v>
      </c>
      <c r="H798" s="14">
        <v>0</v>
      </c>
      <c r="J798" s="12">
        <v>3051</v>
      </c>
      <c r="K798" s="23">
        <v>1526</v>
      </c>
      <c r="L798" s="12">
        <v>1494</v>
      </c>
    </row>
    <row r="799" spans="1:17" x14ac:dyDescent="0.3">
      <c r="B799" s="12" t="s">
        <v>3</v>
      </c>
      <c r="C799" s="12">
        <v>7</v>
      </c>
      <c r="D799" s="12">
        <v>1</v>
      </c>
      <c r="E799" s="12">
        <v>3</v>
      </c>
      <c r="F799" s="12">
        <v>3</v>
      </c>
      <c r="G799" s="13">
        <v>2.5</v>
      </c>
      <c r="H799" s="14">
        <v>0.36</v>
      </c>
      <c r="I799" s="12">
        <v>1333</v>
      </c>
      <c r="J799" s="12">
        <v>10043</v>
      </c>
      <c r="K799" s="23">
        <v>1435</v>
      </c>
    </row>
    <row r="800" spans="1:17" x14ac:dyDescent="0.3">
      <c r="C800" s="13">
        <v>36</v>
      </c>
      <c r="D800" s="13">
        <v>15</v>
      </c>
      <c r="E800" s="13">
        <v>5</v>
      </c>
      <c r="F800" s="13">
        <v>16</v>
      </c>
      <c r="G800" s="13">
        <v>17.5</v>
      </c>
      <c r="H800" s="24">
        <v>0.49</v>
      </c>
      <c r="I800" s="15">
        <v>1412</v>
      </c>
      <c r="J800" s="13">
        <v>51072</v>
      </c>
      <c r="K800" s="25">
        <v>1419</v>
      </c>
      <c r="P800" s="28"/>
      <c r="Q800" s="28"/>
    </row>
    <row r="801" spans="1:12" x14ac:dyDescent="0.3">
      <c r="C801" s="13"/>
      <c r="D801" s="13"/>
      <c r="E801" s="13"/>
      <c r="F801" s="13"/>
      <c r="G801" s="13"/>
      <c r="H801" s="24"/>
      <c r="I801" s="26"/>
      <c r="J801" s="13"/>
      <c r="K801" s="25"/>
    </row>
    <row r="802" spans="1:12" x14ac:dyDescent="0.3">
      <c r="A802" s="22" t="s">
        <v>245</v>
      </c>
      <c r="C802" s="13"/>
      <c r="D802" s="13"/>
      <c r="E802" s="13"/>
      <c r="F802" s="13"/>
      <c r="G802" s="13"/>
      <c r="H802" s="24"/>
      <c r="I802" s="26"/>
      <c r="J802" s="13"/>
      <c r="K802" s="25"/>
    </row>
    <row r="803" spans="1:12" x14ac:dyDescent="0.3">
      <c r="C803" s="12" t="s">
        <v>74</v>
      </c>
      <c r="D803" s="12" t="s">
        <v>75</v>
      </c>
      <c r="E803" s="12" t="s">
        <v>76</v>
      </c>
      <c r="F803" s="12" t="s">
        <v>74</v>
      </c>
      <c r="G803" s="12" t="s">
        <v>0</v>
      </c>
      <c r="H803" s="12" t="s">
        <v>5</v>
      </c>
      <c r="I803" s="12" t="s">
        <v>78</v>
      </c>
      <c r="J803" s="12" t="s">
        <v>14</v>
      </c>
      <c r="K803" s="12" t="s">
        <v>1</v>
      </c>
      <c r="L803" s="12" t="s">
        <v>77</v>
      </c>
    </row>
    <row r="804" spans="1:12" x14ac:dyDescent="0.3">
      <c r="A804" s="31" t="s">
        <v>274</v>
      </c>
      <c r="B804" s="31" t="s">
        <v>2</v>
      </c>
      <c r="C804" s="31">
        <v>1</v>
      </c>
      <c r="D804" s="31">
        <v>1</v>
      </c>
      <c r="E804" s="31">
        <v>0</v>
      </c>
      <c r="F804" s="31">
        <v>0</v>
      </c>
      <c r="G804" s="32">
        <v>1</v>
      </c>
      <c r="H804" s="14"/>
      <c r="K804" s="23"/>
    </row>
    <row r="805" spans="1:12" x14ac:dyDescent="0.3">
      <c r="A805" s="31" t="s">
        <v>270</v>
      </c>
      <c r="B805" s="31" t="s">
        <v>2</v>
      </c>
      <c r="C805" s="31">
        <v>1</v>
      </c>
      <c r="D805" s="31">
        <v>1</v>
      </c>
      <c r="E805" s="31">
        <v>0</v>
      </c>
      <c r="F805" s="31">
        <v>0</v>
      </c>
      <c r="G805" s="32">
        <v>1</v>
      </c>
      <c r="H805" s="14"/>
      <c r="K805" s="23"/>
    </row>
    <row r="806" spans="1:12" x14ac:dyDescent="0.3">
      <c r="A806" s="31" t="s">
        <v>261</v>
      </c>
      <c r="B806" s="31" t="s">
        <v>2</v>
      </c>
      <c r="C806" s="31">
        <v>1</v>
      </c>
      <c r="D806" s="31">
        <v>0</v>
      </c>
      <c r="E806" s="31">
        <v>0</v>
      </c>
      <c r="F806" s="31">
        <v>1</v>
      </c>
      <c r="G806" s="32">
        <v>0</v>
      </c>
      <c r="H806" s="14"/>
      <c r="K806" s="23"/>
    </row>
    <row r="807" spans="1:12" x14ac:dyDescent="0.3">
      <c r="A807" s="31" t="s">
        <v>259</v>
      </c>
      <c r="B807" s="31" t="s">
        <v>2</v>
      </c>
      <c r="C807" s="31">
        <v>3</v>
      </c>
      <c r="D807" s="31">
        <v>3</v>
      </c>
      <c r="E807" s="31">
        <v>0</v>
      </c>
      <c r="F807" s="31">
        <v>0</v>
      </c>
      <c r="G807" s="32">
        <v>3</v>
      </c>
      <c r="H807" s="14"/>
      <c r="K807" s="23"/>
    </row>
    <row r="808" spans="1:12" x14ac:dyDescent="0.3">
      <c r="A808" s="31" t="s">
        <v>257</v>
      </c>
      <c r="B808" s="31" t="s">
        <v>2</v>
      </c>
      <c r="C808" s="31">
        <v>3</v>
      </c>
      <c r="D808" s="31">
        <v>0</v>
      </c>
      <c r="E808" s="31">
        <v>2</v>
      </c>
      <c r="F808" s="31">
        <v>1</v>
      </c>
      <c r="G808" s="32">
        <v>1</v>
      </c>
      <c r="H808" s="14"/>
      <c r="K808" s="23"/>
    </row>
    <row r="809" spans="1:12" x14ac:dyDescent="0.3">
      <c r="A809" s="12" t="s">
        <v>252</v>
      </c>
      <c r="B809" s="12" t="s">
        <v>2</v>
      </c>
      <c r="C809" s="12">
        <v>2</v>
      </c>
      <c r="D809" s="12">
        <v>1</v>
      </c>
      <c r="E809" s="12">
        <v>0</v>
      </c>
      <c r="F809" s="12">
        <v>1</v>
      </c>
      <c r="G809" s="13">
        <v>1</v>
      </c>
      <c r="H809" s="14">
        <v>0.5</v>
      </c>
      <c r="K809" s="23"/>
    </row>
    <row r="810" spans="1:12" x14ac:dyDescent="0.3">
      <c r="B810" s="12" t="s">
        <v>3</v>
      </c>
      <c r="C810" s="12">
        <v>1</v>
      </c>
      <c r="D810" s="12">
        <v>0</v>
      </c>
      <c r="E810" s="12">
        <v>1</v>
      </c>
      <c r="F810" s="12">
        <v>0</v>
      </c>
      <c r="G810" s="13">
        <v>0.5</v>
      </c>
      <c r="H810" s="14">
        <v>0.5</v>
      </c>
      <c r="K810" s="23"/>
    </row>
    <row r="811" spans="1:12" x14ac:dyDescent="0.3">
      <c r="A811" s="31" t="s">
        <v>244</v>
      </c>
      <c r="B811" s="31" t="s">
        <v>2</v>
      </c>
      <c r="C811" s="31">
        <v>2</v>
      </c>
      <c r="D811" s="31">
        <v>0</v>
      </c>
      <c r="E811" s="31">
        <v>2</v>
      </c>
      <c r="F811" s="31">
        <v>0</v>
      </c>
      <c r="G811" s="32">
        <v>1</v>
      </c>
      <c r="H811" s="14"/>
      <c r="K811" s="23"/>
    </row>
    <row r="812" spans="1:12" x14ac:dyDescent="0.3">
      <c r="C812" s="13">
        <v>14</v>
      </c>
      <c r="D812" s="13">
        <v>6</v>
      </c>
      <c r="E812" s="13">
        <v>5</v>
      </c>
      <c r="F812" s="13">
        <v>3</v>
      </c>
      <c r="G812" s="13">
        <v>8.5</v>
      </c>
      <c r="H812" s="24">
        <v>0.61</v>
      </c>
      <c r="I812" s="15"/>
      <c r="J812" s="13">
        <v>0</v>
      </c>
      <c r="K812" s="25">
        <v>0</v>
      </c>
    </row>
    <row r="813" spans="1:12" x14ac:dyDescent="0.3">
      <c r="C813" s="13"/>
      <c r="D813" s="13"/>
      <c r="E813" s="13"/>
      <c r="F813" s="13"/>
      <c r="G813" s="13"/>
      <c r="H813" s="24"/>
      <c r="I813" s="15"/>
      <c r="J813" s="13"/>
      <c r="K813" s="25"/>
    </row>
    <row r="814" spans="1:12" x14ac:dyDescent="0.3">
      <c r="A814" s="22" t="s">
        <v>288</v>
      </c>
      <c r="C814" s="13"/>
      <c r="D814" s="13"/>
      <c r="E814" s="13"/>
      <c r="F814" s="13"/>
      <c r="G814" s="13"/>
      <c r="H814" s="24"/>
      <c r="I814" s="26"/>
      <c r="J814" s="13"/>
      <c r="K814" s="25"/>
    </row>
    <row r="815" spans="1:12" x14ac:dyDescent="0.3">
      <c r="C815" s="12" t="s">
        <v>74</v>
      </c>
      <c r="D815" s="12" t="s">
        <v>75</v>
      </c>
      <c r="E815" s="12" t="s">
        <v>76</v>
      </c>
      <c r="F815" s="12" t="s">
        <v>74</v>
      </c>
      <c r="G815" s="12" t="s">
        <v>0</v>
      </c>
      <c r="H815" s="12" t="s">
        <v>5</v>
      </c>
      <c r="I815" s="12" t="s">
        <v>78</v>
      </c>
      <c r="J815" s="12" t="s">
        <v>14</v>
      </c>
      <c r="K815" s="12" t="s">
        <v>1</v>
      </c>
      <c r="L815" s="12" t="s">
        <v>77</v>
      </c>
    </row>
    <row r="816" spans="1:12" x14ac:dyDescent="0.3">
      <c r="A816" s="31" t="s">
        <v>295</v>
      </c>
      <c r="B816" s="31" t="s">
        <v>4</v>
      </c>
      <c r="C816" s="31">
        <v>1</v>
      </c>
      <c r="D816" s="31">
        <v>1</v>
      </c>
      <c r="E816" s="31">
        <v>0</v>
      </c>
      <c r="F816" s="31">
        <v>0</v>
      </c>
      <c r="G816" s="32">
        <v>1</v>
      </c>
      <c r="H816" s="14"/>
      <c r="K816" s="23"/>
    </row>
    <row r="817" spans="1:17" x14ac:dyDescent="0.3">
      <c r="A817" s="31" t="s">
        <v>292</v>
      </c>
      <c r="B817" s="31" t="s">
        <v>4</v>
      </c>
      <c r="C817" s="31">
        <v>1</v>
      </c>
      <c r="D817" s="31">
        <v>0</v>
      </c>
      <c r="E817" s="31">
        <v>1</v>
      </c>
      <c r="F817" s="31">
        <v>0</v>
      </c>
      <c r="G817" s="32">
        <v>0.5</v>
      </c>
      <c r="H817" s="14"/>
      <c r="K817" s="23"/>
    </row>
    <row r="818" spans="1:17" x14ac:dyDescent="0.3">
      <c r="A818" s="31" t="s">
        <v>291</v>
      </c>
      <c r="B818" s="31" t="s">
        <v>4</v>
      </c>
      <c r="C818" s="31">
        <v>1</v>
      </c>
      <c r="D818" s="31">
        <v>1</v>
      </c>
      <c r="E818" s="31">
        <v>0</v>
      </c>
      <c r="F818" s="31">
        <v>0</v>
      </c>
      <c r="G818" s="32">
        <v>1</v>
      </c>
      <c r="H818" s="14"/>
      <c r="K818" s="23"/>
    </row>
    <row r="819" spans="1:17" x14ac:dyDescent="0.3">
      <c r="A819" s="31" t="s">
        <v>286</v>
      </c>
      <c r="B819" s="31" t="s">
        <v>4</v>
      </c>
      <c r="C819" s="31">
        <v>1</v>
      </c>
      <c r="D819" s="31">
        <v>1</v>
      </c>
      <c r="E819" s="31">
        <v>0</v>
      </c>
      <c r="F819" s="31">
        <v>0</v>
      </c>
      <c r="G819" s="32">
        <v>1</v>
      </c>
      <c r="H819" s="14"/>
      <c r="K819" s="23"/>
    </row>
    <row r="820" spans="1:17" x14ac:dyDescent="0.3">
      <c r="C820" s="13">
        <v>4</v>
      </c>
      <c r="D820" s="13">
        <v>3</v>
      </c>
      <c r="E820" s="13">
        <v>1</v>
      </c>
      <c r="F820" s="13">
        <v>0</v>
      </c>
      <c r="G820" s="13">
        <v>3.5</v>
      </c>
      <c r="H820" s="24">
        <v>0.88</v>
      </c>
      <c r="I820" s="15"/>
      <c r="J820" s="13">
        <v>0</v>
      </c>
      <c r="K820" s="25">
        <v>0</v>
      </c>
    </row>
    <row r="821" spans="1:17" x14ac:dyDescent="0.3">
      <c r="C821" s="13"/>
      <c r="D821" s="13"/>
      <c r="E821" s="13"/>
      <c r="F821" s="13"/>
      <c r="G821" s="13"/>
      <c r="H821" s="24"/>
      <c r="I821" s="26"/>
      <c r="J821" s="13"/>
      <c r="K821" s="25"/>
    </row>
    <row r="822" spans="1:17" x14ac:dyDescent="0.3">
      <c r="A822" s="22" t="s">
        <v>16</v>
      </c>
    </row>
    <row r="823" spans="1:17" x14ac:dyDescent="0.3">
      <c r="C823" s="12" t="s">
        <v>74</v>
      </c>
      <c r="D823" s="12" t="s">
        <v>75</v>
      </c>
      <c r="E823" s="12" t="s">
        <v>76</v>
      </c>
      <c r="F823" s="12" t="s">
        <v>74</v>
      </c>
      <c r="G823" s="12" t="s">
        <v>0</v>
      </c>
      <c r="H823" s="12" t="s">
        <v>5</v>
      </c>
      <c r="I823" s="12" t="s">
        <v>78</v>
      </c>
      <c r="J823" s="12" t="s">
        <v>14</v>
      </c>
      <c r="K823" s="12" t="s">
        <v>1</v>
      </c>
      <c r="L823" s="12" t="s">
        <v>77</v>
      </c>
    </row>
    <row r="824" spans="1:17" x14ac:dyDescent="0.3">
      <c r="A824" s="12" t="s">
        <v>13</v>
      </c>
      <c r="B824" s="12" t="s">
        <v>3</v>
      </c>
      <c r="C824" s="12">
        <v>1</v>
      </c>
      <c r="D824" s="12">
        <v>0</v>
      </c>
      <c r="E824" s="12">
        <v>0</v>
      </c>
      <c r="F824" s="12">
        <v>1</v>
      </c>
      <c r="G824" s="13">
        <v>0</v>
      </c>
      <c r="H824" s="14">
        <v>0</v>
      </c>
      <c r="J824" s="12">
        <v>1786</v>
      </c>
      <c r="K824" s="23">
        <v>1786</v>
      </c>
      <c r="L824" s="12" t="s">
        <v>37</v>
      </c>
    </row>
    <row r="825" spans="1:17" x14ac:dyDescent="0.3">
      <c r="C825" s="13">
        <v>1</v>
      </c>
      <c r="D825" s="13">
        <v>0</v>
      </c>
      <c r="E825" s="13">
        <v>0</v>
      </c>
      <c r="F825" s="13">
        <v>1</v>
      </c>
      <c r="G825" s="13">
        <v>0</v>
      </c>
      <c r="H825" s="24">
        <v>0</v>
      </c>
      <c r="J825" s="13">
        <v>1786</v>
      </c>
      <c r="K825" s="25">
        <v>1786</v>
      </c>
      <c r="P825" s="28"/>
      <c r="Q825" s="28"/>
    </row>
    <row r="826" spans="1:17" x14ac:dyDescent="0.3">
      <c r="C826" s="13"/>
      <c r="D826" s="13"/>
      <c r="E826" s="13"/>
      <c r="F826" s="13"/>
      <c r="G826" s="13"/>
      <c r="H826" s="24"/>
      <c r="J826" s="13"/>
      <c r="K826" s="25"/>
    </row>
    <row r="827" spans="1:17" x14ac:dyDescent="0.3">
      <c r="A827" s="22" t="s">
        <v>50</v>
      </c>
      <c r="C827" s="13"/>
      <c r="D827" s="13"/>
      <c r="E827" s="13"/>
      <c r="F827" s="13"/>
      <c r="G827" s="13"/>
      <c r="H827" s="24"/>
      <c r="I827" s="26"/>
      <c r="J827" s="13"/>
      <c r="K827" s="25"/>
    </row>
    <row r="828" spans="1:17" x14ac:dyDescent="0.3">
      <c r="C828" s="12" t="s">
        <v>74</v>
      </c>
      <c r="D828" s="12" t="s">
        <v>75</v>
      </c>
      <c r="E828" s="12" t="s">
        <v>76</v>
      </c>
      <c r="F828" s="12" t="s">
        <v>74</v>
      </c>
      <c r="G828" s="12" t="s">
        <v>0</v>
      </c>
      <c r="H828" s="12" t="s">
        <v>5</v>
      </c>
      <c r="I828" s="12" t="s">
        <v>78</v>
      </c>
      <c r="J828" s="12" t="s">
        <v>14</v>
      </c>
      <c r="K828" s="12" t="s">
        <v>1</v>
      </c>
      <c r="L828" s="12" t="s">
        <v>77</v>
      </c>
    </row>
    <row r="830" spans="1:17" x14ac:dyDescent="0.3">
      <c r="A830" s="31" t="s">
        <v>270</v>
      </c>
      <c r="B830" s="31" t="s">
        <v>2</v>
      </c>
      <c r="C830" s="31">
        <v>2</v>
      </c>
      <c r="D830" s="31">
        <v>2</v>
      </c>
      <c r="E830" s="31">
        <v>0</v>
      </c>
      <c r="F830" s="31">
        <v>0</v>
      </c>
      <c r="G830" s="32">
        <v>2</v>
      </c>
    </row>
    <row r="831" spans="1:17" x14ac:dyDescent="0.3">
      <c r="A831" s="31" t="s">
        <v>259</v>
      </c>
      <c r="B831" s="31" t="s">
        <v>2</v>
      </c>
      <c r="C831" s="31">
        <v>2</v>
      </c>
      <c r="D831" s="31">
        <v>0</v>
      </c>
      <c r="E831" s="31">
        <v>2</v>
      </c>
      <c r="F831" s="31">
        <v>0</v>
      </c>
      <c r="G831" s="32">
        <v>1</v>
      </c>
    </row>
    <row r="832" spans="1:17" x14ac:dyDescent="0.3">
      <c r="A832" s="31" t="s">
        <v>257</v>
      </c>
      <c r="B832" s="31" t="s">
        <v>2</v>
      </c>
      <c r="C832" s="31">
        <v>4</v>
      </c>
      <c r="D832" s="31">
        <v>1</v>
      </c>
      <c r="E832" s="31">
        <v>3</v>
      </c>
      <c r="F832" s="31">
        <v>0</v>
      </c>
      <c r="G832" s="32">
        <v>2.5</v>
      </c>
    </row>
    <row r="833" spans="1:12" x14ac:dyDescent="0.3">
      <c r="A833" s="30" t="s">
        <v>252</v>
      </c>
      <c r="B833" s="30" t="s">
        <v>2</v>
      </c>
      <c r="C833" s="30">
        <v>10</v>
      </c>
      <c r="D833" s="30">
        <v>4</v>
      </c>
      <c r="E833" s="30">
        <v>3</v>
      </c>
      <c r="F833" s="30">
        <v>3</v>
      </c>
      <c r="G833" s="28">
        <v>5.5</v>
      </c>
      <c r="H833" s="37">
        <v>0.55000000000000004</v>
      </c>
    </row>
    <row r="834" spans="1:12" x14ac:dyDescent="0.3">
      <c r="A834" s="31" t="s">
        <v>251</v>
      </c>
      <c r="B834" s="31" t="s">
        <v>2</v>
      </c>
      <c r="C834" s="31">
        <v>1</v>
      </c>
      <c r="D834" s="31">
        <v>0</v>
      </c>
      <c r="E834" s="31">
        <v>1</v>
      </c>
      <c r="F834" s="31">
        <v>0</v>
      </c>
      <c r="G834" s="32">
        <v>0.5</v>
      </c>
    </row>
    <row r="835" spans="1:12" x14ac:dyDescent="0.3">
      <c r="A835" s="31" t="s">
        <v>247</v>
      </c>
      <c r="B835" s="31" t="s">
        <v>2</v>
      </c>
      <c r="C835" s="31">
        <v>2</v>
      </c>
      <c r="D835" s="31">
        <v>2</v>
      </c>
      <c r="E835" s="31">
        <v>0</v>
      </c>
      <c r="F835" s="31">
        <v>0</v>
      </c>
      <c r="G835" s="32">
        <v>2</v>
      </c>
    </row>
    <row r="836" spans="1:12" x14ac:dyDescent="0.3">
      <c r="A836" s="31" t="s">
        <v>239</v>
      </c>
      <c r="B836" s="31" t="s">
        <v>4</v>
      </c>
      <c r="C836" s="31">
        <v>1</v>
      </c>
      <c r="D836" s="31">
        <v>0</v>
      </c>
      <c r="E836" s="31">
        <v>0</v>
      </c>
      <c r="F836" s="31">
        <v>1</v>
      </c>
      <c r="G836" s="32">
        <v>0</v>
      </c>
    </row>
    <row r="837" spans="1:12" x14ac:dyDescent="0.3">
      <c r="A837" s="31" t="s">
        <v>236</v>
      </c>
      <c r="B837" s="31" t="s">
        <v>4</v>
      </c>
      <c r="C837" s="31">
        <v>4</v>
      </c>
      <c r="D837" s="31">
        <v>0</v>
      </c>
      <c r="E837" s="31">
        <v>3</v>
      </c>
      <c r="F837" s="31">
        <v>1</v>
      </c>
      <c r="G837" s="32">
        <v>1.5</v>
      </c>
    </row>
    <row r="838" spans="1:12" x14ac:dyDescent="0.3">
      <c r="A838" s="31" t="s">
        <v>232</v>
      </c>
      <c r="B838" s="31" t="s">
        <v>4</v>
      </c>
      <c r="C838" s="31">
        <v>1</v>
      </c>
      <c r="D838" s="31">
        <v>0</v>
      </c>
      <c r="E838" s="31">
        <v>1</v>
      </c>
      <c r="F838" s="31">
        <v>0</v>
      </c>
      <c r="G838" s="32">
        <v>0.5</v>
      </c>
    </row>
    <row r="839" spans="1:12" x14ac:dyDescent="0.3">
      <c r="A839" s="31" t="s">
        <v>229</v>
      </c>
      <c r="B839" s="31" t="s">
        <v>4</v>
      </c>
      <c r="C839" s="31">
        <v>2</v>
      </c>
      <c r="D839" s="31">
        <v>0</v>
      </c>
      <c r="E839" s="31">
        <v>2</v>
      </c>
      <c r="F839" s="31">
        <v>0</v>
      </c>
      <c r="G839" s="32">
        <v>1</v>
      </c>
    </row>
    <row r="840" spans="1:12" x14ac:dyDescent="0.3">
      <c r="A840" s="31" t="s">
        <v>226</v>
      </c>
      <c r="B840" s="31" t="s">
        <v>4</v>
      </c>
      <c r="C840" s="31">
        <v>2</v>
      </c>
      <c r="D840" s="31">
        <v>0</v>
      </c>
      <c r="E840" s="31">
        <v>0</v>
      </c>
      <c r="F840" s="31">
        <v>2</v>
      </c>
      <c r="G840" s="32">
        <v>0</v>
      </c>
    </row>
    <row r="841" spans="1:12" x14ac:dyDescent="0.3">
      <c r="A841" s="31" t="s">
        <v>223</v>
      </c>
      <c r="B841" s="31" t="s">
        <v>4</v>
      </c>
      <c r="C841" s="31">
        <v>3</v>
      </c>
      <c r="D841" s="31">
        <v>1</v>
      </c>
      <c r="E841" s="31">
        <v>1</v>
      </c>
      <c r="F841" s="31">
        <v>1</v>
      </c>
      <c r="G841" s="32">
        <v>1.5</v>
      </c>
    </row>
    <row r="842" spans="1:12" x14ac:dyDescent="0.3">
      <c r="A842" s="31" t="s">
        <v>222</v>
      </c>
      <c r="B842" s="31" t="s">
        <v>4</v>
      </c>
      <c r="C842" s="31">
        <v>1</v>
      </c>
      <c r="D842" s="31">
        <v>1</v>
      </c>
      <c r="E842" s="31">
        <v>0</v>
      </c>
      <c r="F842" s="31">
        <v>0</v>
      </c>
      <c r="G842" s="32">
        <v>1</v>
      </c>
    </row>
    <row r="843" spans="1:12" x14ac:dyDescent="0.3">
      <c r="A843" s="31" t="s">
        <v>220</v>
      </c>
      <c r="B843" s="31" t="s">
        <v>4</v>
      </c>
      <c r="C843" s="31">
        <v>1</v>
      </c>
      <c r="D843" s="31">
        <v>0</v>
      </c>
      <c r="E843" s="31">
        <v>0</v>
      </c>
      <c r="F843" s="31">
        <v>1</v>
      </c>
      <c r="G843" s="32">
        <v>0</v>
      </c>
      <c r="H843" s="31"/>
      <c r="I843" s="31"/>
      <c r="J843" s="31"/>
      <c r="K843" s="31"/>
      <c r="L843" s="31"/>
    </row>
    <row r="844" spans="1:12" x14ac:dyDescent="0.3">
      <c r="A844" s="31" t="s">
        <v>219</v>
      </c>
      <c r="B844" s="31" t="s">
        <v>4</v>
      </c>
      <c r="C844" s="31">
        <v>1</v>
      </c>
      <c r="D844" s="31">
        <v>0</v>
      </c>
      <c r="E844" s="31">
        <v>1</v>
      </c>
      <c r="F844" s="31">
        <v>0</v>
      </c>
      <c r="G844" s="32">
        <v>0.5</v>
      </c>
      <c r="H844" s="31"/>
      <c r="I844" s="31"/>
      <c r="J844" s="31"/>
      <c r="K844" s="31"/>
      <c r="L844" s="31"/>
    </row>
    <row r="845" spans="1:12" x14ac:dyDescent="0.3">
      <c r="A845" s="31" t="s">
        <v>214</v>
      </c>
      <c r="B845" s="31" t="s">
        <v>4</v>
      </c>
      <c r="C845" s="31">
        <v>1</v>
      </c>
      <c r="D845" s="31">
        <v>0</v>
      </c>
      <c r="E845" s="31">
        <v>1</v>
      </c>
      <c r="F845" s="31">
        <v>0</v>
      </c>
      <c r="G845" s="32">
        <v>0.5</v>
      </c>
      <c r="H845" s="31"/>
      <c r="I845" s="31"/>
      <c r="J845" s="31"/>
      <c r="K845" s="31"/>
      <c r="L845" s="31"/>
    </row>
    <row r="846" spans="1:12" x14ac:dyDescent="0.3">
      <c r="A846" s="30" t="s">
        <v>212</v>
      </c>
      <c r="B846" s="30" t="s">
        <v>4</v>
      </c>
      <c r="C846" s="30">
        <v>1</v>
      </c>
      <c r="D846" s="30">
        <v>1</v>
      </c>
      <c r="E846" s="30">
        <v>0</v>
      </c>
      <c r="F846" s="30">
        <v>0</v>
      </c>
      <c r="G846" s="28">
        <v>1</v>
      </c>
      <c r="H846" s="37">
        <v>1</v>
      </c>
      <c r="I846" s="30"/>
      <c r="J846" s="30"/>
      <c r="K846" s="38"/>
      <c r="L846" s="30"/>
    </row>
    <row r="847" spans="1:12" x14ac:dyDescent="0.3">
      <c r="A847" s="30" t="s">
        <v>204</v>
      </c>
      <c r="B847" s="30" t="s">
        <v>4</v>
      </c>
      <c r="C847" s="30">
        <v>1</v>
      </c>
      <c r="D847" s="30">
        <v>0</v>
      </c>
      <c r="E847" s="30">
        <v>0</v>
      </c>
      <c r="F847" s="30">
        <v>1</v>
      </c>
      <c r="G847" s="28">
        <v>0</v>
      </c>
      <c r="H847" s="37">
        <v>0</v>
      </c>
      <c r="I847" s="31"/>
      <c r="J847" s="31"/>
      <c r="K847" s="34"/>
      <c r="L847" s="31"/>
    </row>
    <row r="848" spans="1:12" x14ac:dyDescent="0.3">
      <c r="A848" s="30"/>
      <c r="B848" s="30" t="s">
        <v>2</v>
      </c>
      <c r="C848" s="30">
        <v>7</v>
      </c>
      <c r="D848" s="30">
        <v>2</v>
      </c>
      <c r="E848" s="30">
        <v>3</v>
      </c>
      <c r="F848" s="30">
        <v>2</v>
      </c>
      <c r="G848" s="28">
        <v>3.5</v>
      </c>
      <c r="H848" s="37">
        <v>0.5</v>
      </c>
      <c r="I848" s="31"/>
      <c r="J848" s="31"/>
      <c r="K848" s="34"/>
      <c r="L848" s="31"/>
    </row>
    <row r="849" spans="1:12" x14ac:dyDescent="0.3">
      <c r="A849" s="31" t="s">
        <v>201</v>
      </c>
      <c r="B849" s="31" t="s">
        <v>2</v>
      </c>
      <c r="C849" s="31">
        <v>1</v>
      </c>
      <c r="D849" s="31">
        <v>0</v>
      </c>
      <c r="E849" s="31">
        <v>0</v>
      </c>
      <c r="F849" s="31">
        <v>1</v>
      </c>
      <c r="G849" s="32">
        <v>0</v>
      </c>
      <c r="H849" s="33"/>
      <c r="I849" s="31"/>
      <c r="J849" s="31"/>
      <c r="K849" s="34"/>
      <c r="L849" s="31"/>
    </row>
    <row r="850" spans="1:12" x14ac:dyDescent="0.3">
      <c r="A850" s="31" t="s">
        <v>200</v>
      </c>
      <c r="B850" s="31" t="s">
        <v>4</v>
      </c>
      <c r="C850" s="31">
        <v>1</v>
      </c>
      <c r="D850" s="31">
        <v>0</v>
      </c>
      <c r="E850" s="31">
        <v>0</v>
      </c>
      <c r="F850" s="31">
        <v>1</v>
      </c>
      <c r="G850" s="32">
        <v>0</v>
      </c>
      <c r="H850" s="33"/>
      <c r="I850" s="31"/>
      <c r="J850" s="31"/>
      <c r="K850" s="34"/>
      <c r="L850" s="31"/>
    </row>
    <row r="851" spans="1:12" x14ac:dyDescent="0.3">
      <c r="A851" s="31"/>
      <c r="B851" s="31" t="s">
        <v>2</v>
      </c>
      <c r="C851" s="31">
        <v>1</v>
      </c>
      <c r="D851" s="31">
        <v>0</v>
      </c>
      <c r="E851" s="31">
        <v>1</v>
      </c>
      <c r="F851" s="31">
        <v>0</v>
      </c>
      <c r="G851" s="32">
        <v>0.5</v>
      </c>
      <c r="H851" s="33"/>
      <c r="I851" s="31"/>
      <c r="J851" s="31"/>
      <c r="K851" s="34"/>
      <c r="L851" s="31"/>
    </row>
    <row r="852" spans="1:12" x14ac:dyDescent="0.3">
      <c r="A852" s="30" t="s">
        <v>197</v>
      </c>
      <c r="B852" s="30" t="s">
        <v>4</v>
      </c>
      <c r="C852" s="30">
        <v>4</v>
      </c>
      <c r="D852" s="30">
        <v>2</v>
      </c>
      <c r="E852" s="30">
        <v>2</v>
      </c>
      <c r="F852" s="30">
        <v>0</v>
      </c>
      <c r="G852" s="28">
        <v>3</v>
      </c>
      <c r="H852" s="14">
        <v>0.75</v>
      </c>
      <c r="I852" s="30"/>
      <c r="J852" s="30"/>
      <c r="K852" s="38"/>
      <c r="L852" s="30"/>
    </row>
    <row r="853" spans="1:12" x14ac:dyDescent="0.3">
      <c r="A853" s="30"/>
      <c r="B853" s="12" t="s">
        <v>2</v>
      </c>
      <c r="C853" s="30">
        <v>11</v>
      </c>
      <c r="D853" s="30">
        <v>1</v>
      </c>
      <c r="E853" s="30">
        <v>6</v>
      </c>
      <c r="F853" s="30">
        <v>4</v>
      </c>
      <c r="G853" s="28">
        <v>4</v>
      </c>
      <c r="H853" s="14">
        <v>0.36</v>
      </c>
      <c r="I853" s="30"/>
      <c r="J853" s="30"/>
      <c r="K853" s="38"/>
      <c r="L853" s="30"/>
    </row>
    <row r="854" spans="1:12" x14ac:dyDescent="0.3">
      <c r="A854" s="30" t="s">
        <v>194</v>
      </c>
      <c r="B854" s="30" t="s">
        <v>4</v>
      </c>
      <c r="C854" s="30">
        <v>10</v>
      </c>
      <c r="D854" s="30">
        <v>2</v>
      </c>
      <c r="E854" s="30">
        <v>4</v>
      </c>
      <c r="F854" s="30">
        <v>4</v>
      </c>
      <c r="G854" s="28">
        <v>4</v>
      </c>
      <c r="H854" s="14">
        <v>0.4</v>
      </c>
      <c r="I854" s="30"/>
      <c r="J854" s="30"/>
      <c r="K854" s="38"/>
      <c r="L854" s="30"/>
    </row>
    <row r="855" spans="1:12" x14ac:dyDescent="0.3">
      <c r="A855" s="31"/>
      <c r="B855" s="31" t="s">
        <v>2</v>
      </c>
      <c r="C855" s="31">
        <v>1</v>
      </c>
      <c r="D855" s="31">
        <v>0</v>
      </c>
      <c r="E855" s="31">
        <v>1</v>
      </c>
      <c r="F855" s="31">
        <v>0</v>
      </c>
      <c r="G855" s="32">
        <v>0.5</v>
      </c>
      <c r="H855" s="33"/>
      <c r="I855" s="31"/>
      <c r="J855" s="31"/>
      <c r="K855" s="34"/>
      <c r="L855" s="31"/>
    </row>
    <row r="856" spans="1:12" x14ac:dyDescent="0.3">
      <c r="A856" s="31" t="s">
        <v>193</v>
      </c>
      <c r="B856" s="31" t="s">
        <v>3</v>
      </c>
      <c r="C856" s="31">
        <v>2</v>
      </c>
      <c r="D856" s="31">
        <v>0</v>
      </c>
      <c r="E856" s="31">
        <v>1</v>
      </c>
      <c r="F856" s="31">
        <v>1</v>
      </c>
      <c r="G856" s="32">
        <v>0.5</v>
      </c>
      <c r="H856" s="33"/>
      <c r="I856" s="31"/>
      <c r="J856" s="31"/>
      <c r="K856" s="34"/>
      <c r="L856" s="31"/>
    </row>
    <row r="857" spans="1:12" x14ac:dyDescent="0.3">
      <c r="A857" s="31" t="s">
        <v>190</v>
      </c>
      <c r="B857" s="31" t="s">
        <v>4</v>
      </c>
      <c r="C857" s="31">
        <v>2</v>
      </c>
      <c r="D857" s="31">
        <v>1</v>
      </c>
      <c r="E857" s="31">
        <v>0</v>
      </c>
      <c r="F857" s="31">
        <v>1</v>
      </c>
      <c r="G857" s="32">
        <v>1</v>
      </c>
      <c r="H857" s="33"/>
      <c r="I857" s="31"/>
      <c r="J857" s="31"/>
      <c r="K857" s="34"/>
      <c r="L857" s="31"/>
    </row>
    <row r="858" spans="1:12" x14ac:dyDescent="0.3">
      <c r="A858" s="31"/>
      <c r="B858" s="31" t="s">
        <v>2</v>
      </c>
      <c r="C858" s="31">
        <v>2</v>
      </c>
      <c r="D858" s="31">
        <v>0</v>
      </c>
      <c r="E858" s="31">
        <v>1</v>
      </c>
      <c r="F858" s="31">
        <v>1</v>
      </c>
      <c r="G858" s="32">
        <v>0.5</v>
      </c>
      <c r="H858" s="33"/>
      <c r="I858" s="31"/>
      <c r="J858" s="31"/>
      <c r="K858" s="34"/>
      <c r="L858" s="31"/>
    </row>
    <row r="859" spans="1:12" x14ac:dyDescent="0.3">
      <c r="A859" s="31" t="s">
        <v>183</v>
      </c>
      <c r="B859" s="31" t="s">
        <v>4</v>
      </c>
      <c r="C859" s="31">
        <v>1</v>
      </c>
      <c r="D859" s="31">
        <v>1</v>
      </c>
      <c r="E859" s="31">
        <v>0</v>
      </c>
      <c r="F859" s="31">
        <v>0</v>
      </c>
      <c r="G859" s="32">
        <v>1</v>
      </c>
      <c r="H859" s="33"/>
      <c r="I859" s="31"/>
      <c r="J859" s="31"/>
      <c r="K859" s="34"/>
      <c r="L859" s="31"/>
    </row>
    <row r="860" spans="1:12" x14ac:dyDescent="0.3">
      <c r="A860" s="31"/>
      <c r="B860" s="12" t="s">
        <v>2</v>
      </c>
      <c r="C860" s="30">
        <v>9</v>
      </c>
      <c r="D860" s="30">
        <v>3</v>
      </c>
      <c r="E860" s="30">
        <v>3</v>
      </c>
      <c r="F860" s="30">
        <v>3</v>
      </c>
      <c r="G860" s="28">
        <v>4.5</v>
      </c>
      <c r="H860" s="14">
        <v>0.5</v>
      </c>
      <c r="I860" s="31"/>
      <c r="J860" s="31"/>
      <c r="K860" s="34"/>
      <c r="L860" s="31"/>
    </row>
    <row r="861" spans="1:12" x14ac:dyDescent="0.3">
      <c r="A861" s="12" t="s">
        <v>105</v>
      </c>
      <c r="B861" s="12" t="s">
        <v>4</v>
      </c>
      <c r="C861" s="12">
        <v>8</v>
      </c>
      <c r="D861" s="12">
        <v>3</v>
      </c>
      <c r="E861" s="12">
        <v>2</v>
      </c>
      <c r="F861" s="12">
        <v>3</v>
      </c>
      <c r="G861" s="13">
        <v>4</v>
      </c>
      <c r="H861" s="14">
        <v>0.5</v>
      </c>
      <c r="I861" s="12">
        <v>1685</v>
      </c>
      <c r="J861" s="12">
        <v>13483</v>
      </c>
      <c r="K861" s="23">
        <v>1685</v>
      </c>
      <c r="L861" s="12">
        <v>1759</v>
      </c>
    </row>
    <row r="862" spans="1:12" x14ac:dyDescent="0.3">
      <c r="B862" s="12" t="s">
        <v>2</v>
      </c>
      <c r="C862" s="12">
        <v>5</v>
      </c>
      <c r="D862" s="12">
        <v>3</v>
      </c>
      <c r="E862" s="12">
        <v>2</v>
      </c>
      <c r="F862" s="12">
        <v>0</v>
      </c>
      <c r="G862" s="13">
        <v>4</v>
      </c>
      <c r="H862" s="14">
        <v>0.8</v>
      </c>
      <c r="I862" s="12">
        <v>1712</v>
      </c>
      <c r="J862" s="12">
        <v>7361</v>
      </c>
      <c r="K862" s="23">
        <v>1472</v>
      </c>
    </row>
    <row r="863" spans="1:12" x14ac:dyDescent="0.3">
      <c r="A863" s="12" t="s">
        <v>6</v>
      </c>
      <c r="B863" s="12" t="s">
        <v>4</v>
      </c>
      <c r="C863" s="12">
        <v>11</v>
      </c>
      <c r="D863" s="12">
        <v>3</v>
      </c>
      <c r="E863" s="12">
        <v>4</v>
      </c>
      <c r="F863" s="12">
        <v>4</v>
      </c>
      <c r="G863" s="13">
        <v>5</v>
      </c>
      <c r="H863" s="14">
        <v>0.45</v>
      </c>
      <c r="I863" s="12">
        <v>1860</v>
      </c>
      <c r="J863" s="12">
        <v>20858</v>
      </c>
      <c r="K863" s="23">
        <v>1896</v>
      </c>
      <c r="L863" s="12">
        <v>1747</v>
      </c>
    </row>
    <row r="864" spans="1:12" x14ac:dyDescent="0.3">
      <c r="A864" s="12" t="s">
        <v>7</v>
      </c>
      <c r="B864" s="12" t="s">
        <v>4</v>
      </c>
      <c r="C864" s="12">
        <v>11</v>
      </c>
      <c r="D864" s="12">
        <v>1</v>
      </c>
      <c r="E864" s="12">
        <v>2</v>
      </c>
      <c r="F864" s="12">
        <v>8</v>
      </c>
      <c r="G864" s="13">
        <v>2</v>
      </c>
      <c r="H864" s="14">
        <v>0.18</v>
      </c>
      <c r="I864" s="12">
        <v>1666</v>
      </c>
      <c r="J864" s="12">
        <v>21203</v>
      </c>
      <c r="K864" s="23">
        <v>1928</v>
      </c>
      <c r="L864" s="12">
        <v>1773</v>
      </c>
    </row>
    <row r="865" spans="1:12" x14ac:dyDescent="0.3">
      <c r="A865" s="12" t="s">
        <v>8</v>
      </c>
      <c r="B865" s="12" t="s">
        <v>4</v>
      </c>
      <c r="C865" s="12">
        <v>10</v>
      </c>
      <c r="D865" s="12">
        <v>2</v>
      </c>
      <c r="E865" s="12">
        <v>6</v>
      </c>
      <c r="F865" s="12">
        <v>2</v>
      </c>
      <c r="G865" s="13">
        <v>5</v>
      </c>
      <c r="H865" s="14">
        <v>0.5</v>
      </c>
      <c r="I865" s="12">
        <v>1751</v>
      </c>
      <c r="J865" s="12">
        <v>17512</v>
      </c>
      <c r="K865" s="23">
        <v>1751</v>
      </c>
      <c r="L865" s="12">
        <v>1755</v>
      </c>
    </row>
    <row r="866" spans="1:12" x14ac:dyDescent="0.3">
      <c r="B866" s="12" t="s">
        <v>2</v>
      </c>
      <c r="C866" s="12">
        <v>1</v>
      </c>
      <c r="D866" s="12">
        <v>1</v>
      </c>
      <c r="E866" s="12">
        <v>0</v>
      </c>
      <c r="F866" s="12">
        <v>0</v>
      </c>
      <c r="G866" s="13">
        <v>1</v>
      </c>
      <c r="H866" s="14">
        <v>1</v>
      </c>
      <c r="I866" s="12">
        <v>2673</v>
      </c>
      <c r="J866" s="12">
        <v>1873</v>
      </c>
      <c r="K866" s="23">
        <v>1873</v>
      </c>
    </row>
    <row r="867" spans="1:12" x14ac:dyDescent="0.3">
      <c r="A867" s="12" t="s">
        <v>9</v>
      </c>
      <c r="B867" s="12" t="s">
        <v>4</v>
      </c>
      <c r="C867" s="12">
        <v>9</v>
      </c>
      <c r="D867" s="12">
        <v>3</v>
      </c>
      <c r="E867" s="12">
        <v>5</v>
      </c>
      <c r="F867" s="12">
        <v>1</v>
      </c>
      <c r="G867" s="13">
        <v>5.5</v>
      </c>
      <c r="H867" s="14">
        <v>0.61</v>
      </c>
      <c r="I867" s="12">
        <v>1714</v>
      </c>
      <c r="J867" s="12">
        <v>14704</v>
      </c>
      <c r="K867" s="23">
        <v>1634</v>
      </c>
      <c r="L867" s="12">
        <v>1764</v>
      </c>
    </row>
    <row r="868" spans="1:12" x14ac:dyDescent="0.3">
      <c r="A868" s="12" t="s">
        <v>10</v>
      </c>
      <c r="B868" s="12" t="s">
        <v>4</v>
      </c>
      <c r="C868" s="12">
        <v>11</v>
      </c>
      <c r="D868" s="12">
        <v>4</v>
      </c>
      <c r="E868" s="12">
        <v>5</v>
      </c>
      <c r="F868" s="12">
        <v>2</v>
      </c>
      <c r="G868" s="13">
        <v>6.5</v>
      </c>
      <c r="H868" s="14">
        <v>0.59</v>
      </c>
      <c r="I868" s="12">
        <v>1959</v>
      </c>
      <c r="J868" s="12">
        <v>20839</v>
      </c>
      <c r="K868" s="23">
        <v>1894</v>
      </c>
      <c r="L868" s="12">
        <v>1753</v>
      </c>
    </row>
    <row r="869" spans="1:12" x14ac:dyDescent="0.3">
      <c r="A869" s="12" t="s">
        <v>11</v>
      </c>
      <c r="B869" s="12" t="s">
        <v>4</v>
      </c>
      <c r="C869" s="12">
        <v>9</v>
      </c>
      <c r="D869" s="12">
        <v>0</v>
      </c>
      <c r="E869" s="12">
        <v>3</v>
      </c>
      <c r="F869" s="12">
        <v>6</v>
      </c>
      <c r="G869" s="13">
        <v>1.5</v>
      </c>
      <c r="H869" s="14">
        <v>0.17</v>
      </c>
      <c r="I869" s="12">
        <v>1758</v>
      </c>
      <c r="J869" s="12">
        <v>18281</v>
      </c>
      <c r="K869" s="23">
        <v>2031</v>
      </c>
      <c r="L869" s="12">
        <v>1799</v>
      </c>
    </row>
    <row r="870" spans="1:12" x14ac:dyDescent="0.3">
      <c r="A870" s="12" t="s">
        <v>12</v>
      </c>
      <c r="B870" s="12" t="s">
        <v>4</v>
      </c>
      <c r="C870" s="12">
        <v>10</v>
      </c>
      <c r="D870" s="12">
        <v>4</v>
      </c>
      <c r="E870" s="12">
        <v>3</v>
      </c>
      <c r="F870" s="12">
        <v>3</v>
      </c>
      <c r="G870" s="13">
        <v>5.5</v>
      </c>
      <c r="H870" s="14">
        <v>0.55000000000000004</v>
      </c>
      <c r="I870" s="12">
        <v>1943</v>
      </c>
      <c r="J870" s="12">
        <v>19069</v>
      </c>
      <c r="K870" s="23">
        <v>1907</v>
      </c>
      <c r="L870" s="12">
        <v>1797</v>
      </c>
    </row>
    <row r="871" spans="1:12" x14ac:dyDescent="0.3">
      <c r="A871" s="12" t="s">
        <v>13</v>
      </c>
      <c r="B871" s="12" t="s">
        <v>4</v>
      </c>
      <c r="C871" s="12">
        <v>10</v>
      </c>
      <c r="D871" s="12">
        <v>3</v>
      </c>
      <c r="E871" s="12">
        <v>4</v>
      </c>
      <c r="F871" s="12">
        <v>3</v>
      </c>
      <c r="G871" s="13">
        <v>5</v>
      </c>
      <c r="H871" s="14">
        <v>0.5</v>
      </c>
      <c r="I871" s="12">
        <v>1679</v>
      </c>
      <c r="J871" s="12">
        <v>16791</v>
      </c>
      <c r="K871" s="23">
        <v>1679</v>
      </c>
      <c r="L871" s="12">
        <v>1901</v>
      </c>
    </row>
    <row r="872" spans="1:12" x14ac:dyDescent="0.3">
      <c r="B872" s="12" t="s">
        <v>2</v>
      </c>
      <c r="C872" s="12">
        <v>2</v>
      </c>
      <c r="D872" s="12">
        <v>0</v>
      </c>
      <c r="E872" s="12">
        <v>1</v>
      </c>
      <c r="F872" s="12">
        <v>1</v>
      </c>
      <c r="G872" s="13">
        <v>0.5</v>
      </c>
      <c r="H872" s="14">
        <v>0.25</v>
      </c>
      <c r="I872" s="12">
        <v>1798</v>
      </c>
      <c r="J872" s="12">
        <v>3981</v>
      </c>
      <c r="K872" s="23">
        <v>1991</v>
      </c>
    </row>
    <row r="873" spans="1:12" x14ac:dyDescent="0.3">
      <c r="A873" s="12" t="s">
        <v>80</v>
      </c>
      <c r="B873" s="12" t="s">
        <v>4</v>
      </c>
      <c r="C873" s="12">
        <v>10</v>
      </c>
      <c r="D873" s="12">
        <v>0</v>
      </c>
      <c r="E873" s="12">
        <v>7</v>
      </c>
      <c r="F873" s="12">
        <v>3</v>
      </c>
      <c r="G873" s="13">
        <v>3.5</v>
      </c>
      <c r="H873" s="14">
        <v>0.35</v>
      </c>
      <c r="I873" s="12">
        <v>1742</v>
      </c>
      <c r="J873" s="12">
        <v>18515</v>
      </c>
      <c r="K873" s="23">
        <v>1852</v>
      </c>
      <c r="L873" s="12">
        <v>1866</v>
      </c>
    </row>
    <row r="874" spans="1:12" x14ac:dyDescent="0.3">
      <c r="A874" s="12" t="s">
        <v>85</v>
      </c>
      <c r="B874" s="12" t="s">
        <v>4</v>
      </c>
      <c r="C874" s="12">
        <v>11</v>
      </c>
      <c r="D874" s="12">
        <v>1</v>
      </c>
      <c r="E874" s="12">
        <v>3</v>
      </c>
      <c r="F874" s="12">
        <v>7</v>
      </c>
      <c r="G874" s="13">
        <v>2.5</v>
      </c>
      <c r="H874" s="14">
        <v>0.23</v>
      </c>
      <c r="I874" s="12">
        <v>1727</v>
      </c>
      <c r="J874" s="12">
        <v>21317</v>
      </c>
      <c r="K874" s="23">
        <v>1938</v>
      </c>
      <c r="L874" s="12">
        <v>1857</v>
      </c>
    </row>
    <row r="875" spans="1:12" x14ac:dyDescent="0.3">
      <c r="A875" s="12" t="s">
        <v>92</v>
      </c>
      <c r="B875" s="12" t="s">
        <v>4</v>
      </c>
      <c r="C875" s="12">
        <v>5</v>
      </c>
      <c r="D875" s="12">
        <v>3</v>
      </c>
      <c r="E875" s="12">
        <v>2</v>
      </c>
      <c r="F875" s="12">
        <v>0</v>
      </c>
      <c r="G875" s="13">
        <v>4</v>
      </c>
      <c r="H875" s="14">
        <v>0.8</v>
      </c>
      <c r="I875" s="12">
        <v>1845</v>
      </c>
      <c r="J875" s="12">
        <v>8026</v>
      </c>
      <c r="K875" s="23">
        <v>1605</v>
      </c>
      <c r="L875" s="12">
        <v>1830</v>
      </c>
    </row>
    <row r="876" spans="1:12" x14ac:dyDescent="0.3">
      <c r="B876" s="12" t="s">
        <v>2</v>
      </c>
      <c r="C876" s="12">
        <v>1</v>
      </c>
      <c r="D876" s="12">
        <v>0</v>
      </c>
      <c r="E876" s="12">
        <v>0</v>
      </c>
      <c r="F876" s="12">
        <v>1</v>
      </c>
      <c r="G876" s="13">
        <v>0</v>
      </c>
      <c r="H876" s="14">
        <v>0</v>
      </c>
      <c r="J876" s="12">
        <v>2014</v>
      </c>
      <c r="K876" s="23">
        <v>2014</v>
      </c>
    </row>
    <row r="877" spans="1:12" x14ac:dyDescent="0.3">
      <c r="A877" s="12" t="s">
        <v>97</v>
      </c>
      <c r="B877" s="12" t="s">
        <v>4</v>
      </c>
      <c r="C877" s="12">
        <v>8</v>
      </c>
      <c r="D877" s="12">
        <v>1</v>
      </c>
      <c r="E877" s="12">
        <v>4</v>
      </c>
      <c r="F877" s="12">
        <v>3</v>
      </c>
      <c r="G877" s="13">
        <v>3</v>
      </c>
      <c r="H877" s="14">
        <v>0.38</v>
      </c>
      <c r="I877" s="12">
        <v>1686</v>
      </c>
      <c r="J877" s="12">
        <v>14183</v>
      </c>
      <c r="K877" s="23">
        <v>1773</v>
      </c>
      <c r="L877" s="12">
        <v>1830</v>
      </c>
    </row>
    <row r="878" spans="1:12" x14ac:dyDescent="0.3">
      <c r="A878" s="12" t="s">
        <v>112</v>
      </c>
      <c r="B878" s="12" t="s">
        <v>4</v>
      </c>
      <c r="C878" s="12">
        <v>7</v>
      </c>
      <c r="D878" s="12">
        <v>0</v>
      </c>
      <c r="E878" s="12">
        <v>6</v>
      </c>
      <c r="F878" s="12">
        <v>1</v>
      </c>
      <c r="G878" s="13">
        <v>3</v>
      </c>
      <c r="H878" s="14">
        <v>0.43</v>
      </c>
      <c r="I878" s="12">
        <v>1734</v>
      </c>
      <c r="J878" s="12">
        <v>12491</v>
      </c>
      <c r="K878" s="23">
        <v>1784</v>
      </c>
      <c r="L878" s="12">
        <v>1808</v>
      </c>
    </row>
    <row r="879" spans="1:12" x14ac:dyDescent="0.3">
      <c r="A879" s="12" t="s">
        <v>116</v>
      </c>
      <c r="B879" s="12" t="s">
        <v>4</v>
      </c>
      <c r="C879" s="12">
        <v>10</v>
      </c>
      <c r="D879" s="12">
        <v>1</v>
      </c>
      <c r="E879" s="12">
        <v>5</v>
      </c>
      <c r="F879" s="12">
        <v>4</v>
      </c>
      <c r="G879" s="13">
        <v>3.5</v>
      </c>
      <c r="H879" s="14">
        <v>0.35</v>
      </c>
      <c r="I879" s="12">
        <v>1755</v>
      </c>
      <c r="J879" s="12">
        <v>18647</v>
      </c>
      <c r="K879" s="23">
        <v>1865</v>
      </c>
      <c r="L879" s="12">
        <v>1797</v>
      </c>
    </row>
    <row r="880" spans="1:12" x14ac:dyDescent="0.3">
      <c r="A880" s="12" t="s">
        <v>120</v>
      </c>
      <c r="B880" s="12" t="s">
        <v>4</v>
      </c>
      <c r="C880" s="12">
        <v>11</v>
      </c>
      <c r="D880" s="12">
        <v>3</v>
      </c>
      <c r="E880" s="12">
        <v>6</v>
      </c>
      <c r="F880" s="12">
        <v>2</v>
      </c>
      <c r="G880" s="13">
        <v>6</v>
      </c>
      <c r="H880" s="14">
        <v>0.55000000000000004</v>
      </c>
      <c r="I880" s="12">
        <v>1834</v>
      </c>
      <c r="J880" s="12">
        <v>19777</v>
      </c>
      <c r="K880" s="23">
        <v>1798</v>
      </c>
      <c r="L880" s="12">
        <v>1791</v>
      </c>
    </row>
    <row r="881" spans="1:17" x14ac:dyDescent="0.3">
      <c r="A881" s="12" t="s">
        <v>126</v>
      </c>
      <c r="B881" s="12" t="s">
        <v>4</v>
      </c>
      <c r="C881" s="12">
        <v>11</v>
      </c>
      <c r="D881" s="12">
        <v>3</v>
      </c>
      <c r="E881" s="12">
        <v>7</v>
      </c>
      <c r="F881" s="12">
        <v>1</v>
      </c>
      <c r="G881" s="15">
        <v>6.5</v>
      </c>
      <c r="H881" s="14">
        <v>0.59</v>
      </c>
      <c r="I881" s="12">
        <v>1739</v>
      </c>
      <c r="J881" s="12">
        <v>18411</v>
      </c>
      <c r="K881" s="23">
        <v>1674</v>
      </c>
      <c r="L881" s="12">
        <v>1796</v>
      </c>
    </row>
    <row r="882" spans="1:17" x14ac:dyDescent="0.3">
      <c r="A882" s="12" t="s">
        <v>134</v>
      </c>
      <c r="B882" s="12" t="s">
        <v>4</v>
      </c>
      <c r="C882" s="12">
        <v>9</v>
      </c>
      <c r="D882" s="12">
        <v>1</v>
      </c>
      <c r="E882" s="12">
        <v>7</v>
      </c>
      <c r="F882" s="12">
        <v>1</v>
      </c>
      <c r="G882" s="15">
        <v>4.5</v>
      </c>
      <c r="H882" s="14">
        <v>0.5</v>
      </c>
      <c r="I882" s="12">
        <v>1735</v>
      </c>
      <c r="J882" s="12">
        <v>15611</v>
      </c>
      <c r="K882" s="23">
        <v>1735</v>
      </c>
      <c r="L882" s="12">
        <v>1781</v>
      </c>
    </row>
    <row r="883" spans="1:17" x14ac:dyDescent="0.3">
      <c r="A883" s="12" t="s">
        <v>141</v>
      </c>
      <c r="B883" s="12" t="s">
        <v>4</v>
      </c>
      <c r="C883" s="12">
        <v>6</v>
      </c>
      <c r="D883" s="12">
        <v>4</v>
      </c>
      <c r="E883" s="12">
        <v>1</v>
      </c>
      <c r="F883" s="12">
        <v>1</v>
      </c>
      <c r="G883" s="15">
        <v>4.5</v>
      </c>
      <c r="H883" s="14">
        <v>0.75</v>
      </c>
      <c r="I883" s="12">
        <v>1717</v>
      </c>
      <c r="J883" s="12">
        <v>9146</v>
      </c>
      <c r="K883" s="23">
        <v>1524</v>
      </c>
      <c r="L883" s="12">
        <v>1769</v>
      </c>
    </row>
    <row r="884" spans="1:17" x14ac:dyDescent="0.3">
      <c r="A884" s="12" t="s">
        <v>148</v>
      </c>
      <c r="B884" s="12" t="s">
        <v>4</v>
      </c>
      <c r="C884" s="12">
        <v>8</v>
      </c>
      <c r="D884" s="12">
        <v>4</v>
      </c>
      <c r="E884" s="12">
        <v>3</v>
      </c>
      <c r="F884" s="12">
        <v>1</v>
      </c>
      <c r="G884" s="15">
        <v>5.5</v>
      </c>
      <c r="H884" s="14">
        <v>0.69</v>
      </c>
      <c r="I884" s="12">
        <v>1910</v>
      </c>
      <c r="J884" s="12">
        <v>14152</v>
      </c>
      <c r="K884" s="23">
        <v>1769</v>
      </c>
      <c r="L884" s="12">
        <v>1769</v>
      </c>
    </row>
    <row r="885" spans="1:17" x14ac:dyDescent="0.3">
      <c r="A885" s="12" t="s">
        <v>159</v>
      </c>
      <c r="B885" s="12" t="s">
        <v>4</v>
      </c>
      <c r="C885" s="12">
        <v>7</v>
      </c>
      <c r="D885" s="12">
        <v>1</v>
      </c>
      <c r="E885" s="12">
        <v>2</v>
      </c>
      <c r="F885" s="12">
        <v>4</v>
      </c>
      <c r="G885" s="15">
        <v>2</v>
      </c>
      <c r="H885" s="14">
        <v>0.28999999999999998</v>
      </c>
      <c r="I885" s="12">
        <v>1679</v>
      </c>
      <c r="J885" s="12">
        <v>12860</v>
      </c>
      <c r="K885" s="23">
        <v>1837</v>
      </c>
      <c r="L885" s="12">
        <v>1793</v>
      </c>
    </row>
    <row r="886" spans="1:17" x14ac:dyDescent="0.3">
      <c r="B886" s="12" t="s">
        <v>2</v>
      </c>
      <c r="C886" s="12">
        <v>2</v>
      </c>
      <c r="D886" s="12">
        <v>0</v>
      </c>
      <c r="E886" s="12">
        <v>2</v>
      </c>
      <c r="F886" s="12">
        <v>0</v>
      </c>
      <c r="G886" s="15">
        <v>1</v>
      </c>
      <c r="H886" s="14">
        <v>0.5</v>
      </c>
      <c r="I886" s="12">
        <v>1811</v>
      </c>
      <c r="J886" s="12">
        <v>3621</v>
      </c>
      <c r="K886" s="23">
        <v>1811</v>
      </c>
    </row>
    <row r="887" spans="1:17" x14ac:dyDescent="0.3">
      <c r="A887" s="12" t="s">
        <v>172</v>
      </c>
      <c r="B887" s="12" t="s">
        <v>4</v>
      </c>
      <c r="C887" s="12">
        <v>6</v>
      </c>
      <c r="D887" s="12">
        <v>2</v>
      </c>
      <c r="E887" s="12">
        <v>0</v>
      </c>
      <c r="F887" s="12">
        <v>4</v>
      </c>
      <c r="G887" s="15">
        <v>2</v>
      </c>
      <c r="H887" s="14">
        <v>0.33</v>
      </c>
      <c r="I887" s="12">
        <v>1703</v>
      </c>
      <c r="J887" s="12">
        <v>10965</v>
      </c>
      <c r="K887" s="23">
        <v>1828</v>
      </c>
      <c r="L887" s="12">
        <v>1777</v>
      </c>
    </row>
    <row r="888" spans="1:17" x14ac:dyDescent="0.3">
      <c r="B888" s="12" t="s">
        <v>2</v>
      </c>
      <c r="C888" s="12">
        <v>2</v>
      </c>
      <c r="D888" s="12">
        <v>1</v>
      </c>
      <c r="E888" s="12">
        <v>0</v>
      </c>
      <c r="F888" s="12">
        <v>1</v>
      </c>
      <c r="G888" s="15">
        <v>1</v>
      </c>
      <c r="H888" s="14">
        <v>0.5</v>
      </c>
      <c r="I888" s="12">
        <v>1940</v>
      </c>
      <c r="J888" s="12">
        <v>3879</v>
      </c>
      <c r="K888" s="23">
        <v>1940</v>
      </c>
    </row>
    <row r="889" spans="1:17" x14ac:dyDescent="0.3">
      <c r="A889" s="12" t="s">
        <v>177</v>
      </c>
      <c r="B889" s="12" t="s">
        <v>2</v>
      </c>
      <c r="C889" s="12">
        <v>6</v>
      </c>
      <c r="D889" s="12">
        <v>2</v>
      </c>
      <c r="E889" s="12">
        <v>3</v>
      </c>
      <c r="F889" s="12">
        <v>1</v>
      </c>
      <c r="G889" s="15">
        <v>3.5</v>
      </c>
      <c r="H889" s="14">
        <v>0.57999999999999996</v>
      </c>
      <c r="I889" s="12">
        <v>1792</v>
      </c>
      <c r="J889" s="12">
        <v>10409</v>
      </c>
      <c r="K889" s="23">
        <v>1735</v>
      </c>
      <c r="L889" s="12">
        <v>1775</v>
      </c>
    </row>
    <row r="890" spans="1:17" x14ac:dyDescent="0.3">
      <c r="C890" s="13">
        <v>309</v>
      </c>
      <c r="D890" s="13">
        <v>78</v>
      </c>
      <c r="E890" s="13">
        <v>135</v>
      </c>
      <c r="F890" s="13">
        <v>96</v>
      </c>
      <c r="G890" s="13">
        <v>145.5</v>
      </c>
      <c r="H890" s="24">
        <v>0.47</v>
      </c>
      <c r="I890" s="28">
        <v>1776</v>
      </c>
      <c r="J890" s="13">
        <v>389979</v>
      </c>
      <c r="K890" s="25">
        <v>1797</v>
      </c>
      <c r="P890" s="28"/>
      <c r="Q890" s="28"/>
    </row>
    <row r="891" spans="1:17" x14ac:dyDescent="0.3">
      <c r="C891" s="13"/>
      <c r="D891" s="13"/>
      <c r="E891" s="13"/>
      <c r="F891" s="13"/>
      <c r="G891" s="13"/>
      <c r="H891" s="24"/>
      <c r="I891" s="26"/>
      <c r="J891" s="13"/>
      <c r="K891" s="25"/>
    </row>
    <row r="892" spans="1:17" x14ac:dyDescent="0.3">
      <c r="A892" s="22" t="s">
        <v>250</v>
      </c>
      <c r="C892" s="13"/>
      <c r="D892" s="13"/>
      <c r="E892" s="13"/>
      <c r="F892" s="13"/>
      <c r="G892" s="13"/>
      <c r="H892" s="24"/>
      <c r="I892" s="15"/>
      <c r="J892" s="13"/>
      <c r="K892" s="25"/>
    </row>
    <row r="893" spans="1:17" x14ac:dyDescent="0.3">
      <c r="A893" s="22"/>
      <c r="C893" s="12" t="s">
        <v>74</v>
      </c>
      <c r="D893" s="12" t="s">
        <v>75</v>
      </c>
      <c r="E893" s="12" t="s">
        <v>76</v>
      </c>
      <c r="F893" s="12" t="s">
        <v>74</v>
      </c>
      <c r="G893" s="12" t="s">
        <v>0</v>
      </c>
      <c r="H893" s="12" t="s">
        <v>5</v>
      </c>
      <c r="I893" s="12" t="s">
        <v>78</v>
      </c>
      <c r="J893" s="12" t="s">
        <v>14</v>
      </c>
      <c r="K893" s="12" t="s">
        <v>1</v>
      </c>
      <c r="L893" s="12" t="s">
        <v>77</v>
      </c>
    </row>
    <row r="894" spans="1:17" x14ac:dyDescent="0.3">
      <c r="A894" s="31" t="s">
        <v>257</v>
      </c>
      <c r="B894" s="31" t="s">
        <v>4</v>
      </c>
      <c r="C894" s="31">
        <v>1</v>
      </c>
      <c r="D894" s="31">
        <v>0</v>
      </c>
      <c r="E894" s="31">
        <v>1</v>
      </c>
      <c r="F894" s="31">
        <v>0</v>
      </c>
      <c r="G894" s="32">
        <v>0.5</v>
      </c>
      <c r="H894" s="14"/>
      <c r="K894" s="23"/>
    </row>
    <row r="895" spans="1:17" x14ac:dyDescent="0.3">
      <c r="A895" s="12" t="s">
        <v>252</v>
      </c>
      <c r="B895" s="12" t="s">
        <v>4</v>
      </c>
      <c r="C895" s="12">
        <v>6</v>
      </c>
      <c r="D895" s="12">
        <v>4</v>
      </c>
      <c r="E895" s="12">
        <v>2</v>
      </c>
      <c r="F895" s="12">
        <v>0</v>
      </c>
      <c r="G895" s="13">
        <v>5</v>
      </c>
      <c r="H895" s="14">
        <v>0.83</v>
      </c>
      <c r="K895" s="23"/>
    </row>
    <row r="896" spans="1:17" x14ac:dyDescent="0.3">
      <c r="A896" s="31" t="s">
        <v>251</v>
      </c>
      <c r="B896" s="31" t="s">
        <v>4</v>
      </c>
      <c r="C896" s="31">
        <v>4</v>
      </c>
      <c r="D896" s="31">
        <v>3</v>
      </c>
      <c r="E896" s="31">
        <v>1</v>
      </c>
      <c r="F896" s="31">
        <v>0</v>
      </c>
      <c r="G896" s="32">
        <v>3.5</v>
      </c>
      <c r="H896" s="14"/>
      <c r="K896" s="23"/>
    </row>
    <row r="897" spans="1:17" x14ac:dyDescent="0.3">
      <c r="A897" s="31" t="s">
        <v>247</v>
      </c>
      <c r="B897" s="31" t="s">
        <v>4</v>
      </c>
      <c r="C897" s="31">
        <v>1</v>
      </c>
      <c r="D897" s="31">
        <v>0</v>
      </c>
      <c r="E897" s="31">
        <v>1</v>
      </c>
      <c r="F897" s="31">
        <v>0</v>
      </c>
      <c r="G897" s="35">
        <v>0.5</v>
      </c>
      <c r="H897" s="14"/>
    </row>
    <row r="898" spans="1:17" x14ac:dyDescent="0.3">
      <c r="C898" s="13">
        <v>12</v>
      </c>
      <c r="D898" s="13">
        <v>7</v>
      </c>
      <c r="E898" s="13">
        <v>5</v>
      </c>
      <c r="F898" s="13">
        <v>0</v>
      </c>
      <c r="G898" s="13">
        <v>9.5</v>
      </c>
      <c r="H898" s="24">
        <v>0.79</v>
      </c>
      <c r="I898" s="15"/>
      <c r="J898" s="13">
        <v>0</v>
      </c>
      <c r="K898" s="25">
        <v>0</v>
      </c>
    </row>
    <row r="899" spans="1:17" x14ac:dyDescent="0.3">
      <c r="C899" s="13"/>
      <c r="D899" s="13"/>
      <c r="E899" s="13"/>
      <c r="F899" s="13"/>
      <c r="G899" s="13"/>
      <c r="H899" s="24"/>
      <c r="I899" s="26"/>
      <c r="J899" s="13"/>
      <c r="K899" s="25"/>
    </row>
    <row r="900" spans="1:17" x14ac:dyDescent="0.3">
      <c r="A900" s="22" t="s">
        <v>96</v>
      </c>
      <c r="C900" s="13"/>
      <c r="D900" s="13"/>
      <c r="E900" s="13"/>
      <c r="F900" s="13"/>
      <c r="G900" s="13"/>
      <c r="H900" s="24"/>
      <c r="I900" s="15"/>
      <c r="J900" s="13"/>
      <c r="K900" s="25"/>
    </row>
    <row r="901" spans="1:17" x14ac:dyDescent="0.3">
      <c r="A901" s="22"/>
      <c r="C901" s="12" t="s">
        <v>74</v>
      </c>
      <c r="D901" s="12" t="s">
        <v>75</v>
      </c>
      <c r="E901" s="12" t="s">
        <v>76</v>
      </c>
      <c r="F901" s="12" t="s">
        <v>74</v>
      </c>
      <c r="G901" s="12" t="s">
        <v>0</v>
      </c>
      <c r="H901" s="12" t="s">
        <v>5</v>
      </c>
      <c r="I901" s="12" t="s">
        <v>78</v>
      </c>
      <c r="J901" s="12" t="s">
        <v>14</v>
      </c>
      <c r="K901" s="12" t="s">
        <v>1</v>
      </c>
      <c r="L901" s="12" t="s">
        <v>77</v>
      </c>
    </row>
    <row r="902" spans="1:17" x14ac:dyDescent="0.3">
      <c r="A902" s="12" t="s">
        <v>92</v>
      </c>
      <c r="B902" s="12" t="s">
        <v>2</v>
      </c>
      <c r="C902" s="12">
        <v>1</v>
      </c>
      <c r="D902" s="12">
        <v>0</v>
      </c>
      <c r="E902" s="12">
        <v>0</v>
      </c>
      <c r="F902" s="12">
        <v>1</v>
      </c>
      <c r="G902" s="13">
        <v>0</v>
      </c>
      <c r="H902" s="14">
        <v>0</v>
      </c>
      <c r="J902" s="12">
        <v>1644</v>
      </c>
      <c r="K902" s="23">
        <v>1644</v>
      </c>
      <c r="L902" s="12" t="s">
        <v>37</v>
      </c>
    </row>
    <row r="903" spans="1:17" x14ac:dyDescent="0.3">
      <c r="B903" s="12" t="s">
        <v>3</v>
      </c>
      <c r="C903" s="12">
        <v>1</v>
      </c>
      <c r="D903" s="12">
        <v>1</v>
      </c>
      <c r="E903" s="12">
        <v>0</v>
      </c>
      <c r="F903" s="12">
        <v>0</v>
      </c>
      <c r="G903" s="13">
        <v>1</v>
      </c>
      <c r="H903" s="14">
        <v>1</v>
      </c>
      <c r="I903" s="12">
        <v>2050</v>
      </c>
      <c r="J903" s="12">
        <v>1250</v>
      </c>
      <c r="K903" s="23">
        <v>1250</v>
      </c>
    </row>
    <row r="904" spans="1:17" x14ac:dyDescent="0.3">
      <c r="A904" s="12" t="s">
        <v>97</v>
      </c>
      <c r="B904" s="12" t="s">
        <v>2</v>
      </c>
      <c r="C904" s="12">
        <v>1</v>
      </c>
      <c r="D904" s="12">
        <v>1</v>
      </c>
      <c r="E904" s="12">
        <v>0</v>
      </c>
      <c r="F904" s="12">
        <v>0</v>
      </c>
      <c r="G904" s="13">
        <v>1</v>
      </c>
      <c r="H904" s="14">
        <v>1</v>
      </c>
      <c r="I904" s="12">
        <v>2268</v>
      </c>
      <c r="J904" s="12">
        <v>1468</v>
      </c>
      <c r="K904" s="23">
        <v>1468</v>
      </c>
      <c r="L904" s="12">
        <v>1360</v>
      </c>
    </row>
    <row r="905" spans="1:17" x14ac:dyDescent="0.3">
      <c r="B905" s="12" t="s">
        <v>3</v>
      </c>
      <c r="C905" s="12">
        <v>1</v>
      </c>
      <c r="D905" s="12">
        <v>0</v>
      </c>
      <c r="E905" s="12">
        <v>0</v>
      </c>
      <c r="F905" s="12">
        <v>1</v>
      </c>
      <c r="G905" s="13">
        <v>0</v>
      </c>
      <c r="H905" s="14">
        <v>0</v>
      </c>
      <c r="J905" s="12">
        <v>1250</v>
      </c>
      <c r="K905" s="23">
        <v>1250</v>
      </c>
    </row>
    <row r="906" spans="1:17" x14ac:dyDescent="0.3">
      <c r="A906" s="12" t="s">
        <v>126</v>
      </c>
      <c r="B906" s="12" t="s">
        <v>2</v>
      </c>
      <c r="C906" s="12">
        <v>1</v>
      </c>
      <c r="D906" s="12">
        <v>1</v>
      </c>
      <c r="E906" s="12">
        <v>0</v>
      </c>
      <c r="F906" s="12">
        <v>0</v>
      </c>
      <c r="G906" s="15">
        <v>1</v>
      </c>
      <c r="H906" s="14">
        <v>1</v>
      </c>
      <c r="I906" s="12">
        <v>2050</v>
      </c>
      <c r="J906" s="12">
        <v>1250</v>
      </c>
      <c r="K906" s="12">
        <v>1250</v>
      </c>
      <c r="L906" s="12">
        <v>1267</v>
      </c>
    </row>
    <row r="907" spans="1:17" x14ac:dyDescent="0.3">
      <c r="C907" s="13">
        <v>5</v>
      </c>
      <c r="D907" s="13">
        <v>3</v>
      </c>
      <c r="E907" s="13">
        <v>0</v>
      </c>
      <c r="F907" s="13">
        <v>2</v>
      </c>
      <c r="G907" s="13">
        <v>3</v>
      </c>
      <c r="H907" s="24">
        <v>0.6</v>
      </c>
      <c r="I907" s="15">
        <v>1444</v>
      </c>
      <c r="J907" s="13">
        <v>6862</v>
      </c>
      <c r="K907" s="25">
        <v>1372</v>
      </c>
      <c r="P907" s="28"/>
      <c r="Q907" s="28"/>
    </row>
    <row r="909" spans="1:17" x14ac:dyDescent="0.3">
      <c r="A909" s="22" t="s">
        <v>51</v>
      </c>
    </row>
    <row r="910" spans="1:17" x14ac:dyDescent="0.3">
      <c r="C910" s="12" t="s">
        <v>74</v>
      </c>
      <c r="D910" s="12" t="s">
        <v>75</v>
      </c>
      <c r="E910" s="12" t="s">
        <v>76</v>
      </c>
      <c r="F910" s="12" t="s">
        <v>74</v>
      </c>
      <c r="G910" s="12" t="s">
        <v>0</v>
      </c>
      <c r="H910" s="12" t="s">
        <v>5</v>
      </c>
      <c r="I910" s="12" t="s">
        <v>78</v>
      </c>
      <c r="J910" s="12" t="s">
        <v>14</v>
      </c>
      <c r="K910" s="12" t="s">
        <v>1</v>
      </c>
      <c r="L910" s="12" t="s">
        <v>77</v>
      </c>
    </row>
    <row r="911" spans="1:17" x14ac:dyDescent="0.3">
      <c r="A911" s="12" t="s">
        <v>8</v>
      </c>
      <c r="B911" s="12" t="s">
        <v>3</v>
      </c>
      <c r="C911" s="12">
        <v>8</v>
      </c>
      <c r="D911" s="12">
        <v>2</v>
      </c>
      <c r="E911" s="12">
        <v>2</v>
      </c>
      <c r="F911" s="12">
        <v>4</v>
      </c>
      <c r="G911" s="13">
        <v>3</v>
      </c>
      <c r="H911" s="14">
        <v>0.38</v>
      </c>
      <c r="I911" s="12">
        <v>1342</v>
      </c>
      <c r="J911" s="12">
        <v>11434</v>
      </c>
      <c r="K911" s="23">
        <v>1429</v>
      </c>
      <c r="L911" s="12" t="s">
        <v>37</v>
      </c>
    </row>
    <row r="912" spans="1:17" x14ac:dyDescent="0.3">
      <c r="A912" s="12" t="s">
        <v>9</v>
      </c>
      <c r="B912" s="12" t="s">
        <v>3</v>
      </c>
      <c r="C912" s="12">
        <v>5</v>
      </c>
      <c r="D912" s="12">
        <v>2</v>
      </c>
      <c r="E912" s="12">
        <v>1</v>
      </c>
      <c r="F912" s="12">
        <v>2</v>
      </c>
      <c r="G912" s="13">
        <v>2.5</v>
      </c>
      <c r="H912" s="14">
        <v>0.5</v>
      </c>
      <c r="I912" s="12">
        <v>1393</v>
      </c>
      <c r="J912" s="12">
        <v>6963</v>
      </c>
      <c r="K912" s="23">
        <v>1393</v>
      </c>
      <c r="L912" s="12">
        <v>1351</v>
      </c>
    </row>
    <row r="913" spans="1:17" x14ac:dyDescent="0.3">
      <c r="A913" s="12" t="s">
        <v>10</v>
      </c>
      <c r="B913" s="12" t="s">
        <v>2</v>
      </c>
      <c r="C913" s="12">
        <v>5</v>
      </c>
      <c r="D913" s="12">
        <v>2</v>
      </c>
      <c r="E913" s="12">
        <v>2</v>
      </c>
      <c r="F913" s="12">
        <v>1</v>
      </c>
      <c r="G913" s="13">
        <v>3</v>
      </c>
      <c r="H913" s="14">
        <v>0.6</v>
      </c>
      <c r="I913" s="12">
        <v>1538</v>
      </c>
      <c r="J913" s="12">
        <v>7328</v>
      </c>
      <c r="K913" s="23">
        <v>1466</v>
      </c>
      <c r="L913" s="12">
        <v>1413</v>
      </c>
    </row>
    <row r="914" spans="1:17" x14ac:dyDescent="0.3">
      <c r="B914" s="12" t="s">
        <v>3</v>
      </c>
      <c r="C914" s="12">
        <v>6</v>
      </c>
      <c r="D914" s="12">
        <v>1</v>
      </c>
      <c r="E914" s="12">
        <v>2</v>
      </c>
      <c r="F914" s="12">
        <v>3</v>
      </c>
      <c r="G914" s="13">
        <v>2</v>
      </c>
      <c r="H914" s="14">
        <v>0.33</v>
      </c>
      <c r="I914" s="12">
        <v>1458</v>
      </c>
      <c r="J914" s="12">
        <v>9500</v>
      </c>
      <c r="K914" s="23">
        <v>1583</v>
      </c>
    </row>
    <row r="915" spans="1:17" x14ac:dyDescent="0.3">
      <c r="A915" s="12" t="s">
        <v>11</v>
      </c>
      <c r="B915" s="12" t="s">
        <v>2</v>
      </c>
      <c r="C915" s="12">
        <v>7</v>
      </c>
      <c r="D915" s="12">
        <v>3</v>
      </c>
      <c r="E915" s="12">
        <v>2</v>
      </c>
      <c r="F915" s="12">
        <v>2</v>
      </c>
      <c r="G915" s="13">
        <v>4</v>
      </c>
      <c r="H915" s="14">
        <v>0.56999999999999995</v>
      </c>
      <c r="I915" s="12">
        <v>1635</v>
      </c>
      <c r="J915" s="12">
        <v>11098</v>
      </c>
      <c r="K915" s="23">
        <v>1585</v>
      </c>
      <c r="L915" s="12">
        <v>1464</v>
      </c>
    </row>
    <row r="916" spans="1:17" x14ac:dyDescent="0.3">
      <c r="B916" s="12" t="s">
        <v>3</v>
      </c>
      <c r="C916" s="12">
        <v>8</v>
      </c>
      <c r="D916" s="12">
        <v>2</v>
      </c>
      <c r="E916" s="12">
        <v>4</v>
      </c>
      <c r="F916" s="12">
        <v>2</v>
      </c>
      <c r="G916" s="13">
        <v>4</v>
      </c>
      <c r="H916" s="14">
        <v>0.5</v>
      </c>
      <c r="I916" s="12">
        <v>1630</v>
      </c>
      <c r="J916" s="12">
        <v>13037</v>
      </c>
      <c r="K916" s="23">
        <v>1630</v>
      </c>
    </row>
    <row r="917" spans="1:17" x14ac:dyDescent="0.3">
      <c r="A917" s="12" t="s">
        <v>12</v>
      </c>
      <c r="B917" s="12" t="s">
        <v>2</v>
      </c>
      <c r="C917" s="12">
        <v>6</v>
      </c>
      <c r="D917" s="12">
        <v>1</v>
      </c>
      <c r="E917" s="12">
        <v>2</v>
      </c>
      <c r="F917" s="12">
        <v>3</v>
      </c>
      <c r="G917" s="13">
        <v>2</v>
      </c>
      <c r="H917" s="14">
        <v>0.33</v>
      </c>
      <c r="I917" s="12">
        <v>1675</v>
      </c>
      <c r="J917" s="12">
        <v>10802</v>
      </c>
      <c r="K917" s="23">
        <v>1800</v>
      </c>
      <c r="L917" s="12">
        <v>1561</v>
      </c>
    </row>
    <row r="918" spans="1:17" x14ac:dyDescent="0.3">
      <c r="B918" s="12" t="s">
        <v>3</v>
      </c>
      <c r="C918" s="12">
        <v>7</v>
      </c>
      <c r="D918" s="12">
        <v>2</v>
      </c>
      <c r="E918" s="12">
        <v>2</v>
      </c>
      <c r="F918" s="12">
        <v>3</v>
      </c>
      <c r="G918" s="13">
        <v>3</v>
      </c>
      <c r="H918" s="14">
        <v>0.43</v>
      </c>
      <c r="I918" s="12">
        <v>1659</v>
      </c>
      <c r="J918" s="12">
        <v>11962</v>
      </c>
      <c r="K918" s="23">
        <v>1709</v>
      </c>
    </row>
    <row r="919" spans="1:17" x14ac:dyDescent="0.3">
      <c r="A919" s="12" t="s">
        <v>13</v>
      </c>
      <c r="B919" s="12" t="s">
        <v>2</v>
      </c>
      <c r="C919" s="12">
        <v>3</v>
      </c>
      <c r="D919" s="12">
        <v>1</v>
      </c>
      <c r="E919" s="12">
        <v>1</v>
      </c>
      <c r="F919" s="12">
        <v>1</v>
      </c>
      <c r="G919" s="13">
        <v>1.5</v>
      </c>
      <c r="H919" s="14">
        <v>0.5</v>
      </c>
      <c r="I919" s="12">
        <v>1741</v>
      </c>
      <c r="J919" s="12">
        <v>5223</v>
      </c>
      <c r="K919" s="23">
        <v>1741</v>
      </c>
      <c r="L919" s="12">
        <v>1611</v>
      </c>
    </row>
    <row r="920" spans="1:17" x14ac:dyDescent="0.3">
      <c r="A920" s="12" t="s">
        <v>80</v>
      </c>
      <c r="B920" s="12" t="s">
        <v>2</v>
      </c>
      <c r="C920" s="12">
        <v>3</v>
      </c>
      <c r="D920" s="12">
        <v>0</v>
      </c>
      <c r="E920" s="12">
        <v>0</v>
      </c>
      <c r="F920" s="12">
        <v>3</v>
      </c>
      <c r="G920" s="13">
        <v>0</v>
      </c>
      <c r="H920" s="14">
        <v>0</v>
      </c>
      <c r="J920" s="12">
        <v>5061</v>
      </c>
      <c r="K920" s="23">
        <v>1687</v>
      </c>
      <c r="L920" s="12">
        <v>1611</v>
      </c>
    </row>
    <row r="921" spans="1:17" x14ac:dyDescent="0.3">
      <c r="A921" s="12" t="s">
        <v>85</v>
      </c>
      <c r="B921" s="12" t="s">
        <v>2</v>
      </c>
      <c r="C921" s="12">
        <v>3</v>
      </c>
      <c r="D921" s="12">
        <v>3</v>
      </c>
      <c r="E921" s="12">
        <v>0</v>
      </c>
      <c r="F921" s="12">
        <v>0</v>
      </c>
      <c r="G921" s="13">
        <v>3</v>
      </c>
      <c r="H921" s="14">
        <v>1</v>
      </c>
      <c r="I921" s="12">
        <v>2311</v>
      </c>
      <c r="J921" s="12">
        <v>4532</v>
      </c>
      <c r="K921" s="23">
        <v>1511</v>
      </c>
      <c r="L921" s="12">
        <v>1605</v>
      </c>
    </row>
    <row r="922" spans="1:17" x14ac:dyDescent="0.3">
      <c r="C922" s="13">
        <v>61</v>
      </c>
      <c r="D922" s="13">
        <v>19</v>
      </c>
      <c r="E922" s="13">
        <v>18</v>
      </c>
      <c r="F922" s="13">
        <v>24</v>
      </c>
      <c r="G922" s="13">
        <v>28</v>
      </c>
      <c r="H922" s="24">
        <v>0.46</v>
      </c>
      <c r="I922" s="26">
        <v>1560</v>
      </c>
      <c r="J922" s="13">
        <v>96940</v>
      </c>
      <c r="K922" s="25">
        <v>1589</v>
      </c>
      <c r="P922" s="28"/>
      <c r="Q922" s="28"/>
    </row>
    <row r="923" spans="1:17" x14ac:dyDescent="0.3">
      <c r="C923" s="13"/>
      <c r="D923" s="13"/>
      <c r="E923" s="13"/>
      <c r="F923" s="13"/>
      <c r="G923" s="13"/>
      <c r="H923" s="24"/>
      <c r="I923" s="26"/>
      <c r="J923" s="13"/>
      <c r="K923" s="25"/>
      <c r="P923" s="28"/>
      <c r="Q923" s="28"/>
    </row>
    <row r="924" spans="1:17" x14ac:dyDescent="0.3">
      <c r="A924" s="22" t="s">
        <v>280</v>
      </c>
      <c r="C924" s="13"/>
      <c r="D924" s="13"/>
      <c r="E924" s="13"/>
      <c r="F924" s="13"/>
      <c r="G924" s="13"/>
      <c r="H924" s="24"/>
      <c r="I924" s="15"/>
      <c r="J924" s="13"/>
      <c r="K924" s="25"/>
      <c r="P924" s="28"/>
      <c r="Q924" s="28"/>
    </row>
    <row r="925" spans="1:17" x14ac:dyDescent="0.3">
      <c r="A925" s="22"/>
      <c r="C925" s="12" t="s">
        <v>74</v>
      </c>
      <c r="D925" s="12" t="s">
        <v>75</v>
      </c>
      <c r="E925" s="12" t="s">
        <v>76</v>
      </c>
      <c r="F925" s="12" t="s">
        <v>74</v>
      </c>
      <c r="G925" s="12" t="s">
        <v>0</v>
      </c>
      <c r="H925" s="12" t="s">
        <v>5</v>
      </c>
      <c r="I925" s="12" t="s">
        <v>78</v>
      </c>
      <c r="J925" s="12" t="s">
        <v>14</v>
      </c>
      <c r="K925" s="12" t="s">
        <v>1</v>
      </c>
      <c r="L925" s="12" t="s">
        <v>77</v>
      </c>
      <c r="P925" s="28"/>
      <c r="Q925" s="28"/>
    </row>
    <row r="926" spans="1:17" x14ac:dyDescent="0.3">
      <c r="A926" s="31" t="s">
        <v>278</v>
      </c>
      <c r="B926" s="31" t="s">
        <v>4</v>
      </c>
      <c r="C926" s="31">
        <v>1</v>
      </c>
      <c r="D926" s="31">
        <v>0</v>
      </c>
      <c r="E926" s="31">
        <v>0</v>
      </c>
      <c r="F926" s="31">
        <v>1</v>
      </c>
      <c r="G926" s="35">
        <v>0</v>
      </c>
      <c r="H926" s="14"/>
      <c r="P926" s="28"/>
      <c r="Q926" s="28"/>
    </row>
    <row r="927" spans="1:17" x14ac:dyDescent="0.3">
      <c r="C927" s="13">
        <v>1</v>
      </c>
      <c r="D927" s="13">
        <v>0</v>
      </c>
      <c r="E927" s="13">
        <v>0</v>
      </c>
      <c r="F927" s="13">
        <v>1</v>
      </c>
      <c r="G927" s="13">
        <v>0</v>
      </c>
      <c r="H927" s="24">
        <v>0</v>
      </c>
      <c r="I927" s="15"/>
      <c r="J927" s="13">
        <v>0</v>
      </c>
      <c r="K927" s="25">
        <v>0</v>
      </c>
      <c r="P927" s="28"/>
      <c r="Q927" s="28"/>
    </row>
    <row r="928" spans="1:17" x14ac:dyDescent="0.3">
      <c r="C928" s="13"/>
      <c r="D928" s="13"/>
      <c r="E928" s="13"/>
      <c r="F928" s="13"/>
      <c r="G928" s="13"/>
      <c r="H928" s="24"/>
      <c r="I928" s="26"/>
      <c r="J928" s="13"/>
      <c r="K928" s="25"/>
      <c r="P928" s="28"/>
      <c r="Q928" s="28"/>
    </row>
    <row r="929" spans="1:12" x14ac:dyDescent="0.3">
      <c r="A929" s="22" t="s">
        <v>185</v>
      </c>
      <c r="C929" s="13"/>
      <c r="D929" s="13"/>
      <c r="E929" s="13"/>
      <c r="F929" s="13"/>
      <c r="G929" s="13"/>
      <c r="H929" s="24"/>
      <c r="I929" s="15"/>
      <c r="J929" s="13"/>
      <c r="K929" s="25"/>
    </row>
    <row r="930" spans="1:12" x14ac:dyDescent="0.3">
      <c r="A930" s="22"/>
      <c r="C930" s="12" t="s">
        <v>74</v>
      </c>
      <c r="D930" s="12" t="s">
        <v>75</v>
      </c>
      <c r="E930" s="12" t="s">
        <v>76</v>
      </c>
      <c r="F930" s="12" t="s">
        <v>74</v>
      </c>
      <c r="G930" s="12" t="s">
        <v>0</v>
      </c>
      <c r="H930" s="12" t="s">
        <v>5</v>
      </c>
      <c r="I930" s="12" t="s">
        <v>78</v>
      </c>
      <c r="J930" s="12" t="s">
        <v>14</v>
      </c>
      <c r="K930" s="12" t="s">
        <v>1</v>
      </c>
      <c r="L930" s="12" t="s">
        <v>77</v>
      </c>
    </row>
    <row r="931" spans="1:12" x14ac:dyDescent="0.3">
      <c r="A931" s="31" t="s">
        <v>281</v>
      </c>
      <c r="B931" s="31" t="s">
        <v>2</v>
      </c>
      <c r="C931" s="31">
        <v>1</v>
      </c>
      <c r="D931" s="31">
        <v>1</v>
      </c>
      <c r="E931" s="31">
        <v>0</v>
      </c>
      <c r="F931" s="31">
        <v>0</v>
      </c>
      <c r="G931" s="32">
        <v>1</v>
      </c>
      <c r="H931" s="37"/>
      <c r="I931" s="30"/>
      <c r="J931" s="30"/>
      <c r="K931" s="38"/>
      <c r="L931" s="30"/>
    </row>
    <row r="932" spans="1:12" x14ac:dyDescent="0.3">
      <c r="A932" s="31" t="s">
        <v>278</v>
      </c>
      <c r="B932" s="31" t="s">
        <v>2</v>
      </c>
      <c r="C932" s="31">
        <v>1</v>
      </c>
      <c r="D932" s="31">
        <v>0</v>
      </c>
      <c r="E932" s="31">
        <v>1</v>
      </c>
      <c r="F932" s="31">
        <v>0</v>
      </c>
      <c r="G932" s="32">
        <v>0.5</v>
      </c>
      <c r="H932" s="37"/>
      <c r="I932" s="30"/>
      <c r="J932" s="30"/>
      <c r="K932" s="38"/>
      <c r="L932" s="30"/>
    </row>
    <row r="933" spans="1:12" x14ac:dyDescent="0.3">
      <c r="A933" s="31" t="s">
        <v>274</v>
      </c>
      <c r="B933" s="31" t="s">
        <v>4</v>
      </c>
      <c r="C933" s="31">
        <v>1</v>
      </c>
      <c r="D933" s="31">
        <v>0</v>
      </c>
      <c r="E933" s="31">
        <v>1</v>
      </c>
      <c r="F933" s="31">
        <v>0</v>
      </c>
      <c r="G933" s="32">
        <v>0.5</v>
      </c>
      <c r="H933" s="37"/>
      <c r="I933" s="30"/>
      <c r="J933" s="30"/>
      <c r="K933" s="38"/>
      <c r="L933" s="30"/>
    </row>
    <row r="934" spans="1:12" x14ac:dyDescent="0.3">
      <c r="A934" s="31"/>
      <c r="B934" s="31" t="s">
        <v>2</v>
      </c>
      <c r="C934" s="31">
        <v>2</v>
      </c>
      <c r="D934" s="31">
        <v>1</v>
      </c>
      <c r="E934" s="31">
        <v>1</v>
      </c>
      <c r="F934" s="31">
        <v>0</v>
      </c>
      <c r="G934" s="32">
        <v>1.5</v>
      </c>
      <c r="H934" s="37"/>
      <c r="I934" s="30"/>
      <c r="J934" s="30"/>
      <c r="K934" s="38"/>
      <c r="L934" s="30"/>
    </row>
    <row r="935" spans="1:12" x14ac:dyDescent="0.3">
      <c r="A935" s="31" t="s">
        <v>270</v>
      </c>
      <c r="B935" s="31" t="s">
        <v>4</v>
      </c>
      <c r="C935" s="31">
        <v>3</v>
      </c>
      <c r="D935" s="31">
        <v>2</v>
      </c>
      <c r="E935" s="31">
        <v>1</v>
      </c>
      <c r="F935" s="31">
        <v>0</v>
      </c>
      <c r="G935" s="32">
        <v>2.5</v>
      </c>
      <c r="H935" s="37"/>
      <c r="I935" s="30"/>
      <c r="J935" s="30"/>
      <c r="K935" s="38"/>
      <c r="L935" s="30"/>
    </row>
    <row r="936" spans="1:12" x14ac:dyDescent="0.3">
      <c r="A936" s="31"/>
      <c r="B936" s="31" t="s">
        <v>2</v>
      </c>
      <c r="C936" s="31">
        <v>2</v>
      </c>
      <c r="D936" s="31">
        <v>2</v>
      </c>
      <c r="E936" s="31">
        <v>0</v>
      </c>
      <c r="F936" s="31">
        <v>0</v>
      </c>
      <c r="G936" s="32">
        <v>2</v>
      </c>
      <c r="H936" s="37"/>
      <c r="I936" s="30"/>
      <c r="J936" s="30"/>
      <c r="K936" s="38"/>
      <c r="L936" s="30"/>
    </row>
    <row r="937" spans="1:12" x14ac:dyDescent="0.3">
      <c r="A937" s="31" t="s">
        <v>269</v>
      </c>
      <c r="B937" s="31" t="s">
        <v>4</v>
      </c>
      <c r="C937" s="31">
        <v>1</v>
      </c>
      <c r="D937" s="31">
        <v>0</v>
      </c>
      <c r="E937" s="31">
        <v>0</v>
      </c>
      <c r="F937" s="31">
        <v>1</v>
      </c>
      <c r="G937" s="32">
        <v>0</v>
      </c>
      <c r="H937" s="37"/>
      <c r="I937" s="30"/>
      <c r="J937" s="30"/>
      <c r="K937" s="38"/>
      <c r="L937" s="30"/>
    </row>
    <row r="938" spans="1:12" x14ac:dyDescent="0.3">
      <c r="A938" s="31" t="s">
        <v>266</v>
      </c>
      <c r="B938" s="31" t="s">
        <v>4</v>
      </c>
      <c r="C938" s="31">
        <v>2</v>
      </c>
      <c r="D938" s="31">
        <v>1</v>
      </c>
      <c r="E938" s="31">
        <v>0</v>
      </c>
      <c r="F938" s="31">
        <v>1</v>
      </c>
      <c r="G938" s="32">
        <v>1</v>
      </c>
      <c r="H938" s="37"/>
      <c r="I938" s="30"/>
      <c r="J938" s="30"/>
      <c r="K938" s="38"/>
      <c r="L938" s="30"/>
    </row>
    <row r="939" spans="1:12" x14ac:dyDescent="0.3">
      <c r="A939" s="31" t="s">
        <v>264</v>
      </c>
      <c r="B939" s="31" t="s">
        <v>4</v>
      </c>
      <c r="C939" s="31">
        <v>1</v>
      </c>
      <c r="D939" s="31">
        <v>0</v>
      </c>
      <c r="E939" s="31">
        <v>1</v>
      </c>
      <c r="F939" s="31">
        <v>0</v>
      </c>
      <c r="G939" s="32">
        <v>0.5</v>
      </c>
      <c r="H939" s="37"/>
      <c r="I939" s="30"/>
      <c r="J939" s="30"/>
      <c r="K939" s="38"/>
      <c r="L939" s="30"/>
    </row>
    <row r="940" spans="1:12" x14ac:dyDescent="0.3">
      <c r="A940" s="31" t="s">
        <v>261</v>
      </c>
      <c r="B940" s="31" t="s">
        <v>4</v>
      </c>
      <c r="C940" s="31">
        <v>1</v>
      </c>
      <c r="D940" s="31">
        <v>0</v>
      </c>
      <c r="E940" s="31">
        <v>0</v>
      </c>
      <c r="F940" s="31">
        <v>1</v>
      </c>
      <c r="G940" s="32">
        <v>0</v>
      </c>
      <c r="H940" s="37"/>
      <c r="I940" s="30"/>
      <c r="J940" s="30"/>
      <c r="K940" s="38"/>
      <c r="L940" s="30"/>
    </row>
    <row r="941" spans="1:12" x14ac:dyDescent="0.3">
      <c r="A941" s="31"/>
      <c r="B941" s="31" t="s">
        <v>2</v>
      </c>
      <c r="C941" s="31">
        <v>1</v>
      </c>
      <c r="D941" s="31">
        <v>0</v>
      </c>
      <c r="E941" s="31">
        <v>1</v>
      </c>
      <c r="F941" s="31">
        <v>0</v>
      </c>
      <c r="G941" s="32">
        <v>0.5</v>
      </c>
      <c r="H941" s="37"/>
      <c r="I941" s="30"/>
      <c r="J941" s="30"/>
      <c r="K941" s="38"/>
      <c r="L941" s="30"/>
    </row>
    <row r="942" spans="1:12" x14ac:dyDescent="0.3">
      <c r="A942" s="31" t="s">
        <v>259</v>
      </c>
      <c r="B942" s="31" t="s">
        <v>2</v>
      </c>
      <c r="C942" s="31">
        <v>4</v>
      </c>
      <c r="D942" s="31">
        <v>1</v>
      </c>
      <c r="E942" s="31">
        <v>2</v>
      </c>
      <c r="F942" s="31">
        <v>1</v>
      </c>
      <c r="G942" s="32">
        <v>2</v>
      </c>
      <c r="H942" s="37"/>
      <c r="I942" s="30"/>
      <c r="J942" s="30"/>
      <c r="K942" s="38"/>
      <c r="L942" s="30"/>
    </row>
    <row r="943" spans="1:12" x14ac:dyDescent="0.3">
      <c r="A943" s="31" t="s">
        <v>257</v>
      </c>
      <c r="B943" s="31" t="s">
        <v>2</v>
      </c>
      <c r="C943" s="31">
        <v>4</v>
      </c>
      <c r="D943" s="31">
        <v>0</v>
      </c>
      <c r="E943" s="31">
        <v>2</v>
      </c>
      <c r="F943" s="31">
        <v>2</v>
      </c>
      <c r="G943" s="32">
        <v>1</v>
      </c>
      <c r="H943" s="37"/>
      <c r="I943" s="30"/>
      <c r="J943" s="30"/>
      <c r="K943" s="38"/>
      <c r="L943" s="30"/>
    </row>
    <row r="944" spans="1:12" x14ac:dyDescent="0.3">
      <c r="A944" s="30" t="s">
        <v>252</v>
      </c>
      <c r="B944" s="30" t="s">
        <v>2</v>
      </c>
      <c r="C944" s="30">
        <v>10</v>
      </c>
      <c r="D944" s="30">
        <v>4</v>
      </c>
      <c r="E944" s="30">
        <v>3</v>
      </c>
      <c r="F944" s="30">
        <v>3</v>
      </c>
      <c r="G944" s="28">
        <v>5.5</v>
      </c>
      <c r="H944" s="37">
        <v>0.55000000000000004</v>
      </c>
      <c r="I944" s="30"/>
      <c r="J944" s="30"/>
      <c r="K944" s="38"/>
      <c r="L944" s="30"/>
    </row>
    <row r="945" spans="1:17" x14ac:dyDescent="0.3">
      <c r="A945" s="31" t="s">
        <v>251</v>
      </c>
      <c r="B945" s="31" t="s">
        <v>2</v>
      </c>
      <c r="C945" s="31">
        <v>2</v>
      </c>
      <c r="D945" s="31">
        <v>2</v>
      </c>
      <c r="E945" s="31">
        <v>0</v>
      </c>
      <c r="F945" s="31">
        <v>0</v>
      </c>
      <c r="G945" s="32">
        <v>2</v>
      </c>
      <c r="H945" s="37"/>
      <c r="I945" s="30"/>
      <c r="J945" s="30"/>
      <c r="K945" s="38"/>
      <c r="L945" s="30"/>
    </row>
    <row r="946" spans="1:17" x14ac:dyDescent="0.3">
      <c r="A946" s="31" t="s">
        <v>247</v>
      </c>
      <c r="B946" s="31" t="s">
        <v>2</v>
      </c>
      <c r="C946" s="31">
        <v>2</v>
      </c>
      <c r="D946" s="31">
        <v>2</v>
      </c>
      <c r="E946" s="31">
        <v>0</v>
      </c>
      <c r="F946" s="31">
        <v>0</v>
      </c>
      <c r="G946" s="32">
        <v>2</v>
      </c>
      <c r="H946" s="37"/>
      <c r="I946" s="30"/>
      <c r="J946" s="30"/>
      <c r="K946" s="38"/>
      <c r="L946" s="30"/>
    </row>
    <row r="947" spans="1:17" x14ac:dyDescent="0.3">
      <c r="A947" s="30" t="s">
        <v>212</v>
      </c>
      <c r="B947" s="30" t="s">
        <v>4</v>
      </c>
      <c r="C947" s="30">
        <v>8</v>
      </c>
      <c r="D947" s="30">
        <v>6</v>
      </c>
      <c r="E947" s="30">
        <v>1</v>
      </c>
      <c r="F947" s="30">
        <v>1</v>
      </c>
      <c r="G947" s="28">
        <v>6.5</v>
      </c>
      <c r="H947" s="37">
        <v>0.81</v>
      </c>
      <c r="I947" s="30"/>
      <c r="J947" s="30"/>
      <c r="K947" s="38"/>
      <c r="L947" s="30"/>
    </row>
    <row r="948" spans="1:17" x14ac:dyDescent="0.3">
      <c r="A948" s="30" t="s">
        <v>204</v>
      </c>
      <c r="B948" s="30" t="s">
        <v>4</v>
      </c>
      <c r="C948" s="30">
        <v>3</v>
      </c>
      <c r="D948" s="30">
        <v>0</v>
      </c>
      <c r="E948" s="30">
        <v>2</v>
      </c>
      <c r="F948" s="30">
        <v>1</v>
      </c>
      <c r="G948" s="28">
        <v>1</v>
      </c>
      <c r="H948" s="37">
        <v>0.33</v>
      </c>
      <c r="I948" s="30"/>
      <c r="J948" s="30"/>
      <c r="K948" s="38"/>
      <c r="L948" s="30"/>
    </row>
    <row r="949" spans="1:17" x14ac:dyDescent="0.3">
      <c r="A949" s="30"/>
      <c r="B949" s="30" t="s">
        <v>2</v>
      </c>
      <c r="C949" s="30">
        <v>2</v>
      </c>
      <c r="D949" s="30">
        <v>0</v>
      </c>
      <c r="E949" s="30">
        <v>1</v>
      </c>
      <c r="F949" s="30">
        <v>1</v>
      </c>
      <c r="G949" s="28">
        <v>0.5</v>
      </c>
      <c r="H949" s="37">
        <v>0.25</v>
      </c>
      <c r="I949" s="30"/>
      <c r="J949" s="30"/>
      <c r="K949" s="38"/>
      <c r="L949" s="30"/>
    </row>
    <row r="950" spans="1:17" x14ac:dyDescent="0.3">
      <c r="A950" s="31" t="s">
        <v>202</v>
      </c>
      <c r="B950" s="31" t="s">
        <v>4</v>
      </c>
      <c r="C950" s="31">
        <v>1</v>
      </c>
      <c r="D950" s="31">
        <v>1</v>
      </c>
      <c r="E950" s="31">
        <v>0</v>
      </c>
      <c r="F950" s="31">
        <v>0</v>
      </c>
      <c r="G950" s="32">
        <v>1</v>
      </c>
      <c r="H950" s="33"/>
      <c r="I950" s="31"/>
      <c r="J950" s="31"/>
      <c r="K950" s="34"/>
      <c r="L950" s="31"/>
    </row>
    <row r="951" spans="1:17" x14ac:dyDescent="0.3">
      <c r="A951" s="31" t="s">
        <v>201</v>
      </c>
      <c r="B951" s="31" t="s">
        <v>4</v>
      </c>
      <c r="C951" s="31">
        <v>1</v>
      </c>
      <c r="D951" s="31">
        <v>0</v>
      </c>
      <c r="E951" s="31">
        <v>1</v>
      </c>
      <c r="F951" s="31">
        <v>0</v>
      </c>
      <c r="G951" s="32">
        <v>0.5</v>
      </c>
      <c r="H951" s="33"/>
      <c r="I951" s="31"/>
      <c r="J951" s="31"/>
      <c r="K951" s="34"/>
      <c r="L951" s="31"/>
    </row>
    <row r="952" spans="1:17" x14ac:dyDescent="0.3">
      <c r="A952" s="31"/>
      <c r="B952" s="31" t="s">
        <v>2</v>
      </c>
      <c r="C952" s="31">
        <v>1</v>
      </c>
      <c r="D952" s="31">
        <v>0</v>
      </c>
      <c r="E952" s="31">
        <v>1</v>
      </c>
      <c r="F952" s="31">
        <v>0</v>
      </c>
      <c r="G952" s="32">
        <v>0.5</v>
      </c>
      <c r="H952" s="33"/>
      <c r="I952" s="31"/>
      <c r="J952" s="31"/>
      <c r="K952" s="34"/>
      <c r="L952" s="31"/>
    </row>
    <row r="953" spans="1:17" x14ac:dyDescent="0.3">
      <c r="A953" s="31" t="s">
        <v>200</v>
      </c>
      <c r="B953" s="31" t="s">
        <v>4</v>
      </c>
      <c r="C953" s="31">
        <v>2</v>
      </c>
      <c r="D953" s="31">
        <v>2</v>
      </c>
      <c r="E953" s="31">
        <v>0</v>
      </c>
      <c r="F953" s="31">
        <v>0</v>
      </c>
      <c r="G953" s="32">
        <v>2</v>
      </c>
      <c r="H953" s="33"/>
      <c r="I953" s="31"/>
      <c r="J953" s="31"/>
      <c r="K953" s="34"/>
      <c r="L953" s="31"/>
    </row>
    <row r="954" spans="1:17" x14ac:dyDescent="0.3">
      <c r="A954" s="31"/>
      <c r="B954" s="31" t="s">
        <v>2</v>
      </c>
      <c r="C954" s="31">
        <v>1</v>
      </c>
      <c r="D954" s="31">
        <v>0</v>
      </c>
      <c r="E954" s="31">
        <v>0</v>
      </c>
      <c r="F954" s="31">
        <v>1</v>
      </c>
      <c r="G954" s="32">
        <v>0</v>
      </c>
      <c r="H954" s="33"/>
      <c r="I954" s="31"/>
      <c r="J954" s="31"/>
      <c r="K954" s="34"/>
      <c r="L954" s="31"/>
    </row>
    <row r="955" spans="1:17" x14ac:dyDescent="0.3">
      <c r="A955" s="12" t="s">
        <v>197</v>
      </c>
      <c r="B955" s="12" t="s">
        <v>4</v>
      </c>
      <c r="C955" s="12">
        <v>11</v>
      </c>
      <c r="D955" s="12">
        <v>3</v>
      </c>
      <c r="E955" s="12">
        <v>4</v>
      </c>
      <c r="F955" s="12">
        <v>4</v>
      </c>
      <c r="G955" s="13">
        <v>5</v>
      </c>
      <c r="H955" s="14">
        <v>0.45</v>
      </c>
      <c r="K955" s="23"/>
    </row>
    <row r="956" spans="1:17" x14ac:dyDescent="0.3">
      <c r="A956" s="12" t="s">
        <v>194</v>
      </c>
      <c r="B956" s="12" t="s">
        <v>4</v>
      </c>
      <c r="C956" s="12">
        <v>10</v>
      </c>
      <c r="D956" s="12">
        <v>5</v>
      </c>
      <c r="E956" s="12">
        <v>3</v>
      </c>
      <c r="F956" s="12">
        <v>2</v>
      </c>
      <c r="G956" s="13">
        <v>6.5</v>
      </c>
      <c r="H956" s="14">
        <v>0.65</v>
      </c>
      <c r="K956" s="23"/>
    </row>
    <row r="957" spans="1:17" x14ac:dyDescent="0.3">
      <c r="A957" s="31" t="s">
        <v>193</v>
      </c>
      <c r="B957" s="31" t="s">
        <v>4</v>
      </c>
      <c r="C957" s="31">
        <v>1</v>
      </c>
      <c r="D957" s="31">
        <v>0</v>
      </c>
      <c r="E957" s="31">
        <v>0</v>
      </c>
      <c r="F957" s="31">
        <v>1</v>
      </c>
      <c r="G957" s="32">
        <v>0</v>
      </c>
      <c r="H957" s="33"/>
      <c r="I957" s="31"/>
      <c r="J957" s="31"/>
      <c r="K957" s="34"/>
      <c r="L957" s="31"/>
    </row>
    <row r="958" spans="1:17" x14ac:dyDescent="0.3">
      <c r="A958" s="31" t="s">
        <v>190</v>
      </c>
      <c r="B958" s="31" t="s">
        <v>4</v>
      </c>
      <c r="C958" s="31">
        <v>4</v>
      </c>
      <c r="D958" s="31">
        <v>2</v>
      </c>
      <c r="E958" s="31">
        <v>1</v>
      </c>
      <c r="F958" s="31">
        <v>1</v>
      </c>
      <c r="G958" s="32">
        <v>2.5</v>
      </c>
      <c r="H958" s="33"/>
      <c r="I958" s="31"/>
      <c r="J958" s="31"/>
      <c r="K958" s="34"/>
      <c r="L958" s="31"/>
    </row>
    <row r="959" spans="1:17" x14ac:dyDescent="0.3">
      <c r="A959" s="31" t="s">
        <v>183</v>
      </c>
      <c r="B959" s="31" t="s">
        <v>4</v>
      </c>
      <c r="C959" s="31">
        <v>2</v>
      </c>
      <c r="D959" s="31">
        <v>0</v>
      </c>
      <c r="E959" s="31">
        <v>1</v>
      </c>
      <c r="F959" s="31">
        <v>1</v>
      </c>
      <c r="G959" s="35">
        <v>0.5</v>
      </c>
      <c r="H959" s="33"/>
      <c r="I959" s="31"/>
      <c r="J959" s="31"/>
      <c r="K959" s="31"/>
      <c r="L959" s="31"/>
    </row>
    <row r="960" spans="1:17" x14ac:dyDescent="0.3">
      <c r="C960" s="13">
        <v>85</v>
      </c>
      <c r="D960" s="13">
        <v>35</v>
      </c>
      <c r="E960" s="13">
        <v>28</v>
      </c>
      <c r="F960" s="13">
        <v>22</v>
      </c>
      <c r="G960" s="13">
        <v>49</v>
      </c>
      <c r="H960" s="24">
        <v>0.57999999999999996</v>
      </c>
      <c r="I960" s="15"/>
      <c r="J960" s="13">
        <v>0</v>
      </c>
      <c r="K960" s="25">
        <v>0</v>
      </c>
      <c r="P960" s="28"/>
      <c r="Q960" s="28"/>
    </row>
    <row r="961" spans="1:17" x14ac:dyDescent="0.3">
      <c r="C961" s="13"/>
      <c r="D961" s="13"/>
      <c r="E961" s="13"/>
      <c r="F961" s="13"/>
      <c r="G961" s="13"/>
      <c r="H961" s="24"/>
      <c r="I961" s="26"/>
      <c r="J961" s="13"/>
      <c r="K961" s="25"/>
      <c r="P961" s="28"/>
      <c r="Q961" s="28"/>
    </row>
    <row r="962" spans="1:17" x14ac:dyDescent="0.3">
      <c r="A962" s="22" t="s">
        <v>255</v>
      </c>
      <c r="C962" s="13"/>
      <c r="D962" s="13"/>
      <c r="E962" s="13"/>
      <c r="F962" s="13"/>
      <c r="G962" s="13"/>
      <c r="H962" s="24"/>
      <c r="I962" s="15"/>
      <c r="J962" s="13"/>
      <c r="K962" s="25"/>
      <c r="P962" s="28"/>
      <c r="Q962" s="28"/>
    </row>
    <row r="963" spans="1:17" x14ac:dyDescent="0.3">
      <c r="A963" s="22"/>
      <c r="C963" s="12" t="s">
        <v>74</v>
      </c>
      <c r="D963" s="12" t="s">
        <v>75</v>
      </c>
      <c r="E963" s="12" t="s">
        <v>76</v>
      </c>
      <c r="F963" s="12" t="s">
        <v>74</v>
      </c>
      <c r="G963" s="12" t="s">
        <v>0</v>
      </c>
      <c r="H963" s="12" t="s">
        <v>5</v>
      </c>
      <c r="I963" s="12" t="s">
        <v>78</v>
      </c>
      <c r="J963" s="12" t="s">
        <v>14</v>
      </c>
      <c r="K963" s="12" t="s">
        <v>1</v>
      </c>
      <c r="L963" s="12" t="s">
        <v>77</v>
      </c>
      <c r="P963" s="28"/>
      <c r="Q963" s="28"/>
    </row>
    <row r="964" spans="1:17" x14ac:dyDescent="0.3">
      <c r="A964" s="31" t="s">
        <v>266</v>
      </c>
      <c r="B964" s="31" t="s">
        <v>4</v>
      </c>
      <c r="C964" s="31">
        <v>3</v>
      </c>
      <c r="D964" s="31">
        <v>2</v>
      </c>
      <c r="E964" s="31">
        <v>1</v>
      </c>
      <c r="F964" s="31">
        <v>0</v>
      </c>
      <c r="G964" s="32">
        <v>2.5</v>
      </c>
      <c r="H964" s="14"/>
      <c r="K964" s="23"/>
      <c r="P964" s="28"/>
      <c r="Q964" s="28"/>
    </row>
    <row r="965" spans="1:17" x14ac:dyDescent="0.3">
      <c r="A965" s="31" t="s">
        <v>264</v>
      </c>
      <c r="B965" s="31" t="s">
        <v>4</v>
      </c>
      <c r="C965" s="31">
        <v>3</v>
      </c>
      <c r="D965" s="31">
        <v>1</v>
      </c>
      <c r="E965" s="31">
        <v>2</v>
      </c>
      <c r="F965" s="31">
        <v>0</v>
      </c>
      <c r="G965" s="32">
        <v>2</v>
      </c>
      <c r="H965" s="14"/>
      <c r="K965" s="23"/>
      <c r="P965" s="28"/>
      <c r="Q965" s="28"/>
    </row>
    <row r="966" spans="1:17" x14ac:dyDescent="0.3">
      <c r="A966" s="31" t="s">
        <v>261</v>
      </c>
      <c r="B966" s="31" t="s">
        <v>4</v>
      </c>
      <c r="C966" s="31">
        <v>4</v>
      </c>
      <c r="D966" s="31">
        <v>1</v>
      </c>
      <c r="E966" s="31">
        <v>2</v>
      </c>
      <c r="F966" s="31">
        <v>1</v>
      </c>
      <c r="G966" s="32">
        <v>2</v>
      </c>
      <c r="H966" s="14"/>
      <c r="K966" s="23"/>
      <c r="P966" s="28"/>
      <c r="Q966" s="28"/>
    </row>
    <row r="967" spans="1:17" x14ac:dyDescent="0.3">
      <c r="A967" s="31" t="s">
        <v>259</v>
      </c>
      <c r="B967" s="31" t="s">
        <v>4</v>
      </c>
      <c r="C967" s="31">
        <v>4</v>
      </c>
      <c r="D967" s="31">
        <v>0</v>
      </c>
      <c r="E967" s="31">
        <v>4</v>
      </c>
      <c r="F967" s="31">
        <v>0</v>
      </c>
      <c r="G967" s="32">
        <v>2</v>
      </c>
      <c r="H967" s="14"/>
      <c r="K967" s="23"/>
      <c r="P967" s="28"/>
      <c r="Q967" s="28"/>
    </row>
    <row r="968" spans="1:17" x14ac:dyDescent="0.3">
      <c r="A968" s="31" t="s">
        <v>257</v>
      </c>
      <c r="B968" s="31" t="s">
        <v>4</v>
      </c>
      <c r="C968" s="31">
        <v>1</v>
      </c>
      <c r="D968" s="31">
        <v>0</v>
      </c>
      <c r="E968" s="31">
        <v>1</v>
      </c>
      <c r="F968" s="31">
        <v>0</v>
      </c>
      <c r="G968" s="32">
        <v>0.5</v>
      </c>
      <c r="H968" s="14"/>
      <c r="K968" s="23"/>
      <c r="P968" s="28"/>
      <c r="Q968" s="28"/>
    </row>
    <row r="969" spans="1:17" x14ac:dyDescent="0.3">
      <c r="A969" s="12" t="s">
        <v>252</v>
      </c>
      <c r="B969" s="30" t="s">
        <v>4</v>
      </c>
      <c r="C969" s="12">
        <v>8</v>
      </c>
      <c r="D969" s="12">
        <v>4</v>
      </c>
      <c r="E969" s="12">
        <v>2</v>
      </c>
      <c r="F969" s="12">
        <v>2</v>
      </c>
      <c r="G969" s="13">
        <v>5</v>
      </c>
      <c r="H969" s="14">
        <v>0.63</v>
      </c>
      <c r="K969" s="23"/>
      <c r="P969" s="28"/>
      <c r="Q969" s="28"/>
    </row>
    <row r="970" spans="1:17" x14ac:dyDescent="0.3">
      <c r="B970" s="30" t="s">
        <v>2</v>
      </c>
      <c r="C970" s="12">
        <v>3</v>
      </c>
      <c r="D970" s="12">
        <v>3</v>
      </c>
      <c r="E970" s="12">
        <v>0</v>
      </c>
      <c r="F970" s="12">
        <v>0</v>
      </c>
      <c r="G970" s="15">
        <v>3</v>
      </c>
      <c r="H970" s="14">
        <v>1</v>
      </c>
      <c r="P970" s="28"/>
      <c r="Q970" s="28"/>
    </row>
    <row r="971" spans="1:17" x14ac:dyDescent="0.3">
      <c r="C971" s="13">
        <v>26</v>
      </c>
      <c r="D971" s="13">
        <v>11</v>
      </c>
      <c r="E971" s="13">
        <v>12</v>
      </c>
      <c r="F971" s="13">
        <v>3</v>
      </c>
      <c r="G971" s="13">
        <v>17</v>
      </c>
      <c r="H971" s="24">
        <v>0.65</v>
      </c>
      <c r="I971" s="15"/>
      <c r="J971" s="13">
        <v>0</v>
      </c>
      <c r="K971" s="25">
        <v>0</v>
      </c>
      <c r="P971" s="28"/>
      <c r="Q971" s="28"/>
    </row>
    <row r="972" spans="1:17" x14ac:dyDescent="0.3">
      <c r="C972" s="13"/>
      <c r="D972" s="13"/>
      <c r="E972" s="13"/>
      <c r="F972" s="13"/>
      <c r="G972" s="13"/>
      <c r="H972" s="24"/>
      <c r="I972" s="26"/>
      <c r="J972" s="13"/>
      <c r="K972" s="25"/>
      <c r="P972" s="28"/>
      <c r="Q972" s="28"/>
    </row>
    <row r="973" spans="1:17" x14ac:dyDescent="0.3">
      <c r="A973" s="22" t="s">
        <v>180</v>
      </c>
      <c r="C973" s="13"/>
      <c r="D973" s="13"/>
      <c r="E973" s="13"/>
      <c r="F973" s="13"/>
      <c r="G973" s="13"/>
      <c r="H973" s="24"/>
      <c r="I973" s="26"/>
      <c r="J973" s="13"/>
      <c r="K973" s="25"/>
      <c r="P973" s="28"/>
      <c r="Q973" s="28"/>
    </row>
    <row r="974" spans="1:17" x14ac:dyDescent="0.3">
      <c r="C974" s="12" t="s">
        <v>74</v>
      </c>
      <c r="D974" s="12" t="s">
        <v>75</v>
      </c>
      <c r="E974" s="12" t="s">
        <v>76</v>
      </c>
      <c r="F974" s="12" t="s">
        <v>74</v>
      </c>
      <c r="G974" s="12" t="s">
        <v>0</v>
      </c>
      <c r="H974" s="12" t="s">
        <v>5</v>
      </c>
      <c r="I974" s="12" t="s">
        <v>78</v>
      </c>
      <c r="J974" s="12" t="s">
        <v>14</v>
      </c>
      <c r="K974" s="12" t="s">
        <v>1</v>
      </c>
      <c r="L974" s="12" t="s">
        <v>77</v>
      </c>
    </row>
    <row r="975" spans="1:17" x14ac:dyDescent="0.3">
      <c r="A975" s="12" t="s">
        <v>177</v>
      </c>
      <c r="B975" s="12" t="s">
        <v>2</v>
      </c>
      <c r="C975" s="12">
        <v>1</v>
      </c>
      <c r="D975" s="12">
        <v>0</v>
      </c>
      <c r="E975" s="12">
        <v>0</v>
      </c>
      <c r="F975" s="12">
        <v>1</v>
      </c>
      <c r="G975" s="13">
        <v>0</v>
      </c>
      <c r="H975" s="14">
        <v>0</v>
      </c>
      <c r="J975" s="12">
        <v>1459</v>
      </c>
      <c r="K975" s="23">
        <v>1459</v>
      </c>
      <c r="L975" s="12" t="s">
        <v>37</v>
      </c>
    </row>
    <row r="976" spans="1:17" x14ac:dyDescent="0.3">
      <c r="C976" s="13">
        <v>1</v>
      </c>
      <c r="D976" s="13">
        <v>0</v>
      </c>
      <c r="E976" s="13">
        <v>0</v>
      </c>
      <c r="F976" s="13">
        <v>1</v>
      </c>
      <c r="G976" s="13">
        <v>0</v>
      </c>
      <c r="H976" s="24">
        <v>0</v>
      </c>
      <c r="I976" s="26"/>
      <c r="J976" s="13">
        <v>1459</v>
      </c>
      <c r="K976" s="25">
        <v>1459</v>
      </c>
      <c r="P976" s="28"/>
      <c r="Q976" s="28"/>
    </row>
    <row r="978" spans="1:12" x14ac:dyDescent="0.3">
      <c r="A978" s="22" t="s">
        <v>52</v>
      </c>
    </row>
    <row r="979" spans="1:12" x14ac:dyDescent="0.3">
      <c r="C979" s="12" t="s">
        <v>74</v>
      </c>
      <c r="D979" s="12" t="s">
        <v>75</v>
      </c>
      <c r="E979" s="12" t="s">
        <v>76</v>
      </c>
      <c r="F979" s="12" t="s">
        <v>74</v>
      </c>
      <c r="G979" s="12" t="s">
        <v>0</v>
      </c>
      <c r="H979" s="12" t="s">
        <v>5</v>
      </c>
      <c r="I979" s="12" t="s">
        <v>78</v>
      </c>
      <c r="J979" s="12" t="s">
        <v>14</v>
      </c>
      <c r="K979" s="12" t="s">
        <v>1</v>
      </c>
      <c r="L979" s="12" t="s">
        <v>77</v>
      </c>
    </row>
    <row r="980" spans="1:12" x14ac:dyDescent="0.3">
      <c r="A980" s="12" t="s">
        <v>8</v>
      </c>
      <c r="B980" s="12" t="s">
        <v>3</v>
      </c>
      <c r="C980" s="12">
        <v>3</v>
      </c>
      <c r="D980" s="12">
        <v>2</v>
      </c>
      <c r="E980" s="12">
        <v>1</v>
      </c>
      <c r="F980" s="12">
        <v>0</v>
      </c>
      <c r="G980" s="13">
        <v>2.5</v>
      </c>
      <c r="H980" s="14">
        <v>0.83</v>
      </c>
      <c r="I980" s="12">
        <v>1638</v>
      </c>
      <c r="J980" s="12">
        <v>4096</v>
      </c>
      <c r="K980" s="23">
        <v>1365</v>
      </c>
      <c r="L980" s="12" t="s">
        <v>37</v>
      </c>
    </row>
    <row r="981" spans="1:12" x14ac:dyDescent="0.3">
      <c r="A981" s="12" t="s">
        <v>9</v>
      </c>
      <c r="B981" s="12" t="s">
        <v>3</v>
      </c>
      <c r="C981" s="12">
        <v>7</v>
      </c>
      <c r="D981" s="12">
        <v>6</v>
      </c>
      <c r="E981" s="12">
        <v>1</v>
      </c>
      <c r="F981" s="12">
        <v>0</v>
      </c>
      <c r="G981" s="13">
        <v>6.5</v>
      </c>
      <c r="H981" s="14">
        <v>0.93</v>
      </c>
      <c r="I981" s="12">
        <v>1782</v>
      </c>
      <c r="J981" s="12">
        <v>9518</v>
      </c>
      <c r="K981" s="23">
        <v>1360</v>
      </c>
      <c r="L981" s="12" t="s">
        <v>37</v>
      </c>
    </row>
    <row r="982" spans="1:12" x14ac:dyDescent="0.3">
      <c r="A982" s="12" t="s">
        <v>10</v>
      </c>
      <c r="B982" s="12" t="s">
        <v>4</v>
      </c>
      <c r="C982" s="12">
        <v>3</v>
      </c>
      <c r="D982" s="12">
        <v>0</v>
      </c>
      <c r="E982" s="12">
        <v>1</v>
      </c>
      <c r="F982" s="12">
        <v>2</v>
      </c>
      <c r="G982" s="13">
        <v>0.5</v>
      </c>
      <c r="H982" s="14">
        <v>0.17</v>
      </c>
      <c r="I982" s="12">
        <v>1589</v>
      </c>
      <c r="J982" s="12">
        <v>5586</v>
      </c>
      <c r="K982" s="23">
        <v>1862</v>
      </c>
      <c r="L982" s="12">
        <v>1681</v>
      </c>
    </row>
    <row r="983" spans="1:12" x14ac:dyDescent="0.3">
      <c r="B983" s="12" t="s">
        <v>2</v>
      </c>
      <c r="C983" s="12">
        <v>9</v>
      </c>
      <c r="D983" s="12">
        <v>2</v>
      </c>
      <c r="E983" s="12">
        <v>5</v>
      </c>
      <c r="F983" s="12">
        <v>2</v>
      </c>
      <c r="G983" s="13">
        <v>4.5</v>
      </c>
      <c r="H983" s="14">
        <v>0.5</v>
      </c>
      <c r="I983" s="12">
        <v>1785</v>
      </c>
      <c r="J983" s="12">
        <v>16068</v>
      </c>
      <c r="K983" s="23">
        <v>1785</v>
      </c>
    </row>
    <row r="984" spans="1:12" x14ac:dyDescent="0.3">
      <c r="A984" s="12" t="s">
        <v>11</v>
      </c>
      <c r="B984" s="12" t="s">
        <v>4</v>
      </c>
      <c r="C984" s="12">
        <v>7</v>
      </c>
      <c r="D984" s="12">
        <v>1</v>
      </c>
      <c r="E984" s="12">
        <v>3</v>
      </c>
      <c r="F984" s="12">
        <v>3</v>
      </c>
      <c r="G984" s="13">
        <v>2.5</v>
      </c>
      <c r="H984" s="14">
        <v>0.36</v>
      </c>
      <c r="I984" s="12">
        <v>1873</v>
      </c>
      <c r="J984" s="12">
        <v>13825</v>
      </c>
      <c r="K984" s="23">
        <v>1975</v>
      </c>
      <c r="L984" s="12">
        <v>1719</v>
      </c>
    </row>
    <row r="985" spans="1:12" x14ac:dyDescent="0.3">
      <c r="A985" s="12" t="s">
        <v>12</v>
      </c>
      <c r="B985" s="12" t="s">
        <v>4</v>
      </c>
      <c r="C985" s="12">
        <v>1</v>
      </c>
      <c r="D985" s="12">
        <v>1</v>
      </c>
      <c r="E985" s="12">
        <v>0</v>
      </c>
      <c r="F985" s="12">
        <v>0</v>
      </c>
      <c r="G985" s="13">
        <v>1</v>
      </c>
      <c r="H985" s="14">
        <v>1</v>
      </c>
      <c r="I985" s="12">
        <v>2595</v>
      </c>
      <c r="J985" s="12">
        <v>1795</v>
      </c>
      <c r="K985" s="23">
        <v>1795</v>
      </c>
      <c r="L985" s="12">
        <v>1723</v>
      </c>
    </row>
    <row r="986" spans="1:12" x14ac:dyDescent="0.3">
      <c r="B986" s="12" t="s">
        <v>2</v>
      </c>
      <c r="C986" s="12">
        <v>7</v>
      </c>
      <c r="D986" s="12">
        <v>2</v>
      </c>
      <c r="E986" s="12">
        <v>3</v>
      </c>
      <c r="F986" s="12">
        <v>2</v>
      </c>
      <c r="G986" s="13">
        <v>3.5</v>
      </c>
      <c r="H986" s="14">
        <v>0.5</v>
      </c>
      <c r="I986" s="12">
        <v>1775</v>
      </c>
      <c r="J986" s="12">
        <v>12426</v>
      </c>
      <c r="K986" s="23">
        <v>1775</v>
      </c>
    </row>
    <row r="987" spans="1:12" x14ac:dyDescent="0.3">
      <c r="A987" s="12" t="s">
        <v>13</v>
      </c>
      <c r="B987" s="12" t="s">
        <v>4</v>
      </c>
      <c r="C987" s="12">
        <v>4</v>
      </c>
      <c r="D987" s="12">
        <v>2</v>
      </c>
      <c r="E987" s="12">
        <v>2</v>
      </c>
      <c r="F987" s="12">
        <v>0</v>
      </c>
      <c r="G987" s="13">
        <v>3</v>
      </c>
      <c r="H987" s="14">
        <v>0.75</v>
      </c>
      <c r="I987" s="12">
        <v>1995</v>
      </c>
      <c r="J987" s="12">
        <v>7208</v>
      </c>
      <c r="K987" s="23">
        <v>1802</v>
      </c>
      <c r="L987" s="12">
        <v>1774</v>
      </c>
    </row>
    <row r="988" spans="1:12" x14ac:dyDescent="0.3">
      <c r="B988" s="12" t="s">
        <v>2</v>
      </c>
      <c r="C988" s="12">
        <v>6</v>
      </c>
      <c r="D988" s="12">
        <v>4</v>
      </c>
      <c r="E988" s="12">
        <v>1</v>
      </c>
      <c r="F988" s="12">
        <v>1</v>
      </c>
      <c r="G988" s="13">
        <v>4.5</v>
      </c>
      <c r="H988" s="14">
        <v>0.75</v>
      </c>
      <c r="I988" s="12">
        <v>2148</v>
      </c>
      <c r="J988" s="12">
        <v>11730</v>
      </c>
      <c r="K988" s="23">
        <v>1955</v>
      </c>
    </row>
    <row r="989" spans="1:12" x14ac:dyDescent="0.3">
      <c r="A989" s="12" t="s">
        <v>80</v>
      </c>
      <c r="B989" s="12" t="s">
        <v>4</v>
      </c>
      <c r="C989" s="12">
        <v>8</v>
      </c>
      <c r="D989" s="12">
        <v>4</v>
      </c>
      <c r="E989" s="12">
        <v>3</v>
      </c>
      <c r="F989" s="12">
        <v>1</v>
      </c>
      <c r="G989" s="13">
        <v>5.5</v>
      </c>
      <c r="H989" s="14">
        <v>0.69</v>
      </c>
      <c r="I989" s="12">
        <v>1946</v>
      </c>
      <c r="J989" s="12">
        <v>14442</v>
      </c>
      <c r="K989" s="23">
        <v>1805</v>
      </c>
      <c r="L989" s="12">
        <v>1827</v>
      </c>
    </row>
    <row r="990" spans="1:12" x14ac:dyDescent="0.3">
      <c r="B990" s="12" t="s">
        <v>2</v>
      </c>
      <c r="C990" s="12">
        <v>4</v>
      </c>
      <c r="D990" s="12">
        <v>2</v>
      </c>
      <c r="E990" s="12">
        <v>2</v>
      </c>
      <c r="F990" s="12">
        <v>0</v>
      </c>
      <c r="G990" s="13">
        <v>3</v>
      </c>
      <c r="H990" s="14">
        <v>0.75</v>
      </c>
      <c r="I990" s="12">
        <v>2115</v>
      </c>
      <c r="J990" s="12">
        <v>7686</v>
      </c>
      <c r="K990" s="23">
        <v>1922</v>
      </c>
    </row>
    <row r="991" spans="1:12" x14ac:dyDescent="0.3">
      <c r="A991" s="12" t="s">
        <v>85</v>
      </c>
      <c r="B991" s="12" t="s">
        <v>4</v>
      </c>
      <c r="C991" s="12">
        <v>7</v>
      </c>
      <c r="D991" s="12">
        <v>0</v>
      </c>
      <c r="E991" s="12">
        <v>5</v>
      </c>
      <c r="F991" s="12">
        <v>2</v>
      </c>
      <c r="G991" s="13">
        <v>2.5</v>
      </c>
      <c r="H991" s="14">
        <v>0.36</v>
      </c>
      <c r="I991" s="12">
        <v>1892</v>
      </c>
      <c r="J991" s="12">
        <v>13957</v>
      </c>
      <c r="K991" s="23">
        <v>1994</v>
      </c>
      <c r="L991" s="12">
        <v>1930</v>
      </c>
    </row>
    <row r="992" spans="1:12" x14ac:dyDescent="0.3">
      <c r="A992" s="12" t="s">
        <v>92</v>
      </c>
      <c r="B992" s="12" t="s">
        <v>4</v>
      </c>
      <c r="C992" s="12">
        <v>8</v>
      </c>
      <c r="D992" s="12">
        <v>5</v>
      </c>
      <c r="E992" s="12">
        <v>2</v>
      </c>
      <c r="F992" s="12">
        <v>1</v>
      </c>
      <c r="G992" s="13">
        <v>6</v>
      </c>
      <c r="H992" s="14">
        <v>0.75</v>
      </c>
      <c r="I992" s="12">
        <v>2013</v>
      </c>
      <c r="J992" s="12">
        <v>14559</v>
      </c>
      <c r="K992" s="23">
        <v>1820</v>
      </c>
      <c r="L992" s="12">
        <v>1926</v>
      </c>
    </row>
    <row r="993" spans="1:17" x14ac:dyDescent="0.3">
      <c r="A993" s="12" t="s">
        <v>97</v>
      </c>
      <c r="B993" s="12" t="s">
        <v>4</v>
      </c>
      <c r="C993" s="12">
        <v>5</v>
      </c>
      <c r="D993" s="12">
        <v>1</v>
      </c>
      <c r="E993" s="12">
        <v>2</v>
      </c>
      <c r="F993" s="12">
        <v>2</v>
      </c>
      <c r="G993" s="13">
        <v>2</v>
      </c>
      <c r="H993" s="14">
        <v>0.4</v>
      </c>
      <c r="I993" s="12">
        <v>1863</v>
      </c>
      <c r="J993" s="12">
        <v>9673</v>
      </c>
      <c r="K993" s="23">
        <v>1935</v>
      </c>
      <c r="L993" s="12">
        <v>1939</v>
      </c>
    </row>
    <row r="994" spans="1:17" x14ac:dyDescent="0.3">
      <c r="A994" s="12" t="s">
        <v>112</v>
      </c>
      <c r="B994" s="12" t="s">
        <v>4</v>
      </c>
      <c r="C994" s="12">
        <v>10</v>
      </c>
      <c r="D994" s="12">
        <v>4</v>
      </c>
      <c r="E994" s="12">
        <v>5</v>
      </c>
      <c r="F994" s="12">
        <v>1</v>
      </c>
      <c r="G994" s="13">
        <v>6.5</v>
      </c>
      <c r="H994" s="14">
        <v>0.65</v>
      </c>
      <c r="I994" s="12">
        <v>1986</v>
      </c>
      <c r="J994" s="12">
        <v>18755</v>
      </c>
      <c r="K994" s="23">
        <v>1876</v>
      </c>
      <c r="L994" s="12">
        <v>1941</v>
      </c>
    </row>
    <row r="995" spans="1:17" x14ac:dyDescent="0.3">
      <c r="C995" s="13">
        <v>89</v>
      </c>
      <c r="D995" s="13">
        <v>36</v>
      </c>
      <c r="E995" s="13">
        <v>36</v>
      </c>
      <c r="F995" s="13">
        <v>17</v>
      </c>
      <c r="G995" s="13">
        <v>54</v>
      </c>
      <c r="H995" s="24">
        <v>0.61</v>
      </c>
      <c r="I995" s="28">
        <v>1893</v>
      </c>
      <c r="J995" s="13">
        <v>161324</v>
      </c>
      <c r="K995" s="25">
        <v>1813</v>
      </c>
      <c r="P995" s="28"/>
      <c r="Q995" s="28"/>
    </row>
    <row r="997" spans="1:17" x14ac:dyDescent="0.3">
      <c r="A997" s="22" t="s">
        <v>282</v>
      </c>
      <c r="C997" s="13"/>
      <c r="D997" s="13"/>
      <c r="E997" s="13"/>
      <c r="F997" s="13"/>
      <c r="G997" s="13"/>
      <c r="H997" s="24"/>
      <c r="I997" s="15"/>
      <c r="J997" s="13"/>
      <c r="K997" s="25"/>
    </row>
    <row r="998" spans="1:17" x14ac:dyDescent="0.3">
      <c r="A998" s="22"/>
      <c r="C998" s="12" t="s">
        <v>74</v>
      </c>
      <c r="D998" s="12" t="s">
        <v>75</v>
      </c>
      <c r="E998" s="12" t="s">
        <v>76</v>
      </c>
      <c r="F998" s="12" t="s">
        <v>74</v>
      </c>
      <c r="G998" s="12" t="s">
        <v>0</v>
      </c>
      <c r="H998" s="12" t="s">
        <v>5</v>
      </c>
      <c r="I998" s="12" t="s">
        <v>78</v>
      </c>
      <c r="J998" s="12" t="s">
        <v>14</v>
      </c>
      <c r="K998" s="12" t="s">
        <v>1</v>
      </c>
      <c r="L998" s="12" t="s">
        <v>77</v>
      </c>
    </row>
    <row r="999" spans="1:17" x14ac:dyDescent="0.3">
      <c r="A999" s="31" t="s">
        <v>297</v>
      </c>
      <c r="B999" s="31" t="s">
        <v>4</v>
      </c>
      <c r="C999" s="31">
        <v>1</v>
      </c>
      <c r="D999" s="31">
        <v>0</v>
      </c>
      <c r="E999" s="31">
        <v>0</v>
      </c>
      <c r="F999" s="31">
        <v>1</v>
      </c>
      <c r="G999" s="32">
        <v>0</v>
      </c>
      <c r="H999" s="14"/>
      <c r="K999" s="23"/>
    </row>
    <row r="1000" spans="1:17" x14ac:dyDescent="0.3">
      <c r="B1000" s="31" t="s">
        <v>2</v>
      </c>
      <c r="C1000" s="31">
        <v>1</v>
      </c>
      <c r="D1000" s="31">
        <v>0</v>
      </c>
      <c r="E1000" s="31">
        <v>0</v>
      </c>
      <c r="F1000" s="31">
        <v>1</v>
      </c>
      <c r="G1000" s="32">
        <v>0</v>
      </c>
      <c r="H1000" s="14"/>
      <c r="K1000" s="23"/>
    </row>
    <row r="1001" spans="1:17" x14ac:dyDescent="0.3">
      <c r="A1001" s="31" t="s">
        <v>284</v>
      </c>
      <c r="B1001" s="31" t="s">
        <v>4</v>
      </c>
      <c r="C1001" s="31">
        <v>1</v>
      </c>
      <c r="D1001" s="31">
        <v>0</v>
      </c>
      <c r="E1001" s="31">
        <v>0</v>
      </c>
      <c r="F1001" s="31">
        <v>1</v>
      </c>
      <c r="G1001" s="32">
        <v>0</v>
      </c>
      <c r="H1001" s="14"/>
      <c r="K1001" s="23"/>
    </row>
    <row r="1002" spans="1:17" x14ac:dyDescent="0.3">
      <c r="A1002" s="31" t="s">
        <v>281</v>
      </c>
      <c r="B1002" s="31" t="s">
        <v>4</v>
      </c>
      <c r="C1002" s="31">
        <v>1</v>
      </c>
      <c r="D1002" s="31">
        <v>0</v>
      </c>
      <c r="E1002" s="31">
        <v>1</v>
      </c>
      <c r="F1002" s="31">
        <v>0</v>
      </c>
      <c r="G1002" s="35">
        <v>0.5</v>
      </c>
      <c r="H1002" s="33"/>
      <c r="I1002" s="31"/>
      <c r="J1002" s="31"/>
      <c r="K1002" s="31"/>
      <c r="L1002" s="31"/>
    </row>
    <row r="1003" spans="1:17" x14ac:dyDescent="0.3">
      <c r="C1003" s="13">
        <v>4</v>
      </c>
      <c r="D1003" s="13">
        <v>0</v>
      </c>
      <c r="E1003" s="13">
        <v>1</v>
      </c>
      <c r="F1003" s="13">
        <v>3</v>
      </c>
      <c r="G1003" s="13">
        <v>0.5</v>
      </c>
      <c r="H1003" s="24">
        <v>0.13</v>
      </c>
      <c r="I1003" s="15"/>
      <c r="J1003" s="13"/>
      <c r="K1003" s="25"/>
    </row>
    <row r="1005" spans="1:17" x14ac:dyDescent="0.3">
      <c r="A1005" s="22" t="s">
        <v>300</v>
      </c>
      <c r="C1005" s="13"/>
      <c r="D1005" s="13"/>
      <c r="E1005" s="13"/>
      <c r="F1005" s="13"/>
      <c r="G1005" s="13"/>
      <c r="H1005" s="24"/>
      <c r="I1005" s="15"/>
      <c r="J1005" s="13"/>
      <c r="K1005" s="25"/>
    </row>
    <row r="1006" spans="1:17" x14ac:dyDescent="0.3">
      <c r="A1006" s="22"/>
      <c r="C1006" s="12" t="s">
        <v>74</v>
      </c>
      <c r="D1006" s="12" t="s">
        <v>75</v>
      </c>
      <c r="E1006" s="12" t="s">
        <v>76</v>
      </c>
      <c r="F1006" s="12" t="s">
        <v>74</v>
      </c>
      <c r="G1006" s="12" t="s">
        <v>0</v>
      </c>
      <c r="H1006" s="12" t="s">
        <v>5</v>
      </c>
      <c r="I1006" s="12" t="s">
        <v>78</v>
      </c>
      <c r="J1006" s="12" t="s">
        <v>14</v>
      </c>
      <c r="K1006" s="12" t="s">
        <v>1</v>
      </c>
      <c r="L1006" s="12" t="s">
        <v>77</v>
      </c>
    </row>
    <row r="1007" spans="1:17" x14ac:dyDescent="0.3">
      <c r="A1007" s="31" t="s">
        <v>297</v>
      </c>
      <c r="B1007" s="31" t="s">
        <v>2</v>
      </c>
      <c r="C1007" s="31">
        <v>2</v>
      </c>
      <c r="D1007" s="31">
        <v>2</v>
      </c>
      <c r="E1007" s="31">
        <v>0</v>
      </c>
      <c r="F1007" s="31">
        <v>0</v>
      </c>
      <c r="G1007" s="35">
        <v>2</v>
      </c>
      <c r="H1007" s="33"/>
      <c r="I1007" s="31"/>
      <c r="J1007" s="31"/>
      <c r="K1007" s="31"/>
      <c r="L1007" s="31"/>
    </row>
    <row r="1008" spans="1:17" x14ac:dyDescent="0.3">
      <c r="C1008" s="13">
        <v>2</v>
      </c>
      <c r="D1008" s="13">
        <v>2</v>
      </c>
      <c r="E1008" s="13">
        <v>0</v>
      </c>
      <c r="F1008" s="13">
        <v>0</v>
      </c>
      <c r="G1008" s="13">
        <v>2</v>
      </c>
      <c r="H1008" s="24">
        <v>1</v>
      </c>
      <c r="I1008" s="15"/>
      <c r="J1008" s="13"/>
      <c r="K1008" s="25"/>
    </row>
    <row r="1010" spans="1:12" x14ac:dyDescent="0.3">
      <c r="A1010" s="22" t="s">
        <v>221</v>
      </c>
      <c r="C1010" s="13"/>
      <c r="D1010" s="13"/>
      <c r="E1010" s="13"/>
      <c r="F1010" s="13"/>
      <c r="G1010" s="13"/>
      <c r="H1010" s="24"/>
      <c r="I1010" s="15"/>
      <c r="J1010" s="13"/>
      <c r="K1010" s="25"/>
    </row>
    <row r="1011" spans="1:12" x14ac:dyDescent="0.3">
      <c r="A1011" s="22"/>
      <c r="C1011" s="12" t="s">
        <v>74</v>
      </c>
      <c r="D1011" s="12" t="s">
        <v>75</v>
      </c>
      <c r="E1011" s="12" t="s">
        <v>76</v>
      </c>
      <c r="F1011" s="12" t="s">
        <v>74</v>
      </c>
      <c r="G1011" s="12" t="s">
        <v>0</v>
      </c>
      <c r="H1011" s="12" t="s">
        <v>5</v>
      </c>
      <c r="I1011" s="12" t="s">
        <v>78</v>
      </c>
      <c r="J1011" s="12" t="s">
        <v>14</v>
      </c>
      <c r="K1011" s="12" t="s">
        <v>1</v>
      </c>
      <c r="L1011" s="12" t="s">
        <v>77</v>
      </c>
    </row>
    <row r="1012" spans="1:12" x14ac:dyDescent="0.3">
      <c r="A1012" s="31" t="s">
        <v>297</v>
      </c>
      <c r="B1012" s="31" t="s">
        <v>2</v>
      </c>
      <c r="C1012" s="31">
        <v>1</v>
      </c>
      <c r="D1012" s="31">
        <v>1</v>
      </c>
      <c r="E1012" s="31">
        <v>0</v>
      </c>
      <c r="F1012" s="31">
        <v>0</v>
      </c>
      <c r="G1012" s="32">
        <v>1</v>
      </c>
      <c r="H1012" s="14"/>
      <c r="K1012" s="23"/>
    </row>
    <row r="1013" spans="1:12" x14ac:dyDescent="0.3">
      <c r="A1013" s="31" t="s">
        <v>295</v>
      </c>
      <c r="B1013" s="31" t="s">
        <v>4</v>
      </c>
      <c r="C1013" s="31">
        <v>1</v>
      </c>
      <c r="D1013" s="31">
        <v>0</v>
      </c>
      <c r="E1013" s="31">
        <v>0</v>
      </c>
      <c r="F1013" s="31">
        <v>1</v>
      </c>
      <c r="G1013" s="32">
        <v>0</v>
      </c>
      <c r="H1013" s="14"/>
      <c r="K1013" s="23"/>
    </row>
    <row r="1014" spans="1:12" x14ac:dyDescent="0.3">
      <c r="A1014" s="30" t="s">
        <v>292</v>
      </c>
      <c r="B1014" s="30" t="s">
        <v>4</v>
      </c>
      <c r="C1014" s="30">
        <v>7</v>
      </c>
      <c r="D1014" s="30">
        <v>7</v>
      </c>
      <c r="E1014" s="30">
        <v>0</v>
      </c>
      <c r="F1014" s="30">
        <v>0</v>
      </c>
      <c r="G1014" s="28">
        <v>7</v>
      </c>
      <c r="H1014" s="37">
        <v>1</v>
      </c>
      <c r="K1014" s="23"/>
    </row>
    <row r="1015" spans="1:12" x14ac:dyDescent="0.3">
      <c r="A1015" s="31" t="s">
        <v>291</v>
      </c>
      <c r="B1015" s="31" t="s">
        <v>4</v>
      </c>
      <c r="C1015" s="31">
        <v>1</v>
      </c>
      <c r="D1015" s="31">
        <v>0</v>
      </c>
      <c r="E1015" s="31">
        <v>1</v>
      </c>
      <c r="F1015" s="31">
        <v>0</v>
      </c>
      <c r="G1015" s="32">
        <v>0.5</v>
      </c>
      <c r="H1015" s="14"/>
      <c r="K1015" s="23"/>
    </row>
    <row r="1016" spans="1:12" x14ac:dyDescent="0.3">
      <c r="A1016" s="31" t="s">
        <v>284</v>
      </c>
      <c r="B1016" s="31" t="s">
        <v>4</v>
      </c>
      <c r="C1016" s="31">
        <v>1</v>
      </c>
      <c r="D1016" s="31">
        <v>0</v>
      </c>
      <c r="E1016" s="31">
        <v>1</v>
      </c>
      <c r="F1016" s="31">
        <v>0</v>
      </c>
      <c r="G1016" s="32">
        <v>0.5</v>
      </c>
      <c r="H1016" s="14"/>
      <c r="K1016" s="23"/>
    </row>
    <row r="1017" spans="1:12" x14ac:dyDescent="0.3">
      <c r="A1017" s="31" t="s">
        <v>281</v>
      </c>
      <c r="B1017" s="31" t="s">
        <v>4</v>
      </c>
      <c r="C1017" s="31">
        <v>1</v>
      </c>
      <c r="D1017" s="31">
        <v>0</v>
      </c>
      <c r="E1017" s="31">
        <v>0</v>
      </c>
      <c r="F1017" s="31">
        <v>1</v>
      </c>
      <c r="G1017" s="32">
        <v>0</v>
      </c>
      <c r="H1017" s="14"/>
      <c r="K1017" s="23"/>
    </row>
    <row r="1018" spans="1:12" x14ac:dyDescent="0.3">
      <c r="A1018" s="31" t="s">
        <v>278</v>
      </c>
      <c r="B1018" s="31" t="s">
        <v>4</v>
      </c>
      <c r="C1018" s="31">
        <v>1</v>
      </c>
      <c r="D1018" s="31">
        <v>0</v>
      </c>
      <c r="E1018" s="31">
        <v>0</v>
      </c>
      <c r="F1018" s="31">
        <v>1</v>
      </c>
      <c r="G1018" s="32">
        <v>0</v>
      </c>
      <c r="H1018" s="14"/>
      <c r="K1018" s="23"/>
    </row>
    <row r="1019" spans="1:12" x14ac:dyDescent="0.3">
      <c r="A1019" s="31" t="s">
        <v>274</v>
      </c>
      <c r="B1019" s="31" t="s">
        <v>4</v>
      </c>
      <c r="C1019" s="31">
        <v>1</v>
      </c>
      <c r="D1019" s="31">
        <v>0</v>
      </c>
      <c r="E1019" s="31">
        <v>0</v>
      </c>
      <c r="F1019" s="31">
        <v>1</v>
      </c>
      <c r="G1019" s="32">
        <v>0</v>
      </c>
      <c r="H1019" s="14"/>
      <c r="K1019" s="23"/>
    </row>
    <row r="1020" spans="1:12" x14ac:dyDescent="0.3">
      <c r="A1020" s="31" t="s">
        <v>270</v>
      </c>
      <c r="B1020" s="31" t="s">
        <v>4</v>
      </c>
      <c r="C1020" s="31">
        <v>1</v>
      </c>
      <c r="D1020" s="31">
        <v>1</v>
      </c>
      <c r="E1020" s="31">
        <v>0</v>
      </c>
      <c r="F1020" s="31">
        <v>0</v>
      </c>
      <c r="G1020" s="32">
        <v>1</v>
      </c>
      <c r="H1020" s="14"/>
      <c r="K1020" s="23"/>
    </row>
    <row r="1021" spans="1:12" x14ac:dyDescent="0.3">
      <c r="A1021" s="31" t="s">
        <v>222</v>
      </c>
      <c r="B1021" s="31" t="s">
        <v>4</v>
      </c>
      <c r="C1021" s="31">
        <v>1</v>
      </c>
      <c r="D1021" s="31">
        <v>1</v>
      </c>
      <c r="E1021" s="31">
        <v>0</v>
      </c>
      <c r="F1021" s="31">
        <v>0</v>
      </c>
      <c r="G1021" s="32">
        <v>1</v>
      </c>
      <c r="H1021" s="14"/>
      <c r="K1021" s="23"/>
    </row>
    <row r="1022" spans="1:12" x14ac:dyDescent="0.3">
      <c r="A1022" s="31" t="s">
        <v>220</v>
      </c>
      <c r="B1022" s="31" t="s">
        <v>4</v>
      </c>
      <c r="C1022" s="31">
        <v>1</v>
      </c>
      <c r="D1022" s="31">
        <v>1</v>
      </c>
      <c r="E1022" s="31">
        <v>0</v>
      </c>
      <c r="F1022" s="31">
        <v>0</v>
      </c>
      <c r="G1022" s="35">
        <v>1</v>
      </c>
      <c r="H1022" s="33"/>
      <c r="I1022" s="31"/>
      <c r="J1022" s="31"/>
      <c r="K1022" s="31"/>
      <c r="L1022" s="31"/>
    </row>
    <row r="1023" spans="1:12" x14ac:dyDescent="0.3">
      <c r="C1023" s="13">
        <v>17</v>
      </c>
      <c r="D1023" s="13">
        <v>11</v>
      </c>
      <c r="E1023" s="13">
        <v>2</v>
      </c>
      <c r="F1023" s="13">
        <v>4</v>
      </c>
      <c r="G1023" s="13">
        <v>12</v>
      </c>
      <c r="H1023" s="24">
        <v>0.71</v>
      </c>
      <c r="I1023" s="15"/>
      <c r="J1023" s="13"/>
      <c r="K1023" s="25"/>
    </row>
    <row r="1025" spans="1:12" x14ac:dyDescent="0.3">
      <c r="A1025" s="22" t="s">
        <v>215</v>
      </c>
      <c r="C1025" s="13"/>
      <c r="D1025" s="13"/>
      <c r="E1025" s="13"/>
      <c r="F1025" s="13"/>
      <c r="G1025" s="13"/>
      <c r="H1025" s="24"/>
      <c r="I1025" s="15"/>
      <c r="J1025" s="13"/>
      <c r="K1025" s="25"/>
    </row>
    <row r="1026" spans="1:12" x14ac:dyDescent="0.3">
      <c r="A1026" s="22"/>
      <c r="C1026" s="12" t="s">
        <v>74</v>
      </c>
      <c r="D1026" s="12" t="s">
        <v>75</v>
      </c>
      <c r="E1026" s="12" t="s">
        <v>76</v>
      </c>
      <c r="F1026" s="12" t="s">
        <v>74</v>
      </c>
      <c r="G1026" s="12" t="s">
        <v>0</v>
      </c>
      <c r="H1026" s="12" t="s">
        <v>5</v>
      </c>
      <c r="I1026" s="12" t="s">
        <v>78</v>
      </c>
      <c r="J1026" s="12" t="s">
        <v>14</v>
      </c>
      <c r="K1026" s="12" t="s">
        <v>1</v>
      </c>
      <c r="L1026" s="12" t="s">
        <v>77</v>
      </c>
    </row>
    <row r="1027" spans="1:12" x14ac:dyDescent="0.3">
      <c r="A1027" s="31" t="s">
        <v>214</v>
      </c>
      <c r="B1027" s="31" t="s">
        <v>3</v>
      </c>
      <c r="C1027" s="31">
        <v>2</v>
      </c>
      <c r="D1027" s="31">
        <v>0</v>
      </c>
      <c r="E1027" s="31">
        <v>0</v>
      </c>
      <c r="F1027" s="31">
        <v>2</v>
      </c>
      <c r="G1027" s="35">
        <v>0</v>
      </c>
      <c r="H1027" s="33"/>
      <c r="I1027" s="31"/>
      <c r="J1027" s="31"/>
      <c r="K1027" s="31"/>
      <c r="L1027" s="31"/>
    </row>
    <row r="1028" spans="1:12" x14ac:dyDescent="0.3">
      <c r="C1028" s="13">
        <v>2</v>
      </c>
      <c r="D1028" s="13">
        <v>0</v>
      </c>
      <c r="E1028" s="13">
        <v>0</v>
      </c>
      <c r="F1028" s="13">
        <v>2</v>
      </c>
      <c r="G1028" s="13">
        <v>0</v>
      </c>
      <c r="H1028" s="24">
        <v>0</v>
      </c>
      <c r="I1028" s="15"/>
      <c r="J1028" s="13"/>
      <c r="K1028" s="25"/>
    </row>
    <row r="1029" spans="1:12" x14ac:dyDescent="0.3">
      <c r="C1029" s="13"/>
      <c r="D1029" s="13"/>
      <c r="E1029" s="13"/>
      <c r="F1029" s="13"/>
      <c r="G1029" s="13"/>
      <c r="H1029" s="24"/>
      <c r="I1029" s="15"/>
      <c r="J1029" s="13"/>
      <c r="K1029" s="25"/>
    </row>
    <row r="1030" spans="1:12" x14ac:dyDescent="0.3">
      <c r="A1030" s="22" t="s">
        <v>276</v>
      </c>
      <c r="C1030" s="13"/>
      <c r="D1030" s="13"/>
      <c r="E1030" s="13"/>
      <c r="F1030" s="13"/>
      <c r="G1030" s="13"/>
      <c r="H1030" s="24"/>
      <c r="I1030" s="15"/>
      <c r="J1030" s="13"/>
      <c r="K1030" s="25"/>
    </row>
    <row r="1031" spans="1:12" x14ac:dyDescent="0.3">
      <c r="A1031" s="22"/>
      <c r="C1031" s="12" t="s">
        <v>74</v>
      </c>
      <c r="D1031" s="12" t="s">
        <v>75</v>
      </c>
      <c r="E1031" s="12" t="s">
        <v>76</v>
      </c>
      <c r="F1031" s="12" t="s">
        <v>74</v>
      </c>
      <c r="G1031" s="12" t="s">
        <v>0</v>
      </c>
      <c r="H1031" s="12" t="s">
        <v>5</v>
      </c>
      <c r="I1031" s="12" t="s">
        <v>78</v>
      </c>
      <c r="J1031" s="12" t="s">
        <v>14</v>
      </c>
      <c r="K1031" s="12" t="s">
        <v>1</v>
      </c>
      <c r="L1031" s="12" t="s">
        <v>77</v>
      </c>
    </row>
    <row r="1032" spans="1:12" x14ac:dyDescent="0.3">
      <c r="A1032" s="31" t="s">
        <v>281</v>
      </c>
      <c r="B1032" s="31" t="s">
        <v>2</v>
      </c>
      <c r="C1032" s="31">
        <v>1</v>
      </c>
      <c r="D1032" s="31">
        <v>0</v>
      </c>
      <c r="E1032" s="31">
        <v>1</v>
      </c>
      <c r="F1032" s="31">
        <v>0</v>
      </c>
      <c r="G1032" s="32">
        <v>0.5</v>
      </c>
      <c r="H1032" s="14"/>
      <c r="K1032" s="23"/>
    </row>
    <row r="1033" spans="1:12" x14ac:dyDescent="0.3">
      <c r="A1033" s="31" t="s">
        <v>278</v>
      </c>
      <c r="B1033" s="31" t="s">
        <v>2</v>
      </c>
      <c r="C1033" s="31">
        <v>1</v>
      </c>
      <c r="D1033" s="31">
        <v>0</v>
      </c>
      <c r="E1033" s="31">
        <v>1</v>
      </c>
      <c r="F1033" s="31">
        <v>0</v>
      </c>
      <c r="G1033" s="32">
        <v>0.5</v>
      </c>
      <c r="H1033" s="14"/>
      <c r="K1033" s="23"/>
    </row>
    <row r="1034" spans="1:12" x14ac:dyDescent="0.3">
      <c r="A1034" s="31" t="s">
        <v>274</v>
      </c>
      <c r="B1034" s="31" t="s">
        <v>2</v>
      </c>
      <c r="C1034" s="31">
        <v>2</v>
      </c>
      <c r="D1034" s="31">
        <v>2</v>
      </c>
      <c r="E1034" s="31">
        <v>0</v>
      </c>
      <c r="F1034" s="31">
        <v>0</v>
      </c>
      <c r="G1034" s="35">
        <v>2</v>
      </c>
      <c r="H1034" s="33"/>
      <c r="I1034" s="31"/>
      <c r="J1034" s="31"/>
      <c r="K1034" s="31"/>
      <c r="L1034" s="31"/>
    </row>
    <row r="1035" spans="1:12" x14ac:dyDescent="0.3">
      <c r="C1035" s="13">
        <v>4</v>
      </c>
      <c r="D1035" s="13">
        <v>2</v>
      </c>
      <c r="E1035" s="13">
        <v>2</v>
      </c>
      <c r="F1035" s="13">
        <v>0</v>
      </c>
      <c r="G1035" s="13">
        <v>3</v>
      </c>
      <c r="H1035" s="24">
        <v>0.75</v>
      </c>
      <c r="I1035" s="15"/>
      <c r="J1035" s="13"/>
      <c r="K1035" s="25"/>
    </row>
    <row r="1037" spans="1:12" x14ac:dyDescent="0.3">
      <c r="A1037" s="22" t="s">
        <v>53</v>
      </c>
    </row>
    <row r="1038" spans="1:12" x14ac:dyDescent="0.3">
      <c r="C1038" s="12" t="s">
        <v>74</v>
      </c>
      <c r="D1038" s="12" t="s">
        <v>75</v>
      </c>
      <c r="E1038" s="12" t="s">
        <v>76</v>
      </c>
      <c r="F1038" s="12" t="s">
        <v>74</v>
      </c>
      <c r="G1038" s="12" t="s">
        <v>0</v>
      </c>
      <c r="H1038" s="12" t="s">
        <v>5</v>
      </c>
      <c r="I1038" s="12" t="s">
        <v>78</v>
      </c>
      <c r="J1038" s="12" t="s">
        <v>14</v>
      </c>
      <c r="K1038" s="12" t="s">
        <v>1</v>
      </c>
      <c r="L1038" s="12" t="s">
        <v>77</v>
      </c>
    </row>
    <row r="1039" spans="1:12" x14ac:dyDescent="0.3">
      <c r="A1039" s="31" t="s">
        <v>219</v>
      </c>
      <c r="B1039" s="31" t="s">
        <v>4</v>
      </c>
      <c r="C1039" s="31">
        <v>1</v>
      </c>
      <c r="D1039" s="31">
        <v>0</v>
      </c>
      <c r="E1039" s="31">
        <v>1</v>
      </c>
      <c r="F1039" s="31">
        <v>0</v>
      </c>
      <c r="G1039" s="32">
        <v>0.5</v>
      </c>
      <c r="H1039" s="33"/>
      <c r="I1039" s="31"/>
      <c r="J1039" s="31"/>
      <c r="K1039" s="34"/>
      <c r="L1039" s="31"/>
    </row>
    <row r="1040" spans="1:12" x14ac:dyDescent="0.3">
      <c r="A1040" s="31" t="s">
        <v>214</v>
      </c>
      <c r="B1040" s="31" t="s">
        <v>4</v>
      </c>
      <c r="C1040" s="31">
        <v>2</v>
      </c>
      <c r="D1040" s="31">
        <v>1</v>
      </c>
      <c r="E1040" s="31">
        <v>0</v>
      </c>
      <c r="F1040" s="31">
        <v>1</v>
      </c>
      <c r="G1040" s="32">
        <v>1</v>
      </c>
      <c r="H1040" s="33"/>
      <c r="I1040" s="31"/>
      <c r="J1040" s="31"/>
      <c r="K1040" s="34"/>
      <c r="L1040" s="31"/>
    </row>
    <row r="1041" spans="1:12" x14ac:dyDescent="0.3">
      <c r="A1041" s="12" t="s">
        <v>212</v>
      </c>
      <c r="B1041" s="12" t="s">
        <v>4</v>
      </c>
      <c r="C1041" s="12">
        <v>6</v>
      </c>
      <c r="D1041" s="12">
        <v>2</v>
      </c>
      <c r="E1041" s="12">
        <v>4</v>
      </c>
      <c r="F1041" s="12">
        <v>0</v>
      </c>
      <c r="G1041" s="13">
        <v>4</v>
      </c>
      <c r="H1041" s="14">
        <v>0.67</v>
      </c>
      <c r="K1041" s="23"/>
    </row>
    <row r="1042" spans="1:12" x14ac:dyDescent="0.3">
      <c r="A1042" s="12" t="s">
        <v>204</v>
      </c>
      <c r="B1042" s="12" t="s">
        <v>4</v>
      </c>
      <c r="C1042" s="12">
        <v>11</v>
      </c>
      <c r="D1042" s="12">
        <v>4</v>
      </c>
      <c r="E1042" s="12">
        <v>3</v>
      </c>
      <c r="F1042" s="12">
        <v>4</v>
      </c>
      <c r="G1042" s="13">
        <v>5.5</v>
      </c>
      <c r="H1042" s="14">
        <v>0.5</v>
      </c>
      <c r="K1042" s="23"/>
    </row>
    <row r="1043" spans="1:12" x14ac:dyDescent="0.3">
      <c r="A1043" s="31" t="s">
        <v>202</v>
      </c>
      <c r="B1043" s="31" t="s">
        <v>4</v>
      </c>
      <c r="C1043" s="31">
        <v>1</v>
      </c>
      <c r="D1043" s="31">
        <v>0</v>
      </c>
      <c r="E1043" s="31">
        <v>1</v>
      </c>
      <c r="F1043" s="31">
        <v>0</v>
      </c>
      <c r="G1043" s="32">
        <v>0.5</v>
      </c>
      <c r="H1043" s="33"/>
      <c r="I1043" s="31"/>
      <c r="J1043" s="31"/>
      <c r="K1043" s="34"/>
      <c r="L1043" s="31"/>
    </row>
    <row r="1044" spans="1:12" x14ac:dyDescent="0.3">
      <c r="A1044" s="31" t="s">
        <v>201</v>
      </c>
      <c r="B1044" s="31" t="s">
        <v>4</v>
      </c>
      <c r="C1044" s="31">
        <v>1</v>
      </c>
      <c r="D1044" s="31">
        <v>1</v>
      </c>
      <c r="E1044" s="31">
        <v>0</v>
      </c>
      <c r="F1044" s="31">
        <v>0</v>
      </c>
      <c r="G1044" s="32">
        <v>1</v>
      </c>
      <c r="H1044" s="33"/>
      <c r="I1044" s="31"/>
      <c r="J1044" s="31"/>
      <c r="K1044" s="34"/>
      <c r="L1044" s="31"/>
    </row>
    <row r="1045" spans="1:12" x14ac:dyDescent="0.3">
      <c r="A1045" s="31" t="s">
        <v>200</v>
      </c>
      <c r="B1045" s="31" t="s">
        <v>4</v>
      </c>
      <c r="C1045" s="31">
        <v>2</v>
      </c>
      <c r="D1045" s="31">
        <v>0</v>
      </c>
      <c r="E1045" s="31">
        <v>2</v>
      </c>
      <c r="F1045" s="31">
        <v>0</v>
      </c>
      <c r="G1045" s="32">
        <v>1</v>
      </c>
      <c r="H1045" s="33"/>
      <c r="I1045" s="31"/>
      <c r="J1045" s="31"/>
      <c r="K1045" s="34"/>
      <c r="L1045" s="31"/>
    </row>
    <row r="1046" spans="1:12" x14ac:dyDescent="0.3">
      <c r="A1046" s="12" t="s">
        <v>197</v>
      </c>
      <c r="B1046" s="12" t="s">
        <v>4</v>
      </c>
      <c r="C1046" s="12">
        <v>10</v>
      </c>
      <c r="D1046" s="12">
        <v>4</v>
      </c>
      <c r="E1046" s="12">
        <v>2</v>
      </c>
      <c r="F1046" s="12">
        <v>4</v>
      </c>
      <c r="G1046" s="13">
        <v>5</v>
      </c>
      <c r="H1046" s="14">
        <v>0.5</v>
      </c>
      <c r="K1046" s="23"/>
    </row>
    <row r="1047" spans="1:12" x14ac:dyDescent="0.3">
      <c r="A1047" s="12" t="s">
        <v>194</v>
      </c>
      <c r="B1047" s="12" t="s">
        <v>4</v>
      </c>
      <c r="C1047" s="12">
        <v>10</v>
      </c>
      <c r="D1047" s="12">
        <v>3</v>
      </c>
      <c r="E1047" s="12">
        <v>5</v>
      </c>
      <c r="F1047" s="12">
        <v>2</v>
      </c>
      <c r="G1047" s="13">
        <v>5.5</v>
      </c>
      <c r="H1047" s="14">
        <v>0.55000000000000004</v>
      </c>
      <c r="K1047" s="23"/>
    </row>
    <row r="1048" spans="1:12" x14ac:dyDescent="0.3">
      <c r="A1048" s="31" t="s">
        <v>193</v>
      </c>
      <c r="B1048" s="31" t="s">
        <v>4</v>
      </c>
      <c r="C1048" s="31">
        <v>1</v>
      </c>
      <c r="D1048" s="31">
        <v>0</v>
      </c>
      <c r="E1048" s="31">
        <v>1</v>
      </c>
      <c r="F1048" s="31">
        <v>0</v>
      </c>
      <c r="G1048" s="32">
        <v>0.5</v>
      </c>
      <c r="H1048" s="33"/>
      <c r="I1048" s="31"/>
      <c r="J1048" s="31"/>
      <c r="K1048" s="34"/>
      <c r="L1048" s="31"/>
    </row>
    <row r="1049" spans="1:12" x14ac:dyDescent="0.3">
      <c r="A1049" s="31" t="s">
        <v>190</v>
      </c>
      <c r="B1049" s="31" t="s">
        <v>4</v>
      </c>
      <c r="C1049" s="31">
        <v>2</v>
      </c>
      <c r="D1049" s="31">
        <v>1</v>
      </c>
      <c r="E1049" s="31">
        <v>0</v>
      </c>
      <c r="F1049" s="31">
        <v>1</v>
      </c>
      <c r="G1049" s="32">
        <v>1</v>
      </c>
      <c r="H1049" s="33"/>
      <c r="I1049" s="31"/>
      <c r="J1049" s="31"/>
      <c r="K1049" s="34"/>
      <c r="L1049" s="31"/>
    </row>
    <row r="1050" spans="1:12" x14ac:dyDescent="0.3">
      <c r="A1050" s="31" t="s">
        <v>183</v>
      </c>
      <c r="B1050" s="31" t="s">
        <v>4</v>
      </c>
      <c r="C1050" s="31">
        <v>2</v>
      </c>
      <c r="D1050" s="31">
        <v>1</v>
      </c>
      <c r="E1050" s="31">
        <v>1</v>
      </c>
      <c r="F1050" s="31">
        <v>0</v>
      </c>
      <c r="G1050" s="32">
        <v>1.5</v>
      </c>
      <c r="H1050" s="14"/>
      <c r="K1050" s="23"/>
    </row>
    <row r="1051" spans="1:12" x14ac:dyDescent="0.3">
      <c r="B1051" s="12" t="s">
        <v>3</v>
      </c>
      <c r="C1051" s="12">
        <v>9</v>
      </c>
      <c r="D1051" s="12">
        <v>8</v>
      </c>
      <c r="E1051" s="12">
        <v>1</v>
      </c>
      <c r="F1051" s="12">
        <v>0</v>
      </c>
      <c r="G1051" s="13">
        <v>8.5</v>
      </c>
      <c r="H1051" s="14">
        <v>0.94</v>
      </c>
      <c r="I1051" s="30"/>
      <c r="J1051" s="30"/>
      <c r="K1051" s="38"/>
      <c r="L1051" s="30"/>
    </row>
    <row r="1052" spans="1:12" x14ac:dyDescent="0.3">
      <c r="A1052" s="12" t="s">
        <v>105</v>
      </c>
      <c r="B1052" s="12" t="s">
        <v>4</v>
      </c>
      <c r="C1052" s="12">
        <v>8</v>
      </c>
      <c r="D1052" s="12">
        <v>4</v>
      </c>
      <c r="E1052" s="12">
        <v>4</v>
      </c>
      <c r="F1052" s="12">
        <v>0</v>
      </c>
      <c r="G1052" s="13">
        <v>6</v>
      </c>
      <c r="H1052" s="14">
        <v>0.75</v>
      </c>
      <c r="I1052" s="12">
        <v>1973</v>
      </c>
      <c r="J1052" s="12">
        <v>14236</v>
      </c>
      <c r="K1052" s="23">
        <v>1780</v>
      </c>
      <c r="L1052" s="12">
        <v>1966</v>
      </c>
    </row>
    <row r="1053" spans="1:12" x14ac:dyDescent="0.3">
      <c r="A1053" s="12" t="s">
        <v>6</v>
      </c>
      <c r="B1053" s="12" t="s">
        <v>4</v>
      </c>
      <c r="C1053" s="12">
        <v>11</v>
      </c>
      <c r="D1053" s="12">
        <v>3</v>
      </c>
      <c r="E1053" s="12">
        <v>5</v>
      </c>
      <c r="F1053" s="12">
        <v>3</v>
      </c>
      <c r="G1053" s="13">
        <v>5.5</v>
      </c>
      <c r="H1053" s="14">
        <v>0.5</v>
      </c>
      <c r="I1053" s="12">
        <v>2027</v>
      </c>
      <c r="J1053" s="12">
        <v>22302</v>
      </c>
      <c r="K1053" s="23">
        <v>2027</v>
      </c>
      <c r="L1053" s="12">
        <v>1967</v>
      </c>
    </row>
    <row r="1054" spans="1:12" x14ac:dyDescent="0.3">
      <c r="A1054" s="12" t="s">
        <v>7</v>
      </c>
      <c r="B1054" s="12" t="s">
        <v>4</v>
      </c>
      <c r="C1054" s="12">
        <v>7</v>
      </c>
      <c r="D1054" s="12">
        <v>1</v>
      </c>
      <c r="E1054" s="12">
        <v>2</v>
      </c>
      <c r="F1054" s="12">
        <v>4</v>
      </c>
      <c r="G1054" s="13">
        <v>2</v>
      </c>
      <c r="H1054" s="14">
        <v>0.28999999999999998</v>
      </c>
      <c r="I1054" s="12">
        <v>1912</v>
      </c>
      <c r="J1054" s="12">
        <v>14487</v>
      </c>
      <c r="K1054" s="23">
        <v>2070</v>
      </c>
      <c r="L1054" s="12">
        <v>1980</v>
      </c>
    </row>
    <row r="1055" spans="1:12" x14ac:dyDescent="0.3">
      <c r="A1055" s="12" t="s">
        <v>8</v>
      </c>
      <c r="B1055" s="12" t="s">
        <v>4</v>
      </c>
      <c r="C1055" s="12">
        <v>9</v>
      </c>
      <c r="D1055" s="12">
        <v>3</v>
      </c>
      <c r="E1055" s="12">
        <v>5</v>
      </c>
      <c r="F1055" s="12">
        <v>1</v>
      </c>
      <c r="G1055" s="13">
        <v>5.5</v>
      </c>
      <c r="H1055" s="14">
        <v>0.61</v>
      </c>
      <c r="I1055" s="12">
        <v>2022</v>
      </c>
      <c r="J1055" s="12">
        <v>17482</v>
      </c>
      <c r="K1055" s="23">
        <v>1942</v>
      </c>
      <c r="L1055" s="12">
        <v>1970</v>
      </c>
    </row>
    <row r="1056" spans="1:12" x14ac:dyDescent="0.3">
      <c r="B1056" s="12" t="s">
        <v>3</v>
      </c>
      <c r="C1056" s="12">
        <v>8</v>
      </c>
      <c r="D1056" s="12">
        <v>7</v>
      </c>
      <c r="E1056" s="12">
        <v>0</v>
      </c>
      <c r="F1056" s="12">
        <v>1</v>
      </c>
      <c r="G1056" s="13">
        <v>7</v>
      </c>
      <c r="H1056" s="14">
        <v>0.88</v>
      </c>
      <c r="I1056" s="12">
        <v>2030</v>
      </c>
      <c r="J1056" s="12">
        <v>13550</v>
      </c>
      <c r="K1056" s="23">
        <v>1694</v>
      </c>
    </row>
    <row r="1057" spans="1:12" x14ac:dyDescent="0.3">
      <c r="A1057" s="12" t="s">
        <v>9</v>
      </c>
      <c r="B1057" s="12" t="s">
        <v>4</v>
      </c>
      <c r="C1057" s="12">
        <v>9</v>
      </c>
      <c r="D1057" s="12">
        <v>3</v>
      </c>
      <c r="E1057" s="12">
        <v>3</v>
      </c>
      <c r="F1057" s="12">
        <v>3</v>
      </c>
      <c r="G1057" s="13">
        <v>4.5</v>
      </c>
      <c r="H1057" s="14">
        <v>0.5</v>
      </c>
      <c r="I1057" s="12">
        <v>1894</v>
      </c>
      <c r="J1057" s="12">
        <v>17044</v>
      </c>
      <c r="K1057" s="23">
        <v>1894</v>
      </c>
      <c r="L1057" s="12">
        <v>1994</v>
      </c>
    </row>
    <row r="1058" spans="1:12" x14ac:dyDescent="0.3">
      <c r="B1058" s="12" t="s">
        <v>3</v>
      </c>
      <c r="C1058" s="12">
        <v>8</v>
      </c>
      <c r="D1058" s="12">
        <v>3</v>
      </c>
      <c r="E1058" s="12">
        <v>4</v>
      </c>
      <c r="F1058" s="12">
        <v>1</v>
      </c>
      <c r="G1058" s="13">
        <v>5</v>
      </c>
      <c r="H1058" s="14">
        <v>0.63</v>
      </c>
      <c r="I1058" s="12">
        <v>1798</v>
      </c>
      <c r="J1058" s="12">
        <v>13623</v>
      </c>
      <c r="K1058" s="23">
        <v>1703</v>
      </c>
    </row>
    <row r="1059" spans="1:12" x14ac:dyDescent="0.3">
      <c r="A1059" s="12" t="s">
        <v>10</v>
      </c>
      <c r="B1059" s="12" t="s">
        <v>4</v>
      </c>
      <c r="C1059" s="12">
        <v>11</v>
      </c>
      <c r="D1059" s="12">
        <v>4</v>
      </c>
      <c r="E1059" s="12">
        <v>5</v>
      </c>
      <c r="F1059" s="12">
        <v>2</v>
      </c>
      <c r="G1059" s="13">
        <v>6.5</v>
      </c>
      <c r="H1059" s="14">
        <v>0.59</v>
      </c>
      <c r="I1059" s="12">
        <v>2102</v>
      </c>
      <c r="J1059" s="12">
        <v>22410</v>
      </c>
      <c r="K1059" s="23">
        <v>2037</v>
      </c>
      <c r="L1059" s="12">
        <v>1955</v>
      </c>
    </row>
    <row r="1060" spans="1:12" x14ac:dyDescent="0.3">
      <c r="B1060" s="12" t="s">
        <v>2</v>
      </c>
      <c r="C1060" s="12">
        <v>8</v>
      </c>
      <c r="D1060" s="12">
        <v>5</v>
      </c>
      <c r="E1060" s="12">
        <v>3</v>
      </c>
      <c r="F1060" s="12">
        <v>0</v>
      </c>
      <c r="G1060" s="13">
        <v>6.5</v>
      </c>
      <c r="H1060" s="14">
        <v>0.81</v>
      </c>
      <c r="I1060" s="12">
        <v>2098</v>
      </c>
      <c r="J1060" s="12">
        <v>14779</v>
      </c>
      <c r="K1060" s="23">
        <v>1847</v>
      </c>
    </row>
    <row r="1061" spans="1:12" x14ac:dyDescent="0.3">
      <c r="A1061" s="12" t="s">
        <v>11</v>
      </c>
      <c r="B1061" s="12" t="s">
        <v>4</v>
      </c>
      <c r="C1061" s="12">
        <v>10</v>
      </c>
      <c r="D1061" s="12">
        <v>2</v>
      </c>
      <c r="E1061" s="12">
        <v>3</v>
      </c>
      <c r="F1061" s="12">
        <v>5</v>
      </c>
      <c r="G1061" s="13">
        <v>3.5</v>
      </c>
      <c r="H1061" s="14">
        <v>0.35</v>
      </c>
      <c r="I1061" s="12">
        <v>1974</v>
      </c>
      <c r="J1061" s="12">
        <v>20836</v>
      </c>
      <c r="K1061" s="23">
        <v>2084</v>
      </c>
      <c r="L1061" s="12">
        <v>2013</v>
      </c>
    </row>
    <row r="1062" spans="1:12" x14ac:dyDescent="0.3">
      <c r="B1062" s="12" t="s">
        <v>2</v>
      </c>
      <c r="C1062" s="12">
        <v>8</v>
      </c>
      <c r="D1062" s="12">
        <v>5</v>
      </c>
      <c r="E1062" s="12">
        <v>2</v>
      </c>
      <c r="F1062" s="12">
        <v>1</v>
      </c>
      <c r="G1062" s="13">
        <v>6</v>
      </c>
      <c r="H1062" s="14">
        <v>0.75</v>
      </c>
      <c r="I1062" s="12">
        <v>2034</v>
      </c>
      <c r="J1062" s="12">
        <v>14727</v>
      </c>
      <c r="K1062" s="23">
        <v>1841</v>
      </c>
    </row>
    <row r="1063" spans="1:12" x14ac:dyDescent="0.3">
      <c r="A1063" s="12" t="s">
        <v>12</v>
      </c>
      <c r="B1063" s="12" t="s">
        <v>4</v>
      </c>
      <c r="C1063" s="12">
        <v>11</v>
      </c>
      <c r="D1063" s="12">
        <v>2</v>
      </c>
      <c r="E1063" s="12">
        <v>5</v>
      </c>
      <c r="F1063" s="12">
        <v>4</v>
      </c>
      <c r="G1063" s="13">
        <v>4.5</v>
      </c>
      <c r="H1063" s="14">
        <v>0.41</v>
      </c>
      <c r="I1063" s="12">
        <v>1988</v>
      </c>
      <c r="J1063" s="12">
        <v>22581</v>
      </c>
      <c r="K1063" s="23">
        <v>2053</v>
      </c>
      <c r="L1063" s="12">
        <v>2018</v>
      </c>
    </row>
    <row r="1064" spans="1:12" x14ac:dyDescent="0.3">
      <c r="B1064" s="12" t="s">
        <v>2</v>
      </c>
      <c r="C1064" s="12">
        <v>3</v>
      </c>
      <c r="D1064" s="12">
        <v>1</v>
      </c>
      <c r="E1064" s="12">
        <v>1</v>
      </c>
      <c r="F1064" s="12">
        <v>1</v>
      </c>
      <c r="G1064" s="13">
        <v>1.5</v>
      </c>
      <c r="H1064" s="14">
        <v>0.5</v>
      </c>
      <c r="I1064" s="12">
        <v>1838</v>
      </c>
      <c r="J1064" s="12">
        <v>5514</v>
      </c>
      <c r="K1064" s="23">
        <v>1838</v>
      </c>
    </row>
    <row r="1065" spans="1:12" x14ac:dyDescent="0.3">
      <c r="A1065" s="12" t="s">
        <v>13</v>
      </c>
      <c r="B1065" s="12" t="s">
        <v>54</v>
      </c>
      <c r="C1065" s="12">
        <v>9</v>
      </c>
      <c r="D1065" s="12">
        <v>3</v>
      </c>
      <c r="E1065" s="12">
        <v>2</v>
      </c>
      <c r="F1065" s="12">
        <v>4</v>
      </c>
      <c r="G1065" s="13">
        <v>4</v>
      </c>
      <c r="H1065" s="14">
        <v>0.44</v>
      </c>
      <c r="I1065" s="12">
        <v>2054</v>
      </c>
      <c r="J1065" s="12">
        <v>18873</v>
      </c>
      <c r="K1065" s="23">
        <v>2097</v>
      </c>
      <c r="L1065" s="12">
        <v>2005</v>
      </c>
    </row>
    <row r="1066" spans="1:12" x14ac:dyDescent="0.3">
      <c r="B1066" s="12" t="s">
        <v>4</v>
      </c>
      <c r="C1066" s="12">
        <v>10</v>
      </c>
      <c r="D1066" s="12">
        <v>2</v>
      </c>
      <c r="E1066" s="12">
        <v>4</v>
      </c>
      <c r="F1066" s="12">
        <v>4</v>
      </c>
      <c r="G1066" s="13">
        <v>4</v>
      </c>
      <c r="H1066" s="14">
        <v>0.4</v>
      </c>
      <c r="I1066" s="12">
        <v>1976</v>
      </c>
      <c r="J1066" s="12">
        <v>20482</v>
      </c>
      <c r="K1066" s="23">
        <v>2048</v>
      </c>
    </row>
    <row r="1067" spans="1:12" x14ac:dyDescent="0.3">
      <c r="A1067" s="12" t="s">
        <v>80</v>
      </c>
      <c r="B1067" s="12" t="s">
        <v>54</v>
      </c>
      <c r="C1067" s="12">
        <v>8</v>
      </c>
      <c r="D1067" s="12">
        <v>2</v>
      </c>
      <c r="E1067" s="12">
        <v>4</v>
      </c>
      <c r="F1067" s="12">
        <v>2</v>
      </c>
      <c r="G1067" s="13">
        <v>4</v>
      </c>
      <c r="H1067" s="14">
        <v>0.5</v>
      </c>
      <c r="I1067" s="12">
        <v>2047</v>
      </c>
      <c r="J1067" s="12">
        <v>16378</v>
      </c>
      <c r="K1067" s="23">
        <v>2047</v>
      </c>
      <c r="L1067" s="12">
        <v>2005</v>
      </c>
    </row>
    <row r="1068" spans="1:12" x14ac:dyDescent="0.3">
      <c r="B1068" s="12" t="s">
        <v>4</v>
      </c>
      <c r="C1068" s="12">
        <v>10</v>
      </c>
      <c r="D1068" s="12">
        <v>2</v>
      </c>
      <c r="E1068" s="12">
        <v>6</v>
      </c>
      <c r="F1068" s="12">
        <v>2</v>
      </c>
      <c r="G1068" s="13">
        <v>5</v>
      </c>
      <c r="H1068" s="14">
        <v>0.5</v>
      </c>
      <c r="I1068" s="12">
        <v>2074</v>
      </c>
      <c r="J1068" s="12">
        <v>20743</v>
      </c>
      <c r="K1068" s="23">
        <v>2074</v>
      </c>
    </row>
    <row r="1069" spans="1:12" x14ac:dyDescent="0.3">
      <c r="A1069" s="12" t="s">
        <v>85</v>
      </c>
      <c r="B1069" s="12" t="s">
        <v>54</v>
      </c>
      <c r="C1069" s="12">
        <v>10</v>
      </c>
      <c r="D1069" s="12">
        <v>1</v>
      </c>
      <c r="E1069" s="12">
        <v>5</v>
      </c>
      <c r="F1069" s="12">
        <v>4</v>
      </c>
      <c r="G1069" s="13">
        <v>3.5</v>
      </c>
      <c r="H1069" s="14">
        <v>0.35</v>
      </c>
      <c r="I1069" s="12">
        <v>2025</v>
      </c>
      <c r="J1069" s="12">
        <v>21348</v>
      </c>
      <c r="K1069" s="23">
        <v>2135</v>
      </c>
      <c r="L1069" s="12">
        <v>2030</v>
      </c>
    </row>
    <row r="1070" spans="1:12" x14ac:dyDescent="0.3">
      <c r="B1070" s="12" t="s">
        <v>4</v>
      </c>
      <c r="C1070" s="12">
        <v>11</v>
      </c>
      <c r="D1070" s="12">
        <v>4</v>
      </c>
      <c r="E1070" s="12">
        <v>6</v>
      </c>
      <c r="F1070" s="12">
        <v>1</v>
      </c>
      <c r="G1070" s="13">
        <v>7</v>
      </c>
      <c r="H1070" s="14">
        <v>0.64</v>
      </c>
      <c r="I1070" s="12">
        <v>2173</v>
      </c>
      <c r="J1070" s="12">
        <v>22784</v>
      </c>
      <c r="K1070" s="23">
        <v>2071</v>
      </c>
    </row>
    <row r="1071" spans="1:12" x14ac:dyDescent="0.3">
      <c r="A1071" s="12" t="s">
        <v>92</v>
      </c>
      <c r="B1071" s="12" t="s">
        <v>54</v>
      </c>
      <c r="C1071" s="12">
        <v>7</v>
      </c>
      <c r="D1071" s="12">
        <v>3</v>
      </c>
      <c r="E1071" s="12">
        <v>0</v>
      </c>
      <c r="F1071" s="12">
        <v>4</v>
      </c>
      <c r="G1071" s="13">
        <v>3</v>
      </c>
      <c r="H1071" s="14">
        <v>0.43</v>
      </c>
      <c r="I1071" s="12">
        <v>2088</v>
      </c>
      <c r="J1071" s="12">
        <v>14969</v>
      </c>
      <c r="K1071" s="23">
        <v>2138</v>
      </c>
      <c r="L1071" s="12">
        <v>2058</v>
      </c>
    </row>
    <row r="1072" spans="1:12" x14ac:dyDescent="0.3">
      <c r="B1072" s="12" t="s">
        <v>4</v>
      </c>
      <c r="C1072" s="12">
        <v>11</v>
      </c>
      <c r="D1072" s="12">
        <v>3</v>
      </c>
      <c r="E1072" s="12">
        <v>5</v>
      </c>
      <c r="F1072" s="12">
        <v>3</v>
      </c>
      <c r="G1072" s="13">
        <v>5.5</v>
      </c>
      <c r="H1072" s="14">
        <v>0.5</v>
      </c>
      <c r="I1072" s="12">
        <v>1910</v>
      </c>
      <c r="J1072" s="12">
        <v>21015</v>
      </c>
      <c r="K1072" s="23">
        <v>1910</v>
      </c>
    </row>
    <row r="1073" spans="1:12" x14ac:dyDescent="0.3">
      <c r="A1073" s="12" t="s">
        <v>97</v>
      </c>
      <c r="B1073" s="12" t="s">
        <v>100</v>
      </c>
      <c r="C1073" s="12">
        <v>9</v>
      </c>
      <c r="D1073" s="12">
        <v>4</v>
      </c>
      <c r="E1073" s="12">
        <v>2</v>
      </c>
      <c r="F1073" s="12">
        <v>3</v>
      </c>
      <c r="G1073" s="13">
        <v>5</v>
      </c>
      <c r="H1073" s="14">
        <v>0.56000000000000005</v>
      </c>
      <c r="I1073" s="12">
        <v>2125</v>
      </c>
      <c r="J1073" s="12">
        <v>18734</v>
      </c>
      <c r="K1073" s="23">
        <v>2082</v>
      </c>
      <c r="L1073" s="12">
        <v>2029</v>
      </c>
    </row>
    <row r="1074" spans="1:12" x14ac:dyDescent="0.3">
      <c r="B1074" s="12" t="s">
        <v>4</v>
      </c>
      <c r="C1074" s="12">
        <v>9</v>
      </c>
      <c r="D1074" s="12">
        <v>3</v>
      </c>
      <c r="E1074" s="12">
        <v>2</v>
      </c>
      <c r="F1074" s="12">
        <v>4</v>
      </c>
      <c r="G1074" s="13">
        <v>4</v>
      </c>
      <c r="H1074" s="14">
        <v>0.44</v>
      </c>
      <c r="I1074" s="12">
        <v>1962</v>
      </c>
      <c r="J1074" s="12">
        <v>18042</v>
      </c>
      <c r="K1074" s="23">
        <v>2005</v>
      </c>
    </row>
    <row r="1075" spans="1:12" x14ac:dyDescent="0.3">
      <c r="A1075" s="12" t="s">
        <v>112</v>
      </c>
      <c r="B1075" s="12" t="s">
        <v>100</v>
      </c>
      <c r="C1075" s="12">
        <v>10</v>
      </c>
      <c r="D1075" s="12">
        <v>2</v>
      </c>
      <c r="E1075" s="12">
        <v>3</v>
      </c>
      <c r="F1075" s="12">
        <v>5</v>
      </c>
      <c r="G1075" s="13">
        <v>3.5</v>
      </c>
      <c r="H1075" s="14">
        <v>0.35</v>
      </c>
      <c r="I1075" s="12">
        <v>2013</v>
      </c>
      <c r="J1075" s="12">
        <v>21227</v>
      </c>
      <c r="K1075" s="23">
        <v>2123</v>
      </c>
      <c r="L1075" s="12">
        <v>2029</v>
      </c>
    </row>
    <row r="1076" spans="1:12" x14ac:dyDescent="0.3">
      <c r="B1076" s="12" t="s">
        <v>4</v>
      </c>
      <c r="C1076" s="12">
        <v>11</v>
      </c>
      <c r="D1076" s="12">
        <v>2</v>
      </c>
      <c r="E1076" s="12">
        <v>5</v>
      </c>
      <c r="F1076" s="12">
        <v>4</v>
      </c>
      <c r="G1076" s="13">
        <v>4.5</v>
      </c>
      <c r="H1076" s="14">
        <v>0.41</v>
      </c>
      <c r="I1076" s="12">
        <v>1988</v>
      </c>
      <c r="J1076" s="12">
        <v>22580</v>
      </c>
      <c r="K1076" s="23">
        <v>2053</v>
      </c>
    </row>
    <row r="1077" spans="1:12" x14ac:dyDescent="0.3">
      <c r="A1077" s="12" t="s">
        <v>116</v>
      </c>
      <c r="B1077" s="12" t="s">
        <v>100</v>
      </c>
      <c r="C1077" s="12">
        <v>10</v>
      </c>
      <c r="D1077" s="12">
        <v>3</v>
      </c>
      <c r="E1077" s="12">
        <v>2</v>
      </c>
      <c r="F1077" s="12">
        <v>5</v>
      </c>
      <c r="G1077" s="13">
        <v>4</v>
      </c>
      <c r="H1077" s="14">
        <v>0.4</v>
      </c>
      <c r="I1077" s="12">
        <v>2004</v>
      </c>
      <c r="J1077" s="12">
        <v>20764</v>
      </c>
      <c r="K1077" s="23">
        <v>2076</v>
      </c>
      <c r="L1077" s="12">
        <v>2022</v>
      </c>
    </row>
    <row r="1078" spans="1:12" x14ac:dyDescent="0.3">
      <c r="B1078" s="12" t="s">
        <v>4</v>
      </c>
      <c r="C1078" s="12">
        <v>10</v>
      </c>
      <c r="D1078" s="12">
        <v>3</v>
      </c>
      <c r="E1078" s="12">
        <v>4</v>
      </c>
      <c r="F1078" s="12">
        <v>3</v>
      </c>
      <c r="G1078" s="13">
        <v>5</v>
      </c>
      <c r="H1078" s="14">
        <v>0.5</v>
      </c>
      <c r="I1078" s="12">
        <v>1996</v>
      </c>
      <c r="J1078" s="12">
        <v>19955</v>
      </c>
      <c r="K1078" s="23">
        <v>1996</v>
      </c>
    </row>
    <row r="1079" spans="1:12" x14ac:dyDescent="0.3">
      <c r="A1079" s="12" t="s">
        <v>120</v>
      </c>
      <c r="B1079" s="12" t="s">
        <v>100</v>
      </c>
      <c r="C1079" s="12">
        <v>9</v>
      </c>
      <c r="D1079" s="12">
        <v>3</v>
      </c>
      <c r="E1079" s="12">
        <v>4</v>
      </c>
      <c r="F1079" s="12">
        <v>2</v>
      </c>
      <c r="G1079" s="13">
        <v>5</v>
      </c>
      <c r="H1079" s="14">
        <v>0.56000000000000005</v>
      </c>
      <c r="I1079" s="12">
        <v>2086</v>
      </c>
      <c r="J1079" s="12">
        <v>18383</v>
      </c>
      <c r="K1079" s="23">
        <v>2043</v>
      </c>
      <c r="L1079" s="12">
        <v>2016</v>
      </c>
    </row>
    <row r="1080" spans="1:12" x14ac:dyDescent="0.3">
      <c r="B1080" s="12" t="s">
        <v>4</v>
      </c>
      <c r="C1080" s="12">
        <v>11</v>
      </c>
      <c r="D1080" s="12">
        <v>1</v>
      </c>
      <c r="E1080" s="12">
        <v>6</v>
      </c>
      <c r="F1080" s="12">
        <v>4</v>
      </c>
      <c r="G1080" s="13">
        <v>4</v>
      </c>
      <c r="H1080" s="14">
        <v>0.36</v>
      </c>
      <c r="I1080" s="12">
        <v>1867</v>
      </c>
      <c r="J1080" s="12">
        <v>21662</v>
      </c>
      <c r="K1080" s="23">
        <v>1969</v>
      </c>
    </row>
    <row r="1081" spans="1:12" x14ac:dyDescent="0.3">
      <c r="A1081" s="12" t="s">
        <v>126</v>
      </c>
      <c r="B1081" s="12" t="s">
        <v>100</v>
      </c>
      <c r="C1081" s="12">
        <v>11</v>
      </c>
      <c r="D1081" s="12">
        <v>3</v>
      </c>
      <c r="E1081" s="12">
        <v>2</v>
      </c>
      <c r="F1081" s="12">
        <v>6</v>
      </c>
      <c r="G1081" s="13">
        <v>4</v>
      </c>
      <c r="H1081" s="14">
        <v>0.36</v>
      </c>
      <c r="I1081" s="12">
        <v>2006</v>
      </c>
      <c r="J1081" s="12">
        <v>23183</v>
      </c>
      <c r="K1081" s="23">
        <v>2108</v>
      </c>
      <c r="L1081" s="12">
        <v>2000</v>
      </c>
    </row>
    <row r="1082" spans="1:12" x14ac:dyDescent="0.3">
      <c r="B1082" s="12" t="s">
        <v>4</v>
      </c>
      <c r="C1082" s="12">
        <v>11</v>
      </c>
      <c r="D1082" s="12">
        <v>6</v>
      </c>
      <c r="E1082" s="12">
        <v>3</v>
      </c>
      <c r="F1082" s="12">
        <v>2</v>
      </c>
      <c r="G1082" s="13">
        <v>7.5</v>
      </c>
      <c r="H1082" s="14">
        <v>0.68</v>
      </c>
      <c r="I1082" s="12">
        <v>2011</v>
      </c>
      <c r="J1082" s="12">
        <v>20656</v>
      </c>
      <c r="K1082" s="23">
        <v>1878</v>
      </c>
    </row>
    <row r="1083" spans="1:12" x14ac:dyDescent="0.3">
      <c r="A1083" s="12" t="s">
        <v>134</v>
      </c>
      <c r="B1083" s="12" t="s">
        <v>4</v>
      </c>
      <c r="C1083" s="12">
        <v>8</v>
      </c>
      <c r="D1083" s="12">
        <v>1</v>
      </c>
      <c r="E1083" s="12">
        <v>4</v>
      </c>
      <c r="F1083" s="12">
        <v>3</v>
      </c>
      <c r="G1083" s="13">
        <v>3</v>
      </c>
      <c r="H1083" s="14">
        <v>0.38</v>
      </c>
      <c r="I1083" s="12">
        <v>1813</v>
      </c>
      <c r="J1083" s="12">
        <v>15198</v>
      </c>
      <c r="K1083" s="23">
        <v>1900</v>
      </c>
      <c r="L1083" s="12">
        <v>1988</v>
      </c>
    </row>
    <row r="1084" spans="1:12" x14ac:dyDescent="0.3">
      <c r="B1084" s="12" t="s">
        <v>138</v>
      </c>
      <c r="C1084" s="12">
        <v>5</v>
      </c>
      <c r="D1084" s="12">
        <v>2</v>
      </c>
      <c r="E1084" s="12">
        <v>0</v>
      </c>
      <c r="F1084" s="12">
        <v>3</v>
      </c>
      <c r="G1084" s="13">
        <v>2</v>
      </c>
      <c r="H1084" s="14">
        <v>0.4</v>
      </c>
      <c r="I1084" s="12">
        <v>1903</v>
      </c>
      <c r="J1084" s="12">
        <v>9874</v>
      </c>
      <c r="K1084" s="23">
        <v>1975</v>
      </c>
    </row>
    <row r="1085" spans="1:12" x14ac:dyDescent="0.3">
      <c r="A1085" s="12" t="s">
        <v>141</v>
      </c>
      <c r="B1085" s="12" t="s">
        <v>4</v>
      </c>
      <c r="C1085" s="12">
        <v>9</v>
      </c>
      <c r="D1085" s="12">
        <v>3</v>
      </c>
      <c r="E1085" s="12">
        <v>1</v>
      </c>
      <c r="F1085" s="12">
        <v>5</v>
      </c>
      <c r="G1085" s="13">
        <v>3.5</v>
      </c>
      <c r="H1085" s="14">
        <v>0.39</v>
      </c>
      <c r="I1085" s="12">
        <v>1814</v>
      </c>
      <c r="J1085" s="12">
        <v>17042</v>
      </c>
      <c r="K1085" s="23">
        <v>1894</v>
      </c>
      <c r="L1085" s="12">
        <v>1945</v>
      </c>
    </row>
    <row r="1086" spans="1:12" x14ac:dyDescent="0.3">
      <c r="B1086" s="12" t="s">
        <v>138</v>
      </c>
      <c r="C1086" s="12">
        <v>4</v>
      </c>
      <c r="D1086" s="12">
        <v>0</v>
      </c>
      <c r="E1086" s="12">
        <v>1</v>
      </c>
      <c r="F1086" s="12">
        <v>3</v>
      </c>
      <c r="G1086" s="13">
        <v>0.5</v>
      </c>
      <c r="H1086" s="14">
        <v>0.13</v>
      </c>
      <c r="I1086" s="12">
        <v>1537</v>
      </c>
      <c r="J1086" s="12">
        <v>7436</v>
      </c>
      <c r="K1086" s="23">
        <v>1859</v>
      </c>
    </row>
    <row r="1087" spans="1:12" x14ac:dyDescent="0.3">
      <c r="A1087" s="12" t="s">
        <v>148</v>
      </c>
      <c r="B1087" s="12" t="s">
        <v>4</v>
      </c>
      <c r="C1087" s="12">
        <v>7</v>
      </c>
      <c r="D1087" s="12">
        <v>0</v>
      </c>
      <c r="E1087" s="12">
        <v>2</v>
      </c>
      <c r="F1087" s="12">
        <v>5</v>
      </c>
      <c r="G1087" s="13">
        <v>1</v>
      </c>
      <c r="H1087" s="14">
        <v>0.14000000000000001</v>
      </c>
      <c r="I1087" s="12">
        <v>1585</v>
      </c>
      <c r="J1087" s="12">
        <v>13261</v>
      </c>
      <c r="K1087" s="23">
        <v>1894</v>
      </c>
      <c r="L1087" s="12">
        <v>1906</v>
      </c>
    </row>
    <row r="1088" spans="1:12" x14ac:dyDescent="0.3">
      <c r="B1088" s="12" t="s">
        <v>138</v>
      </c>
      <c r="C1088" s="12">
        <v>8</v>
      </c>
      <c r="D1088" s="12">
        <v>0</v>
      </c>
      <c r="E1088" s="12">
        <v>5</v>
      </c>
      <c r="F1088" s="12">
        <v>3</v>
      </c>
      <c r="G1088" s="13">
        <v>2.5</v>
      </c>
      <c r="H1088" s="14">
        <v>0.31</v>
      </c>
      <c r="I1088" s="12">
        <v>1893</v>
      </c>
      <c r="J1088" s="12">
        <v>16269</v>
      </c>
      <c r="K1088" s="23">
        <v>2034</v>
      </c>
    </row>
    <row r="1089" spans="1:17" x14ac:dyDescent="0.3">
      <c r="A1089" s="12" t="s">
        <v>159</v>
      </c>
      <c r="B1089" s="12" t="s">
        <v>4</v>
      </c>
      <c r="C1089" s="12">
        <v>5</v>
      </c>
      <c r="D1089" s="12">
        <v>0</v>
      </c>
      <c r="E1089" s="12">
        <v>4</v>
      </c>
      <c r="F1089" s="12">
        <v>1</v>
      </c>
      <c r="G1089" s="13">
        <v>2</v>
      </c>
      <c r="H1089" s="14">
        <v>0.4</v>
      </c>
      <c r="I1089" s="12">
        <v>1848</v>
      </c>
      <c r="J1089" s="12">
        <v>9601</v>
      </c>
      <c r="K1089" s="23">
        <v>1920</v>
      </c>
      <c r="L1089" s="12">
        <v>1864</v>
      </c>
    </row>
    <row r="1090" spans="1:17" x14ac:dyDescent="0.3">
      <c r="B1090" s="12" t="s">
        <v>138</v>
      </c>
      <c r="C1090" s="12">
        <v>5</v>
      </c>
      <c r="D1090" s="12">
        <v>1</v>
      </c>
      <c r="E1090" s="12">
        <v>3</v>
      </c>
      <c r="F1090" s="12">
        <v>1</v>
      </c>
      <c r="G1090" s="13">
        <v>2.5</v>
      </c>
      <c r="H1090" s="14">
        <v>0.5</v>
      </c>
      <c r="I1090" s="12">
        <v>1737</v>
      </c>
      <c r="J1090" s="12">
        <v>8683</v>
      </c>
      <c r="K1090" s="23">
        <v>1737</v>
      </c>
    </row>
    <row r="1091" spans="1:17" x14ac:dyDescent="0.3">
      <c r="A1091" s="12" t="s">
        <v>172</v>
      </c>
      <c r="B1091" s="12" t="s">
        <v>4</v>
      </c>
      <c r="C1091" s="12">
        <v>6</v>
      </c>
      <c r="D1091" s="12">
        <v>3</v>
      </c>
      <c r="E1091" s="12">
        <v>1</v>
      </c>
      <c r="F1091" s="12">
        <v>2</v>
      </c>
      <c r="G1091" s="13">
        <v>3.5</v>
      </c>
      <c r="H1091" s="14">
        <v>0.57999999999999996</v>
      </c>
      <c r="I1091" s="12">
        <v>1894</v>
      </c>
      <c r="J1091" s="12">
        <v>11021</v>
      </c>
      <c r="K1091" s="23">
        <v>1837</v>
      </c>
      <c r="L1091" s="12">
        <v>1862</v>
      </c>
    </row>
    <row r="1092" spans="1:17" x14ac:dyDescent="0.3">
      <c r="B1092" s="12" t="s">
        <v>138</v>
      </c>
      <c r="C1092" s="12">
        <v>2</v>
      </c>
      <c r="D1092" s="12">
        <v>1</v>
      </c>
      <c r="E1092" s="12">
        <v>0</v>
      </c>
      <c r="F1092" s="12">
        <v>1</v>
      </c>
      <c r="G1092" s="13">
        <v>1</v>
      </c>
      <c r="H1092" s="14">
        <v>0.5</v>
      </c>
      <c r="I1092" s="12">
        <v>1728</v>
      </c>
      <c r="J1092" s="12">
        <v>3456</v>
      </c>
      <c r="K1092" s="23">
        <v>1728</v>
      </c>
    </row>
    <row r="1093" spans="1:17" x14ac:dyDescent="0.3">
      <c r="A1093" s="12" t="s">
        <v>177</v>
      </c>
      <c r="B1093" s="12" t="s">
        <v>4</v>
      </c>
      <c r="C1093" s="12">
        <v>5</v>
      </c>
      <c r="D1093" s="12">
        <v>1</v>
      </c>
      <c r="E1093" s="12">
        <v>3</v>
      </c>
      <c r="F1093" s="12">
        <v>1</v>
      </c>
      <c r="G1093" s="13">
        <v>2.5</v>
      </c>
      <c r="H1093" s="14">
        <v>0.5</v>
      </c>
      <c r="I1093" s="12">
        <v>1840</v>
      </c>
      <c r="J1093" s="12">
        <v>9202</v>
      </c>
      <c r="K1093" s="23">
        <v>1840</v>
      </c>
      <c r="L1093" s="12">
        <v>1861</v>
      </c>
    </row>
    <row r="1094" spans="1:17" x14ac:dyDescent="0.3">
      <c r="B1094" s="12" t="s">
        <v>182</v>
      </c>
      <c r="C1094" s="12">
        <v>6</v>
      </c>
      <c r="D1094" s="12">
        <v>2</v>
      </c>
      <c r="E1094" s="12">
        <v>2</v>
      </c>
      <c r="F1094" s="12">
        <v>2</v>
      </c>
      <c r="G1094" s="13">
        <v>3</v>
      </c>
      <c r="H1094" s="14">
        <v>0.5</v>
      </c>
      <c r="I1094" s="12">
        <v>1782</v>
      </c>
      <c r="J1094" s="12">
        <v>10692</v>
      </c>
      <c r="K1094" s="23">
        <v>1782</v>
      </c>
    </row>
    <row r="1095" spans="1:17" x14ac:dyDescent="0.3">
      <c r="C1095" s="13">
        <v>416</v>
      </c>
      <c r="D1095" s="13">
        <v>132</v>
      </c>
      <c r="E1095" s="13">
        <v>154</v>
      </c>
      <c r="F1095" s="13">
        <v>130</v>
      </c>
      <c r="G1095" s="13">
        <v>209</v>
      </c>
      <c r="H1095" s="24">
        <v>0.5</v>
      </c>
      <c r="I1095" s="28">
        <v>1961</v>
      </c>
      <c r="J1095" s="13">
        <v>707084</v>
      </c>
      <c r="K1095" s="25">
        <v>1975</v>
      </c>
      <c r="P1095" s="28"/>
      <c r="Q1095" s="28"/>
    </row>
    <row r="1096" spans="1:17" x14ac:dyDescent="0.3">
      <c r="C1096" s="13"/>
      <c r="D1096" s="13"/>
      <c r="E1096" s="13"/>
      <c r="F1096" s="13"/>
      <c r="G1096" s="13"/>
      <c r="H1096" s="24"/>
      <c r="I1096" s="28"/>
      <c r="J1096" s="13"/>
      <c r="K1096" s="25"/>
      <c r="P1096" s="28"/>
      <c r="Q1096" s="28"/>
    </row>
    <row r="1097" spans="1:17" x14ac:dyDescent="0.3">
      <c r="A1097" s="22" t="s">
        <v>189</v>
      </c>
    </row>
    <row r="1098" spans="1:17" x14ac:dyDescent="0.3">
      <c r="C1098" s="12" t="s">
        <v>74</v>
      </c>
      <c r="D1098" s="12" t="s">
        <v>75</v>
      </c>
      <c r="E1098" s="12" t="s">
        <v>76</v>
      </c>
      <c r="F1098" s="12" t="s">
        <v>74</v>
      </c>
      <c r="G1098" s="12" t="s">
        <v>0</v>
      </c>
      <c r="H1098" s="12" t="s">
        <v>5</v>
      </c>
      <c r="I1098" s="12" t="s">
        <v>78</v>
      </c>
      <c r="J1098" s="12" t="s">
        <v>14</v>
      </c>
      <c r="K1098" s="12" t="s">
        <v>1</v>
      </c>
      <c r="L1098" s="12" t="s">
        <v>77</v>
      </c>
    </row>
    <row r="1099" spans="1:17" x14ac:dyDescent="0.3">
      <c r="A1099" s="31" t="s">
        <v>190</v>
      </c>
      <c r="B1099" s="31" t="s">
        <v>3</v>
      </c>
      <c r="C1099" s="31">
        <v>1</v>
      </c>
      <c r="D1099" s="31">
        <v>1</v>
      </c>
      <c r="E1099" s="31">
        <v>0</v>
      </c>
      <c r="F1099" s="31">
        <v>0</v>
      </c>
      <c r="G1099" s="32">
        <v>1</v>
      </c>
      <c r="H1099" s="33"/>
      <c r="I1099" s="31"/>
      <c r="J1099" s="31"/>
      <c r="K1099" s="34"/>
      <c r="L1099" s="31"/>
    </row>
    <row r="1100" spans="1:17" x14ac:dyDescent="0.3">
      <c r="A1100" s="12" t="s">
        <v>183</v>
      </c>
      <c r="B1100" s="12" t="s">
        <v>3</v>
      </c>
      <c r="C1100" s="12">
        <v>8</v>
      </c>
      <c r="D1100" s="12">
        <v>2</v>
      </c>
      <c r="E1100" s="12">
        <v>2</v>
      </c>
      <c r="F1100" s="12">
        <v>4</v>
      </c>
      <c r="G1100" s="13">
        <v>3</v>
      </c>
      <c r="H1100" s="14">
        <v>0.38</v>
      </c>
      <c r="K1100" s="23"/>
    </row>
    <row r="1101" spans="1:17" x14ac:dyDescent="0.3">
      <c r="C1101" s="13">
        <v>9</v>
      </c>
      <c r="D1101" s="13">
        <v>3</v>
      </c>
      <c r="E1101" s="13">
        <v>2</v>
      </c>
      <c r="F1101" s="13">
        <v>4</v>
      </c>
      <c r="G1101" s="13">
        <v>4</v>
      </c>
      <c r="H1101" s="24">
        <v>0.44</v>
      </c>
      <c r="I1101" s="26"/>
      <c r="J1101" s="13">
        <v>0</v>
      </c>
      <c r="K1101" s="25">
        <v>0</v>
      </c>
      <c r="P1101" s="28"/>
      <c r="Q1101" s="28"/>
    </row>
    <row r="1102" spans="1:17" x14ac:dyDescent="0.3">
      <c r="C1102" s="13"/>
      <c r="D1102" s="13"/>
      <c r="E1102" s="13"/>
      <c r="F1102" s="13"/>
      <c r="G1102" s="13"/>
      <c r="H1102" s="24"/>
      <c r="I1102" s="28"/>
      <c r="J1102" s="13"/>
      <c r="K1102" s="25"/>
    </row>
    <row r="1103" spans="1:17" x14ac:dyDescent="0.3">
      <c r="A1103" s="22" t="s">
        <v>287</v>
      </c>
      <c r="C1103" s="13"/>
      <c r="D1103" s="13"/>
      <c r="E1103" s="13"/>
      <c r="F1103" s="13"/>
      <c r="G1103" s="13"/>
      <c r="H1103" s="24"/>
      <c r="I1103" s="26"/>
      <c r="J1103" s="13"/>
      <c r="K1103" s="25"/>
    </row>
    <row r="1104" spans="1:17" x14ac:dyDescent="0.3">
      <c r="C1104" s="12" t="s">
        <v>74</v>
      </c>
      <c r="D1104" s="12" t="s">
        <v>75</v>
      </c>
      <c r="E1104" s="12" t="s">
        <v>76</v>
      </c>
      <c r="F1104" s="12" t="s">
        <v>74</v>
      </c>
      <c r="G1104" s="12" t="s">
        <v>0</v>
      </c>
      <c r="H1104" s="12" t="s">
        <v>5</v>
      </c>
      <c r="I1104" s="12" t="s">
        <v>78</v>
      </c>
      <c r="J1104" s="12" t="s">
        <v>14</v>
      </c>
      <c r="K1104" s="12" t="s">
        <v>1</v>
      </c>
      <c r="L1104" s="12" t="s">
        <v>77</v>
      </c>
    </row>
    <row r="1105" spans="1:17" x14ac:dyDescent="0.3">
      <c r="A1105" s="31" t="s">
        <v>297</v>
      </c>
      <c r="B1105" s="31" t="s">
        <v>4</v>
      </c>
      <c r="C1105" s="36">
        <v>1</v>
      </c>
      <c r="D1105" s="36">
        <v>0</v>
      </c>
      <c r="E1105" s="36">
        <v>0</v>
      </c>
      <c r="F1105" s="31">
        <v>1</v>
      </c>
      <c r="G1105" s="32">
        <v>0</v>
      </c>
      <c r="H1105" s="14"/>
      <c r="I1105" s="18"/>
      <c r="J1105" s="18"/>
      <c r="K1105" s="23"/>
    </row>
    <row r="1106" spans="1:17" x14ac:dyDescent="0.3">
      <c r="A1106" s="31" t="s">
        <v>291</v>
      </c>
      <c r="B1106" s="31" t="s">
        <v>4</v>
      </c>
      <c r="C1106" s="36">
        <v>1</v>
      </c>
      <c r="D1106" s="36">
        <v>0</v>
      </c>
      <c r="E1106" s="36">
        <v>1</v>
      </c>
      <c r="F1106" s="31">
        <v>0</v>
      </c>
      <c r="G1106" s="32">
        <v>0.5</v>
      </c>
      <c r="H1106" s="14"/>
      <c r="I1106" s="18"/>
      <c r="J1106" s="18"/>
      <c r="K1106" s="23"/>
    </row>
    <row r="1107" spans="1:17" x14ac:dyDescent="0.3">
      <c r="A1107" s="31" t="s">
        <v>286</v>
      </c>
      <c r="B1107" s="31" t="s">
        <v>4</v>
      </c>
      <c r="C1107" s="36">
        <v>1</v>
      </c>
      <c r="D1107" s="36">
        <v>0</v>
      </c>
      <c r="E1107" s="36">
        <v>0</v>
      </c>
      <c r="F1107" s="31">
        <v>1</v>
      </c>
      <c r="G1107" s="32">
        <v>0</v>
      </c>
      <c r="H1107" s="14"/>
      <c r="I1107" s="18"/>
      <c r="J1107" s="18"/>
      <c r="K1107" s="23"/>
    </row>
    <row r="1108" spans="1:17" x14ac:dyDescent="0.3">
      <c r="C1108" s="13">
        <v>3</v>
      </c>
      <c r="D1108" s="13">
        <v>0</v>
      </c>
      <c r="E1108" s="13">
        <v>1</v>
      </c>
      <c r="F1108" s="13">
        <v>2</v>
      </c>
      <c r="G1108" s="13">
        <v>0.5</v>
      </c>
      <c r="H1108" s="24">
        <v>0.17</v>
      </c>
      <c r="I1108" s="26"/>
      <c r="J1108" s="13">
        <v>0</v>
      </c>
      <c r="K1108" s="25">
        <v>0</v>
      </c>
    </row>
    <row r="1109" spans="1:17" x14ac:dyDescent="0.3">
      <c r="C1109" s="13"/>
      <c r="D1109" s="13"/>
      <c r="E1109" s="13"/>
      <c r="F1109" s="13"/>
      <c r="G1109" s="13"/>
      <c r="H1109" s="24"/>
      <c r="I1109" s="28"/>
      <c r="J1109" s="13"/>
      <c r="K1109" s="25"/>
    </row>
    <row r="1110" spans="1:17" x14ac:dyDescent="0.3">
      <c r="A1110" s="22" t="s">
        <v>121</v>
      </c>
    </row>
    <row r="1111" spans="1:17" x14ac:dyDescent="0.3">
      <c r="C1111" s="12" t="s">
        <v>74</v>
      </c>
      <c r="D1111" s="12" t="s">
        <v>75</v>
      </c>
      <c r="E1111" s="12" t="s">
        <v>76</v>
      </c>
      <c r="F1111" s="12" t="s">
        <v>74</v>
      </c>
      <c r="G1111" s="12" t="s">
        <v>0</v>
      </c>
      <c r="H1111" s="12" t="s">
        <v>5</v>
      </c>
      <c r="I1111" s="12" t="s">
        <v>78</v>
      </c>
      <c r="J1111" s="12" t="s">
        <v>14</v>
      </c>
      <c r="K1111" s="12" t="s">
        <v>1</v>
      </c>
      <c r="L1111" s="12" t="s">
        <v>77</v>
      </c>
    </row>
    <row r="1112" spans="1:17" x14ac:dyDescent="0.3">
      <c r="A1112" s="12" t="s">
        <v>120</v>
      </c>
      <c r="B1112" s="12" t="s">
        <v>2</v>
      </c>
      <c r="C1112" s="12">
        <v>2</v>
      </c>
      <c r="D1112" s="12">
        <v>0</v>
      </c>
      <c r="E1112" s="12">
        <v>0</v>
      </c>
      <c r="F1112" s="12">
        <v>2</v>
      </c>
      <c r="G1112" s="13">
        <v>0</v>
      </c>
      <c r="H1112" s="14">
        <v>0</v>
      </c>
      <c r="J1112" s="12">
        <v>3222</v>
      </c>
      <c r="K1112" s="23">
        <v>1611</v>
      </c>
      <c r="L1112" s="12">
        <v>1491</v>
      </c>
    </row>
    <row r="1113" spans="1:17" x14ac:dyDescent="0.3">
      <c r="B1113" s="12" t="s">
        <v>139</v>
      </c>
      <c r="C1113" s="12">
        <v>3</v>
      </c>
      <c r="D1113" s="12">
        <v>1</v>
      </c>
      <c r="E1113" s="12">
        <v>1</v>
      </c>
      <c r="F1113" s="12">
        <v>0</v>
      </c>
      <c r="G1113" s="13">
        <v>1.5</v>
      </c>
      <c r="H1113" s="14">
        <v>0.5</v>
      </c>
      <c r="I1113" s="12">
        <v>1626</v>
      </c>
      <c r="J1113" s="12">
        <v>4879</v>
      </c>
      <c r="K1113" s="23">
        <v>1626</v>
      </c>
    </row>
    <row r="1114" spans="1:17" x14ac:dyDescent="0.3">
      <c r="C1114" s="13">
        <v>5</v>
      </c>
      <c r="D1114" s="13">
        <v>1</v>
      </c>
      <c r="E1114" s="13">
        <v>1</v>
      </c>
      <c r="F1114" s="13">
        <v>2</v>
      </c>
      <c r="G1114" s="13">
        <v>1.5</v>
      </c>
      <c r="H1114" s="24">
        <v>0.3</v>
      </c>
      <c r="I1114" s="26">
        <v>1471</v>
      </c>
      <c r="J1114" s="13">
        <v>8101</v>
      </c>
      <c r="K1114" s="25">
        <v>1620</v>
      </c>
      <c r="P1114" s="28"/>
      <c r="Q1114" s="28"/>
    </row>
    <row r="1115" spans="1:17" x14ac:dyDescent="0.3">
      <c r="C1115" s="13"/>
      <c r="D1115" s="13"/>
      <c r="E1115" s="13"/>
      <c r="F1115" s="13"/>
      <c r="G1115" s="13"/>
      <c r="H1115" s="24"/>
      <c r="I1115" s="26"/>
      <c r="J1115" s="13"/>
      <c r="K1115" s="25"/>
    </row>
    <row r="1116" spans="1:17" x14ac:dyDescent="0.3">
      <c r="A1116" s="22" t="s">
        <v>305</v>
      </c>
      <c r="C1116" s="13"/>
      <c r="D1116" s="13"/>
      <c r="E1116" s="13"/>
      <c r="F1116" s="13"/>
      <c r="G1116" s="13"/>
      <c r="H1116" s="24"/>
      <c r="I1116" s="26"/>
      <c r="J1116" s="13"/>
      <c r="K1116" s="25"/>
    </row>
    <row r="1117" spans="1:17" x14ac:dyDescent="0.3">
      <c r="C1117" s="12" t="s">
        <v>74</v>
      </c>
      <c r="D1117" s="12" t="s">
        <v>75</v>
      </c>
      <c r="E1117" s="12" t="s">
        <v>76</v>
      </c>
      <c r="F1117" s="12" t="s">
        <v>74</v>
      </c>
      <c r="G1117" s="12" t="s">
        <v>0</v>
      </c>
      <c r="H1117" s="12" t="s">
        <v>5</v>
      </c>
      <c r="I1117" s="12" t="s">
        <v>78</v>
      </c>
      <c r="J1117" s="12" t="s">
        <v>14</v>
      </c>
      <c r="K1117" s="12" t="s">
        <v>1</v>
      </c>
      <c r="L1117" s="12" t="s">
        <v>77</v>
      </c>
    </row>
    <row r="1118" spans="1:17" x14ac:dyDescent="0.3">
      <c r="A1118" s="31" t="s">
        <v>297</v>
      </c>
      <c r="B1118" s="31" t="s">
        <v>4</v>
      </c>
      <c r="C1118" s="36">
        <v>1</v>
      </c>
      <c r="D1118" s="36">
        <v>0</v>
      </c>
      <c r="E1118" s="36">
        <v>0</v>
      </c>
      <c r="F1118" s="31">
        <v>1</v>
      </c>
      <c r="G1118" s="32">
        <v>0</v>
      </c>
      <c r="H1118" s="14"/>
      <c r="I1118" s="18"/>
      <c r="J1118" s="18"/>
      <c r="K1118" s="23"/>
    </row>
    <row r="1119" spans="1:17" x14ac:dyDescent="0.3">
      <c r="C1119" s="13">
        <v>1</v>
      </c>
      <c r="D1119" s="13">
        <v>0</v>
      </c>
      <c r="E1119" s="13">
        <v>0</v>
      </c>
      <c r="F1119" s="13">
        <v>1</v>
      </c>
      <c r="G1119" s="13">
        <v>0</v>
      </c>
      <c r="H1119" s="24">
        <v>0</v>
      </c>
      <c r="I1119" s="26"/>
      <c r="J1119" s="13">
        <v>0</v>
      </c>
      <c r="K1119" s="25">
        <v>0</v>
      </c>
    </row>
    <row r="1120" spans="1:17" x14ac:dyDescent="0.3">
      <c r="C1120" s="13"/>
      <c r="D1120" s="13"/>
      <c r="E1120" s="13"/>
      <c r="F1120" s="13"/>
      <c r="G1120" s="13"/>
      <c r="H1120" s="24"/>
      <c r="I1120" s="26"/>
      <c r="J1120" s="13"/>
      <c r="K1120" s="25"/>
    </row>
    <row r="1121" spans="1:17" x14ac:dyDescent="0.3">
      <c r="A1121" s="22" t="s">
        <v>143</v>
      </c>
      <c r="C1121" s="13"/>
      <c r="D1121" s="13"/>
      <c r="E1121" s="13"/>
      <c r="F1121" s="13"/>
      <c r="G1121" s="13"/>
      <c r="H1121" s="24"/>
      <c r="I1121" s="26"/>
      <c r="J1121" s="13"/>
      <c r="K1121" s="25"/>
    </row>
    <row r="1122" spans="1:17" x14ac:dyDescent="0.3">
      <c r="C1122" s="12" t="s">
        <v>74</v>
      </c>
      <c r="D1122" s="12" t="s">
        <v>75</v>
      </c>
      <c r="E1122" s="12" t="s">
        <v>76</v>
      </c>
      <c r="F1122" s="12" t="s">
        <v>74</v>
      </c>
      <c r="G1122" s="12" t="s">
        <v>0</v>
      </c>
      <c r="H1122" s="12" t="s">
        <v>5</v>
      </c>
      <c r="I1122" s="12" t="s">
        <v>78</v>
      </c>
      <c r="J1122" s="12" t="s">
        <v>14</v>
      </c>
      <c r="K1122" s="12" t="s">
        <v>1</v>
      </c>
      <c r="L1122" s="12" t="s">
        <v>77</v>
      </c>
    </row>
    <row r="1123" spans="1:17" x14ac:dyDescent="0.3">
      <c r="A1123" s="12" t="s">
        <v>141</v>
      </c>
      <c r="B1123" s="12" t="s">
        <v>4</v>
      </c>
      <c r="C1123" s="18">
        <v>8</v>
      </c>
      <c r="D1123" s="18">
        <v>4</v>
      </c>
      <c r="E1123" s="18">
        <v>3</v>
      </c>
      <c r="F1123" s="12">
        <v>1</v>
      </c>
      <c r="G1123" s="13">
        <v>5.5</v>
      </c>
      <c r="H1123" s="14">
        <v>0.69</v>
      </c>
      <c r="I1123" s="18">
        <v>1798</v>
      </c>
      <c r="J1123" s="18">
        <v>13254</v>
      </c>
      <c r="K1123" s="23">
        <v>1657</v>
      </c>
      <c r="L1123" s="12">
        <v>1822</v>
      </c>
    </row>
    <row r="1124" spans="1:17" x14ac:dyDescent="0.3">
      <c r="A1124" s="12" t="s">
        <v>148</v>
      </c>
      <c r="B1124" s="12" t="s">
        <v>4</v>
      </c>
      <c r="C1124" s="18">
        <v>9</v>
      </c>
      <c r="D1124" s="18">
        <v>1</v>
      </c>
      <c r="E1124" s="18">
        <v>2</v>
      </c>
      <c r="F1124" s="12">
        <v>6</v>
      </c>
      <c r="G1124" s="13">
        <v>2</v>
      </c>
      <c r="H1124" s="14">
        <v>0.22</v>
      </c>
      <c r="I1124" s="18">
        <v>1457</v>
      </c>
      <c r="J1124" s="18">
        <v>15092</v>
      </c>
      <c r="K1124" s="23">
        <v>1677</v>
      </c>
      <c r="L1124" s="12">
        <v>1824</v>
      </c>
    </row>
    <row r="1125" spans="1:17" x14ac:dyDescent="0.3">
      <c r="A1125" s="12" t="s">
        <v>159</v>
      </c>
      <c r="B1125" s="12" t="s">
        <v>4</v>
      </c>
      <c r="C1125" s="18">
        <v>5</v>
      </c>
      <c r="D1125" s="18">
        <v>2</v>
      </c>
      <c r="E1125" s="18">
        <v>0</v>
      </c>
      <c r="F1125" s="12">
        <v>3</v>
      </c>
      <c r="G1125" s="13">
        <v>2</v>
      </c>
      <c r="H1125" s="14">
        <v>0.4</v>
      </c>
      <c r="I1125" s="18">
        <v>1780</v>
      </c>
      <c r="J1125" s="18">
        <v>9260</v>
      </c>
      <c r="K1125" s="23">
        <v>1852</v>
      </c>
      <c r="L1125" s="12">
        <v>1797</v>
      </c>
    </row>
    <row r="1126" spans="1:17" x14ac:dyDescent="0.3">
      <c r="B1126" s="12" t="s">
        <v>2</v>
      </c>
      <c r="C1126" s="18">
        <v>2</v>
      </c>
      <c r="D1126" s="18">
        <v>2</v>
      </c>
      <c r="E1126" s="18">
        <v>0</v>
      </c>
      <c r="F1126" s="12">
        <v>0</v>
      </c>
      <c r="G1126" s="13">
        <v>2</v>
      </c>
      <c r="H1126" s="14">
        <v>1</v>
      </c>
      <c r="I1126" s="18">
        <v>2522</v>
      </c>
      <c r="J1126" s="18">
        <v>3444</v>
      </c>
      <c r="K1126" s="23">
        <v>1722</v>
      </c>
    </row>
    <row r="1127" spans="1:17" x14ac:dyDescent="0.3">
      <c r="A1127" s="12" t="s">
        <v>172</v>
      </c>
      <c r="B1127" s="12" t="s">
        <v>4</v>
      </c>
      <c r="C1127" s="18">
        <v>2</v>
      </c>
      <c r="D1127" s="18">
        <v>0</v>
      </c>
      <c r="E1127" s="18">
        <v>0</v>
      </c>
      <c r="F1127" s="12">
        <v>2</v>
      </c>
      <c r="G1127" s="13">
        <v>0</v>
      </c>
      <c r="H1127" s="14">
        <v>0</v>
      </c>
      <c r="I1127" s="18"/>
      <c r="J1127" s="18">
        <v>3538</v>
      </c>
      <c r="K1127" s="23">
        <v>1769</v>
      </c>
      <c r="L1127" s="12">
        <v>1808</v>
      </c>
    </row>
    <row r="1128" spans="1:17" x14ac:dyDescent="0.3">
      <c r="B1128" s="12" t="s">
        <v>2</v>
      </c>
      <c r="C1128" s="18">
        <v>1</v>
      </c>
      <c r="D1128" s="18">
        <v>0</v>
      </c>
      <c r="E1128" s="18">
        <v>0</v>
      </c>
      <c r="F1128" s="12">
        <v>1</v>
      </c>
      <c r="G1128" s="13">
        <v>0</v>
      </c>
      <c r="H1128" s="14">
        <v>0</v>
      </c>
      <c r="I1128" s="18"/>
      <c r="J1128" s="18">
        <v>1924</v>
      </c>
      <c r="K1128" s="23">
        <v>1924</v>
      </c>
    </row>
    <row r="1129" spans="1:17" x14ac:dyDescent="0.3">
      <c r="A1129" s="12" t="s">
        <v>177</v>
      </c>
      <c r="B1129" s="12" t="s">
        <v>2</v>
      </c>
      <c r="C1129" s="18">
        <v>3</v>
      </c>
      <c r="D1129" s="18">
        <v>1</v>
      </c>
      <c r="E1129" s="18">
        <v>1</v>
      </c>
      <c r="F1129" s="12">
        <v>1</v>
      </c>
      <c r="G1129" s="13">
        <v>1.5</v>
      </c>
      <c r="H1129" s="14">
        <v>0.5</v>
      </c>
      <c r="I1129" s="18">
        <v>1943</v>
      </c>
      <c r="J1129" s="18">
        <v>5830</v>
      </c>
      <c r="K1129" s="23">
        <v>1943</v>
      </c>
      <c r="L1129" s="12">
        <v>1777</v>
      </c>
    </row>
    <row r="1130" spans="1:17" x14ac:dyDescent="0.3">
      <c r="C1130" s="13">
        <v>30</v>
      </c>
      <c r="D1130" s="13">
        <v>10</v>
      </c>
      <c r="E1130" s="13">
        <v>6</v>
      </c>
      <c r="F1130" s="13">
        <v>14</v>
      </c>
      <c r="G1130" s="13">
        <v>13</v>
      </c>
      <c r="H1130" s="24">
        <v>0.43</v>
      </c>
      <c r="I1130" s="26">
        <v>1695</v>
      </c>
      <c r="J1130" s="13">
        <v>52342</v>
      </c>
      <c r="K1130" s="25">
        <v>1745</v>
      </c>
      <c r="P1130" s="28"/>
      <c r="Q1130" s="28"/>
    </row>
    <row r="1131" spans="1:17" x14ac:dyDescent="0.3">
      <c r="C1131" s="13"/>
      <c r="D1131" s="13"/>
      <c r="E1131" s="13"/>
      <c r="F1131" s="13"/>
      <c r="G1131" s="13"/>
      <c r="H1131" s="24"/>
      <c r="I1131" s="26"/>
      <c r="J1131" s="13"/>
      <c r="K1131" s="25"/>
    </row>
    <row r="1132" spans="1:17" x14ac:dyDescent="0.3">
      <c r="A1132" s="22" t="s">
        <v>289</v>
      </c>
      <c r="C1132" s="13"/>
      <c r="D1132" s="13"/>
      <c r="E1132" s="13"/>
      <c r="F1132" s="13"/>
      <c r="G1132" s="13"/>
      <c r="H1132" s="24"/>
      <c r="I1132" s="26"/>
      <c r="J1132" s="13"/>
      <c r="K1132" s="25"/>
    </row>
    <row r="1133" spans="1:17" x14ac:dyDescent="0.3">
      <c r="C1133" s="12" t="s">
        <v>74</v>
      </c>
      <c r="D1133" s="12" t="s">
        <v>75</v>
      </c>
      <c r="E1133" s="12" t="s">
        <v>76</v>
      </c>
      <c r="F1133" s="12" t="s">
        <v>74</v>
      </c>
      <c r="G1133" s="12" t="s">
        <v>0</v>
      </c>
      <c r="H1133" s="12" t="s">
        <v>5</v>
      </c>
      <c r="I1133" s="12" t="s">
        <v>78</v>
      </c>
      <c r="J1133" s="12" t="s">
        <v>14</v>
      </c>
      <c r="K1133" s="12" t="s">
        <v>1</v>
      </c>
      <c r="L1133" s="12" t="s">
        <v>77</v>
      </c>
    </row>
    <row r="1134" spans="1:17" x14ac:dyDescent="0.3">
      <c r="A1134" s="31" t="s">
        <v>291</v>
      </c>
      <c r="B1134" s="31" t="s">
        <v>4</v>
      </c>
      <c r="C1134" s="36">
        <v>1</v>
      </c>
      <c r="D1134" s="36">
        <v>1</v>
      </c>
      <c r="E1134" s="36">
        <v>0</v>
      </c>
      <c r="F1134" s="31">
        <v>0</v>
      </c>
      <c r="G1134" s="32">
        <v>1</v>
      </c>
      <c r="H1134" s="14"/>
      <c r="I1134" s="18"/>
      <c r="J1134" s="18"/>
      <c r="K1134" s="23"/>
    </row>
    <row r="1135" spans="1:17" x14ac:dyDescent="0.3">
      <c r="A1135" s="31" t="s">
        <v>286</v>
      </c>
      <c r="B1135" s="31" t="s">
        <v>4</v>
      </c>
      <c r="C1135" s="36">
        <v>1</v>
      </c>
      <c r="D1135" s="36">
        <v>1</v>
      </c>
      <c r="E1135" s="36">
        <v>0</v>
      </c>
      <c r="F1135" s="31">
        <v>0</v>
      </c>
      <c r="G1135" s="32">
        <v>1</v>
      </c>
      <c r="H1135" s="14"/>
      <c r="I1135" s="18"/>
      <c r="J1135" s="18"/>
      <c r="K1135" s="23"/>
    </row>
    <row r="1136" spans="1:17" x14ac:dyDescent="0.3">
      <c r="C1136" s="13">
        <v>2</v>
      </c>
      <c r="D1136" s="13">
        <v>2</v>
      </c>
      <c r="E1136" s="13">
        <v>0</v>
      </c>
      <c r="F1136" s="13">
        <v>0</v>
      </c>
      <c r="G1136" s="13">
        <v>2</v>
      </c>
      <c r="H1136" s="24">
        <v>1</v>
      </c>
      <c r="I1136" s="26"/>
      <c r="J1136" s="13">
        <v>0</v>
      </c>
      <c r="K1136" s="25">
        <v>0</v>
      </c>
    </row>
    <row r="1137" spans="1:12" x14ac:dyDescent="0.3">
      <c r="C1137" s="13"/>
      <c r="D1137" s="13"/>
      <c r="E1137" s="13"/>
      <c r="F1137" s="13"/>
      <c r="G1137" s="13"/>
      <c r="H1137" s="24"/>
      <c r="I1137" s="26"/>
      <c r="J1137" s="13"/>
      <c r="K1137" s="25"/>
    </row>
    <row r="1138" spans="1:12" x14ac:dyDescent="0.3">
      <c r="A1138" s="22" t="s">
        <v>262</v>
      </c>
      <c r="C1138" s="13"/>
      <c r="D1138" s="13"/>
      <c r="E1138" s="13"/>
      <c r="F1138" s="13"/>
      <c r="G1138" s="13"/>
      <c r="H1138" s="24"/>
      <c r="I1138" s="26"/>
      <c r="J1138" s="13"/>
      <c r="K1138" s="25"/>
    </row>
    <row r="1139" spans="1:12" x14ac:dyDescent="0.3">
      <c r="C1139" s="12" t="s">
        <v>74</v>
      </c>
      <c r="D1139" s="12" t="s">
        <v>75</v>
      </c>
      <c r="E1139" s="12" t="s">
        <v>76</v>
      </c>
      <c r="F1139" s="12" t="s">
        <v>74</v>
      </c>
      <c r="G1139" s="12" t="s">
        <v>0</v>
      </c>
      <c r="H1139" s="12" t="s">
        <v>5</v>
      </c>
      <c r="I1139" s="12" t="s">
        <v>78</v>
      </c>
      <c r="J1139" s="12" t="s">
        <v>14</v>
      </c>
      <c r="K1139" s="12" t="s">
        <v>1</v>
      </c>
      <c r="L1139" s="12" t="s">
        <v>77</v>
      </c>
    </row>
    <row r="1140" spans="1:12" x14ac:dyDescent="0.3">
      <c r="A1140" s="30" t="s">
        <v>292</v>
      </c>
      <c r="B1140" s="30" t="s">
        <v>4</v>
      </c>
      <c r="C1140" s="16">
        <v>8</v>
      </c>
      <c r="D1140" s="16">
        <v>7</v>
      </c>
      <c r="E1140" s="16">
        <v>1</v>
      </c>
      <c r="F1140" s="30">
        <v>0</v>
      </c>
      <c r="G1140" s="28">
        <v>7.5</v>
      </c>
      <c r="H1140" s="37">
        <v>0.94</v>
      </c>
      <c r="I1140" s="18"/>
      <c r="J1140" s="18"/>
      <c r="K1140" s="23"/>
    </row>
    <row r="1141" spans="1:12" x14ac:dyDescent="0.3">
      <c r="A1141" s="31" t="s">
        <v>291</v>
      </c>
      <c r="B1141" s="31" t="s">
        <v>4</v>
      </c>
      <c r="C1141" s="36">
        <v>1</v>
      </c>
      <c r="D1141" s="36">
        <v>1</v>
      </c>
      <c r="E1141" s="36">
        <v>0</v>
      </c>
      <c r="F1141" s="31">
        <v>0</v>
      </c>
      <c r="G1141" s="32">
        <v>1</v>
      </c>
      <c r="H1141" s="14"/>
      <c r="I1141" s="18"/>
      <c r="J1141" s="18"/>
      <c r="K1141" s="23"/>
    </row>
    <row r="1142" spans="1:12" x14ac:dyDescent="0.3">
      <c r="A1142" s="31" t="s">
        <v>286</v>
      </c>
      <c r="B1142" s="31" t="s">
        <v>4</v>
      </c>
      <c r="C1142" s="36">
        <v>1</v>
      </c>
      <c r="D1142" s="36">
        <v>1</v>
      </c>
      <c r="E1142" s="36">
        <v>0</v>
      </c>
      <c r="F1142" s="31">
        <v>0</v>
      </c>
      <c r="G1142" s="32">
        <v>1</v>
      </c>
      <c r="H1142" s="14"/>
      <c r="I1142" s="18"/>
      <c r="J1142" s="18"/>
      <c r="K1142" s="23"/>
    </row>
    <row r="1143" spans="1:12" x14ac:dyDescent="0.3">
      <c r="A1143" s="31" t="s">
        <v>284</v>
      </c>
      <c r="B1143" s="31" t="s">
        <v>4</v>
      </c>
      <c r="C1143" s="36">
        <v>1</v>
      </c>
      <c r="D1143" s="36">
        <v>1</v>
      </c>
      <c r="E1143" s="36">
        <v>0</v>
      </c>
      <c r="F1143" s="31">
        <v>0</v>
      </c>
      <c r="G1143" s="32">
        <v>1</v>
      </c>
      <c r="H1143" s="14"/>
      <c r="I1143" s="18"/>
      <c r="J1143" s="18"/>
      <c r="K1143" s="23"/>
    </row>
    <row r="1144" spans="1:12" x14ac:dyDescent="0.3">
      <c r="A1144" s="31" t="s">
        <v>281</v>
      </c>
      <c r="B1144" s="31" t="s">
        <v>4</v>
      </c>
      <c r="C1144" s="36">
        <v>1</v>
      </c>
      <c r="D1144" s="36">
        <v>1</v>
      </c>
      <c r="E1144" s="36">
        <v>0</v>
      </c>
      <c r="F1144" s="31">
        <v>0</v>
      </c>
      <c r="G1144" s="32">
        <v>1</v>
      </c>
      <c r="H1144" s="14"/>
      <c r="I1144" s="18"/>
      <c r="J1144" s="18"/>
      <c r="K1144" s="23"/>
    </row>
    <row r="1145" spans="1:12" x14ac:dyDescent="0.3">
      <c r="A1145" s="31" t="s">
        <v>278</v>
      </c>
      <c r="B1145" s="31" t="s">
        <v>4</v>
      </c>
      <c r="C1145" s="36">
        <v>1</v>
      </c>
      <c r="D1145" s="36">
        <v>1</v>
      </c>
      <c r="E1145" s="36">
        <v>0</v>
      </c>
      <c r="F1145" s="31">
        <v>0</v>
      </c>
      <c r="G1145" s="32">
        <v>1</v>
      </c>
      <c r="H1145" s="14"/>
      <c r="I1145" s="18"/>
      <c r="J1145" s="18"/>
      <c r="K1145" s="23"/>
    </row>
    <row r="1146" spans="1:12" x14ac:dyDescent="0.3">
      <c r="B1146" s="31" t="s">
        <v>2</v>
      </c>
      <c r="C1146" s="36">
        <v>1</v>
      </c>
      <c r="D1146" s="36">
        <v>1</v>
      </c>
      <c r="E1146" s="36">
        <v>0</v>
      </c>
      <c r="F1146" s="31">
        <v>0</v>
      </c>
      <c r="G1146" s="32">
        <v>1</v>
      </c>
      <c r="H1146" s="14"/>
      <c r="I1146" s="18"/>
      <c r="J1146" s="18"/>
      <c r="K1146" s="23"/>
    </row>
    <row r="1147" spans="1:12" x14ac:dyDescent="0.3">
      <c r="A1147" s="31" t="s">
        <v>274</v>
      </c>
      <c r="B1147" s="31" t="s">
        <v>2</v>
      </c>
      <c r="C1147" s="36">
        <v>2</v>
      </c>
      <c r="D1147" s="36">
        <v>1</v>
      </c>
      <c r="E1147" s="36">
        <v>1</v>
      </c>
      <c r="F1147" s="31">
        <v>0</v>
      </c>
      <c r="G1147" s="32">
        <v>1.5</v>
      </c>
      <c r="H1147" s="14"/>
      <c r="I1147" s="18"/>
      <c r="J1147" s="18"/>
      <c r="K1147" s="23"/>
    </row>
    <row r="1148" spans="1:12" x14ac:dyDescent="0.3">
      <c r="A1148" s="31" t="s">
        <v>270</v>
      </c>
      <c r="B1148" s="31" t="s">
        <v>4</v>
      </c>
      <c r="C1148" s="36">
        <v>3</v>
      </c>
      <c r="D1148" s="36">
        <v>3</v>
      </c>
      <c r="E1148" s="36">
        <v>0</v>
      </c>
      <c r="F1148" s="31">
        <v>0</v>
      </c>
      <c r="G1148" s="32">
        <v>3</v>
      </c>
      <c r="H1148" s="14"/>
      <c r="I1148" s="18"/>
      <c r="J1148" s="18"/>
      <c r="K1148" s="23"/>
    </row>
    <row r="1149" spans="1:12" x14ac:dyDescent="0.3">
      <c r="A1149" s="31"/>
      <c r="B1149" s="31" t="s">
        <v>2</v>
      </c>
      <c r="C1149" s="36">
        <v>1</v>
      </c>
      <c r="D1149" s="36">
        <v>1</v>
      </c>
      <c r="E1149" s="36">
        <v>0</v>
      </c>
      <c r="F1149" s="31">
        <v>0</v>
      </c>
      <c r="G1149" s="32">
        <v>1</v>
      </c>
      <c r="H1149" s="14"/>
      <c r="I1149" s="18"/>
      <c r="J1149" s="18"/>
      <c r="K1149" s="23"/>
    </row>
    <row r="1150" spans="1:12" x14ac:dyDescent="0.3">
      <c r="A1150" s="31" t="s">
        <v>269</v>
      </c>
      <c r="B1150" s="31" t="s">
        <v>4</v>
      </c>
      <c r="C1150" s="36">
        <v>1</v>
      </c>
      <c r="D1150" s="36">
        <v>1</v>
      </c>
      <c r="E1150" s="36">
        <v>0</v>
      </c>
      <c r="F1150" s="31">
        <v>0</v>
      </c>
      <c r="G1150" s="32">
        <v>1</v>
      </c>
      <c r="H1150" s="14"/>
      <c r="I1150" s="18"/>
      <c r="J1150" s="18"/>
      <c r="K1150" s="23"/>
    </row>
    <row r="1151" spans="1:12" x14ac:dyDescent="0.3">
      <c r="A1151" s="31" t="s">
        <v>266</v>
      </c>
      <c r="B1151" s="31" t="s">
        <v>4</v>
      </c>
      <c r="C1151" s="36">
        <v>2</v>
      </c>
      <c r="D1151" s="36">
        <v>0</v>
      </c>
      <c r="E1151" s="36">
        <v>2</v>
      </c>
      <c r="F1151" s="31">
        <v>0</v>
      </c>
      <c r="G1151" s="32">
        <v>1</v>
      </c>
      <c r="H1151" s="14"/>
      <c r="I1151" s="18"/>
      <c r="J1151" s="18"/>
      <c r="K1151" s="23"/>
    </row>
    <row r="1152" spans="1:12" x14ac:dyDescent="0.3">
      <c r="A1152" s="31" t="s">
        <v>264</v>
      </c>
      <c r="B1152" s="31" t="s">
        <v>4</v>
      </c>
      <c r="C1152" s="36">
        <v>5</v>
      </c>
      <c r="D1152" s="36">
        <v>4</v>
      </c>
      <c r="E1152" s="36">
        <v>1</v>
      </c>
      <c r="F1152" s="31">
        <v>0</v>
      </c>
      <c r="G1152" s="32">
        <v>4.5</v>
      </c>
      <c r="H1152" s="14"/>
      <c r="I1152" s="18"/>
      <c r="J1152" s="18"/>
      <c r="K1152" s="23"/>
    </row>
    <row r="1153" spans="1:12" x14ac:dyDescent="0.3">
      <c r="A1153" s="31" t="s">
        <v>261</v>
      </c>
      <c r="B1153" s="31" t="s">
        <v>4</v>
      </c>
      <c r="C1153" s="36">
        <v>3</v>
      </c>
      <c r="D1153" s="36">
        <v>3</v>
      </c>
      <c r="E1153" s="36">
        <v>0</v>
      </c>
      <c r="F1153" s="31">
        <v>0</v>
      </c>
      <c r="G1153" s="32">
        <v>3</v>
      </c>
      <c r="H1153" s="14"/>
      <c r="I1153" s="18"/>
      <c r="J1153" s="18"/>
      <c r="K1153" s="23"/>
    </row>
    <row r="1154" spans="1:12" x14ac:dyDescent="0.3">
      <c r="A1154" s="31"/>
      <c r="B1154" s="31" t="s">
        <v>2</v>
      </c>
      <c r="C1154" s="36">
        <v>1</v>
      </c>
      <c r="D1154" s="36">
        <v>1</v>
      </c>
      <c r="E1154" s="36">
        <v>0</v>
      </c>
      <c r="F1154" s="31">
        <v>0</v>
      </c>
      <c r="G1154" s="32">
        <v>1</v>
      </c>
      <c r="H1154" s="14"/>
      <c r="I1154" s="18"/>
      <c r="J1154" s="18"/>
      <c r="K1154" s="23"/>
    </row>
    <row r="1155" spans="1:12" x14ac:dyDescent="0.3">
      <c r="C1155" s="13">
        <v>32</v>
      </c>
      <c r="D1155" s="13">
        <v>27</v>
      </c>
      <c r="E1155" s="13">
        <v>5</v>
      </c>
      <c r="F1155" s="13">
        <v>0</v>
      </c>
      <c r="G1155" s="13">
        <v>29.5</v>
      </c>
      <c r="H1155" s="24">
        <v>0.92</v>
      </c>
      <c r="I1155" s="26"/>
      <c r="J1155" s="13">
        <v>0</v>
      </c>
      <c r="K1155" s="25">
        <v>0</v>
      </c>
    </row>
    <row r="1156" spans="1:12" x14ac:dyDescent="0.3">
      <c r="C1156" s="13"/>
      <c r="D1156" s="13"/>
      <c r="E1156" s="13"/>
      <c r="F1156" s="13"/>
      <c r="G1156" s="13"/>
      <c r="H1156" s="24"/>
      <c r="I1156" s="26"/>
      <c r="J1156" s="13"/>
      <c r="K1156" s="25"/>
    </row>
    <row r="1157" spans="1:12" x14ac:dyDescent="0.3">
      <c r="A1157" s="22" t="s">
        <v>302</v>
      </c>
      <c r="C1157" s="13"/>
      <c r="D1157" s="13"/>
      <c r="E1157" s="13"/>
      <c r="F1157" s="13"/>
      <c r="G1157" s="13"/>
      <c r="H1157" s="24"/>
      <c r="I1157" s="26"/>
      <c r="J1157" s="13"/>
      <c r="K1157" s="25"/>
    </row>
    <row r="1158" spans="1:12" x14ac:dyDescent="0.3">
      <c r="C1158" s="12" t="s">
        <v>74</v>
      </c>
      <c r="D1158" s="12" t="s">
        <v>75</v>
      </c>
      <c r="E1158" s="12" t="s">
        <v>76</v>
      </c>
      <c r="F1158" s="12" t="s">
        <v>74</v>
      </c>
      <c r="G1158" s="12" t="s">
        <v>0</v>
      </c>
      <c r="H1158" s="12" t="s">
        <v>5</v>
      </c>
      <c r="I1158" s="12" t="s">
        <v>78</v>
      </c>
      <c r="J1158" s="12" t="s">
        <v>14</v>
      </c>
      <c r="K1158" s="12" t="s">
        <v>1</v>
      </c>
      <c r="L1158" s="12" t="s">
        <v>77</v>
      </c>
    </row>
    <row r="1159" spans="1:12" x14ac:dyDescent="0.3">
      <c r="A1159" s="31" t="s">
        <v>297</v>
      </c>
      <c r="B1159" s="31" t="s">
        <v>2</v>
      </c>
      <c r="C1159" s="36">
        <v>2</v>
      </c>
      <c r="D1159" s="36">
        <v>1</v>
      </c>
      <c r="E1159" s="36">
        <v>0</v>
      </c>
      <c r="F1159" s="31">
        <v>1</v>
      </c>
      <c r="G1159" s="32">
        <v>1</v>
      </c>
      <c r="H1159" s="14"/>
      <c r="I1159" s="18"/>
      <c r="J1159" s="18"/>
      <c r="K1159" s="23"/>
    </row>
    <row r="1160" spans="1:12" x14ac:dyDescent="0.3">
      <c r="C1160" s="13">
        <v>2</v>
      </c>
      <c r="D1160" s="13">
        <v>1</v>
      </c>
      <c r="E1160" s="13">
        <v>0</v>
      </c>
      <c r="F1160" s="13">
        <v>1</v>
      </c>
      <c r="G1160" s="13">
        <v>1</v>
      </c>
      <c r="H1160" s="24">
        <v>0.5</v>
      </c>
      <c r="I1160" s="26"/>
      <c r="J1160" s="13">
        <v>0</v>
      </c>
      <c r="K1160" s="25">
        <v>0</v>
      </c>
    </row>
    <row r="1161" spans="1:12" x14ac:dyDescent="0.3">
      <c r="C1161" s="13"/>
      <c r="D1161" s="13"/>
      <c r="E1161" s="13"/>
      <c r="F1161" s="13"/>
      <c r="G1161" s="13"/>
      <c r="H1161" s="24"/>
      <c r="I1161" s="26"/>
      <c r="J1161" s="13"/>
      <c r="K1161" s="25"/>
    </row>
    <row r="1162" spans="1:12" x14ac:dyDescent="0.3">
      <c r="A1162" s="22" t="s">
        <v>258</v>
      </c>
      <c r="C1162" s="13"/>
      <c r="D1162" s="13"/>
      <c r="E1162" s="13"/>
      <c r="F1162" s="13"/>
      <c r="G1162" s="13"/>
      <c r="H1162" s="24"/>
      <c r="I1162" s="26"/>
      <c r="J1162" s="13"/>
      <c r="K1162" s="25"/>
    </row>
    <row r="1163" spans="1:12" x14ac:dyDescent="0.3">
      <c r="C1163" s="12" t="s">
        <v>74</v>
      </c>
      <c r="D1163" s="12" t="s">
        <v>75</v>
      </c>
      <c r="E1163" s="12" t="s">
        <v>76</v>
      </c>
      <c r="F1163" s="12" t="s">
        <v>74</v>
      </c>
      <c r="G1163" s="12" t="s">
        <v>0</v>
      </c>
      <c r="H1163" s="12" t="s">
        <v>5</v>
      </c>
      <c r="I1163" s="12" t="s">
        <v>78</v>
      </c>
      <c r="J1163" s="12" t="s">
        <v>14</v>
      </c>
      <c r="K1163" s="12" t="s">
        <v>1</v>
      </c>
      <c r="L1163" s="12" t="s">
        <v>77</v>
      </c>
    </row>
    <row r="1164" spans="1:12" x14ac:dyDescent="0.3">
      <c r="A1164" s="31" t="s">
        <v>259</v>
      </c>
      <c r="B1164" s="31" t="s">
        <v>2</v>
      </c>
      <c r="C1164" s="36">
        <v>1</v>
      </c>
      <c r="D1164" s="36">
        <v>1</v>
      </c>
      <c r="E1164" s="36">
        <v>0</v>
      </c>
      <c r="F1164" s="31">
        <v>0</v>
      </c>
      <c r="G1164" s="32">
        <v>1</v>
      </c>
      <c r="H1164" s="14"/>
      <c r="I1164" s="18"/>
      <c r="J1164" s="18"/>
      <c r="K1164" s="23"/>
    </row>
    <row r="1165" spans="1:12" x14ac:dyDescent="0.3">
      <c r="A1165" s="31"/>
      <c r="B1165" s="31" t="s">
        <v>3</v>
      </c>
      <c r="C1165" s="36">
        <v>1</v>
      </c>
      <c r="D1165" s="36">
        <v>0</v>
      </c>
      <c r="E1165" s="36">
        <v>0</v>
      </c>
      <c r="F1165" s="31">
        <v>1</v>
      </c>
      <c r="G1165" s="32">
        <v>0</v>
      </c>
      <c r="H1165" s="14"/>
      <c r="I1165" s="18"/>
      <c r="J1165" s="18"/>
      <c r="K1165" s="23"/>
    </row>
    <row r="1166" spans="1:12" x14ac:dyDescent="0.3">
      <c r="A1166" s="31" t="s">
        <v>257</v>
      </c>
      <c r="B1166" s="31" t="s">
        <v>2</v>
      </c>
      <c r="C1166" s="36">
        <v>2</v>
      </c>
      <c r="D1166" s="36">
        <v>1</v>
      </c>
      <c r="E1166" s="36">
        <v>1</v>
      </c>
      <c r="F1166" s="31">
        <v>0</v>
      </c>
      <c r="G1166" s="32">
        <v>1.5</v>
      </c>
      <c r="H1166" s="14"/>
      <c r="I1166" s="18"/>
      <c r="J1166" s="18"/>
      <c r="K1166" s="23"/>
    </row>
    <row r="1167" spans="1:12" x14ac:dyDescent="0.3">
      <c r="A1167" s="31" t="s">
        <v>244</v>
      </c>
      <c r="B1167" s="31" t="s">
        <v>2</v>
      </c>
      <c r="C1167" s="36">
        <v>1</v>
      </c>
      <c r="D1167" s="36">
        <v>0</v>
      </c>
      <c r="E1167" s="36">
        <v>0</v>
      </c>
      <c r="F1167" s="31">
        <v>1</v>
      </c>
      <c r="G1167" s="32">
        <v>0</v>
      </c>
      <c r="H1167" s="14"/>
      <c r="I1167" s="18"/>
      <c r="J1167" s="18"/>
      <c r="K1167" s="23"/>
    </row>
    <row r="1168" spans="1:12" x14ac:dyDescent="0.3">
      <c r="C1168" s="13">
        <v>5</v>
      </c>
      <c r="D1168" s="13">
        <v>2</v>
      </c>
      <c r="E1168" s="13">
        <v>1</v>
      </c>
      <c r="F1168" s="13">
        <v>2</v>
      </c>
      <c r="G1168" s="13">
        <v>2.5</v>
      </c>
      <c r="H1168" s="24">
        <v>0.5</v>
      </c>
      <c r="I1168" s="26"/>
      <c r="J1168" s="13">
        <v>0</v>
      </c>
      <c r="K1168" s="25">
        <v>0</v>
      </c>
    </row>
    <row r="1169" spans="1:12" x14ac:dyDescent="0.3">
      <c r="C1169" s="13"/>
      <c r="D1169" s="13"/>
      <c r="E1169" s="13"/>
      <c r="F1169" s="13"/>
      <c r="G1169" s="13"/>
      <c r="H1169" s="24"/>
      <c r="I1169" s="26"/>
      <c r="J1169" s="13"/>
      <c r="K1169" s="25"/>
    </row>
    <row r="1170" spans="1:12" x14ac:dyDescent="0.3">
      <c r="A1170" s="22" t="s">
        <v>285</v>
      </c>
      <c r="C1170" s="13"/>
      <c r="D1170" s="13"/>
      <c r="E1170" s="13"/>
      <c r="F1170" s="13"/>
      <c r="G1170" s="13"/>
      <c r="H1170" s="24"/>
      <c r="I1170" s="26"/>
      <c r="J1170" s="13"/>
      <c r="K1170" s="25"/>
    </row>
    <row r="1171" spans="1:12" x14ac:dyDescent="0.3">
      <c r="C1171" s="12" t="s">
        <v>74</v>
      </c>
      <c r="D1171" s="12" t="s">
        <v>75</v>
      </c>
      <c r="E1171" s="12" t="s">
        <v>76</v>
      </c>
      <c r="F1171" s="12" t="s">
        <v>74</v>
      </c>
      <c r="G1171" s="12" t="s">
        <v>0</v>
      </c>
      <c r="H1171" s="12" t="s">
        <v>5</v>
      </c>
      <c r="I1171" s="12" t="s">
        <v>78</v>
      </c>
      <c r="J1171" s="12" t="s">
        <v>14</v>
      </c>
      <c r="K1171" s="12" t="s">
        <v>1</v>
      </c>
      <c r="L1171" s="12" t="s">
        <v>77</v>
      </c>
    </row>
    <row r="1172" spans="1:12" x14ac:dyDescent="0.3">
      <c r="A1172" s="31" t="s">
        <v>284</v>
      </c>
      <c r="B1172" s="31" t="s">
        <v>4</v>
      </c>
      <c r="C1172" s="36">
        <v>1</v>
      </c>
      <c r="D1172" s="36">
        <v>1</v>
      </c>
      <c r="E1172" s="36">
        <v>0</v>
      </c>
      <c r="F1172" s="31">
        <v>0</v>
      </c>
      <c r="G1172" s="32">
        <v>1</v>
      </c>
      <c r="H1172" s="14"/>
      <c r="I1172" s="18"/>
      <c r="J1172" s="18"/>
      <c r="K1172" s="23"/>
    </row>
    <row r="1173" spans="1:12" x14ac:dyDescent="0.3">
      <c r="C1173" s="13">
        <v>1</v>
      </c>
      <c r="D1173" s="13">
        <v>1</v>
      </c>
      <c r="E1173" s="13">
        <v>0</v>
      </c>
      <c r="F1173" s="13">
        <v>0</v>
      </c>
      <c r="G1173" s="13">
        <v>1</v>
      </c>
      <c r="H1173" s="24">
        <v>1</v>
      </c>
      <c r="I1173" s="26"/>
      <c r="J1173" s="13">
        <v>0</v>
      </c>
      <c r="K1173" s="25">
        <v>0</v>
      </c>
    </row>
    <row r="1174" spans="1:12" x14ac:dyDescent="0.3">
      <c r="C1174" s="13"/>
      <c r="D1174" s="13"/>
      <c r="E1174" s="13"/>
      <c r="F1174" s="13"/>
      <c r="G1174" s="13"/>
      <c r="H1174" s="24"/>
      <c r="I1174" s="26"/>
      <c r="J1174" s="13"/>
      <c r="K1174" s="25"/>
    </row>
    <row r="1175" spans="1:12" x14ac:dyDescent="0.3">
      <c r="A1175" s="22" t="s">
        <v>234</v>
      </c>
      <c r="C1175" s="13"/>
      <c r="D1175" s="13"/>
      <c r="E1175" s="13"/>
      <c r="F1175" s="13"/>
      <c r="G1175" s="13"/>
      <c r="H1175" s="24"/>
      <c r="I1175" s="26"/>
      <c r="J1175" s="13"/>
      <c r="K1175" s="25"/>
    </row>
    <row r="1176" spans="1:12" x14ac:dyDescent="0.3">
      <c r="C1176" s="12" t="s">
        <v>74</v>
      </c>
      <c r="D1176" s="12" t="s">
        <v>75</v>
      </c>
      <c r="E1176" s="12" t="s">
        <v>76</v>
      </c>
      <c r="F1176" s="12" t="s">
        <v>74</v>
      </c>
      <c r="G1176" s="12" t="s">
        <v>0</v>
      </c>
      <c r="H1176" s="12" t="s">
        <v>5</v>
      </c>
      <c r="I1176" s="12" t="s">
        <v>78</v>
      </c>
      <c r="J1176" s="12" t="s">
        <v>14</v>
      </c>
      <c r="K1176" s="12" t="s">
        <v>1</v>
      </c>
      <c r="L1176" s="12" t="s">
        <v>77</v>
      </c>
    </row>
    <row r="1177" spans="1:12" x14ac:dyDescent="0.3">
      <c r="A1177" s="31" t="s">
        <v>239</v>
      </c>
      <c r="B1177" s="31" t="s">
        <v>4</v>
      </c>
      <c r="C1177" s="36">
        <v>1</v>
      </c>
      <c r="D1177" s="36">
        <v>1</v>
      </c>
      <c r="E1177" s="36">
        <v>0</v>
      </c>
      <c r="F1177" s="31">
        <v>0</v>
      </c>
      <c r="G1177" s="32">
        <v>1</v>
      </c>
      <c r="H1177" s="14"/>
      <c r="I1177" s="18"/>
      <c r="J1177" s="18"/>
      <c r="K1177" s="23"/>
    </row>
    <row r="1178" spans="1:12" x14ac:dyDescent="0.3">
      <c r="A1178" s="31" t="s">
        <v>232</v>
      </c>
      <c r="B1178" s="31" t="s">
        <v>4</v>
      </c>
      <c r="C1178" s="36">
        <v>1</v>
      </c>
      <c r="D1178" s="36">
        <v>0</v>
      </c>
      <c r="E1178" s="36">
        <v>1</v>
      </c>
      <c r="F1178" s="31">
        <v>0</v>
      </c>
      <c r="G1178" s="32">
        <v>0.5</v>
      </c>
      <c r="H1178" s="14"/>
      <c r="I1178" s="18"/>
      <c r="J1178" s="18"/>
      <c r="K1178" s="23"/>
    </row>
    <row r="1179" spans="1:12" x14ac:dyDescent="0.3">
      <c r="C1179" s="13">
        <v>2</v>
      </c>
      <c r="D1179" s="13">
        <v>1</v>
      </c>
      <c r="E1179" s="13">
        <v>1</v>
      </c>
      <c r="F1179" s="13">
        <v>0</v>
      </c>
      <c r="G1179" s="13">
        <v>1.5</v>
      </c>
      <c r="H1179" s="24">
        <v>0.75</v>
      </c>
      <c r="I1179" s="26"/>
      <c r="J1179" s="13">
        <v>0</v>
      </c>
      <c r="K1179" s="25">
        <v>0</v>
      </c>
    </row>
    <row r="1180" spans="1:12" x14ac:dyDescent="0.3">
      <c r="C1180" s="13"/>
      <c r="D1180" s="13"/>
      <c r="E1180" s="13"/>
      <c r="F1180" s="13"/>
      <c r="G1180" s="13"/>
      <c r="H1180" s="24"/>
      <c r="I1180" s="26"/>
      <c r="J1180" s="13"/>
      <c r="K1180" s="25"/>
    </row>
    <row r="1181" spans="1:12" x14ac:dyDescent="0.3">
      <c r="A1181" s="22" t="s">
        <v>237</v>
      </c>
      <c r="C1181" s="13"/>
      <c r="D1181" s="13"/>
      <c r="E1181" s="13"/>
      <c r="F1181" s="13"/>
      <c r="G1181" s="13"/>
      <c r="H1181" s="24"/>
      <c r="I1181" s="26"/>
      <c r="J1181" s="13"/>
      <c r="K1181" s="25"/>
    </row>
    <row r="1182" spans="1:12" x14ac:dyDescent="0.3">
      <c r="C1182" s="12" t="s">
        <v>74</v>
      </c>
      <c r="D1182" s="12" t="s">
        <v>75</v>
      </c>
      <c r="E1182" s="12" t="s">
        <v>76</v>
      </c>
      <c r="F1182" s="12" t="s">
        <v>74</v>
      </c>
      <c r="G1182" s="12" t="s">
        <v>0</v>
      </c>
      <c r="H1182" s="12" t="s">
        <v>5</v>
      </c>
      <c r="I1182" s="12" t="s">
        <v>78</v>
      </c>
      <c r="J1182" s="12" t="s">
        <v>14</v>
      </c>
      <c r="K1182" s="12" t="s">
        <v>1</v>
      </c>
      <c r="L1182" s="12" t="s">
        <v>77</v>
      </c>
    </row>
    <row r="1183" spans="1:12" x14ac:dyDescent="0.3">
      <c r="A1183" s="31" t="s">
        <v>261</v>
      </c>
      <c r="B1183" s="31" t="s">
        <v>4</v>
      </c>
      <c r="C1183" s="36">
        <v>4</v>
      </c>
      <c r="D1183" s="36">
        <v>2</v>
      </c>
      <c r="E1183" s="36">
        <v>2</v>
      </c>
      <c r="F1183" s="31">
        <v>0</v>
      </c>
      <c r="G1183" s="32">
        <v>3</v>
      </c>
      <c r="H1183" s="14"/>
      <c r="I1183" s="18"/>
      <c r="J1183" s="18"/>
      <c r="K1183" s="23"/>
    </row>
    <row r="1184" spans="1:12" x14ac:dyDescent="0.3">
      <c r="A1184" s="31" t="s">
        <v>259</v>
      </c>
      <c r="B1184" s="31" t="s">
        <v>4</v>
      </c>
      <c r="C1184" s="36">
        <v>5</v>
      </c>
      <c r="D1184" s="36">
        <v>4</v>
      </c>
      <c r="E1184" s="36">
        <v>0</v>
      </c>
      <c r="F1184" s="31">
        <v>1</v>
      </c>
      <c r="G1184" s="32">
        <v>4</v>
      </c>
      <c r="H1184" s="14"/>
      <c r="I1184" s="18"/>
      <c r="J1184" s="18"/>
      <c r="K1184" s="23"/>
    </row>
    <row r="1185" spans="1:17" x14ac:dyDescent="0.3">
      <c r="A1185" s="31" t="s">
        <v>257</v>
      </c>
      <c r="B1185" s="31" t="s">
        <v>4</v>
      </c>
      <c r="C1185" s="36">
        <v>1</v>
      </c>
      <c r="D1185" s="36">
        <v>0</v>
      </c>
      <c r="E1185" s="36">
        <v>0</v>
      </c>
      <c r="F1185" s="31">
        <v>1</v>
      </c>
      <c r="G1185" s="32">
        <v>0</v>
      </c>
      <c r="H1185" s="14"/>
      <c r="I1185" s="18"/>
      <c r="J1185" s="18"/>
      <c r="K1185" s="23"/>
    </row>
    <row r="1186" spans="1:17" x14ac:dyDescent="0.3">
      <c r="A1186" s="30" t="s">
        <v>252</v>
      </c>
      <c r="B1186" s="30" t="s">
        <v>4</v>
      </c>
      <c r="C1186" s="16">
        <v>8</v>
      </c>
      <c r="D1186" s="16">
        <v>5</v>
      </c>
      <c r="E1186" s="16">
        <v>2</v>
      </c>
      <c r="F1186" s="30">
        <v>1</v>
      </c>
      <c r="G1186" s="13">
        <v>6</v>
      </c>
      <c r="H1186" s="14">
        <v>0.75</v>
      </c>
      <c r="I1186" s="18"/>
      <c r="J1186" s="18"/>
      <c r="K1186" s="23"/>
    </row>
    <row r="1187" spans="1:17" x14ac:dyDescent="0.3">
      <c r="A1187" s="31" t="s">
        <v>251</v>
      </c>
      <c r="B1187" s="31" t="s">
        <v>4</v>
      </c>
      <c r="C1187" s="36">
        <v>5</v>
      </c>
      <c r="D1187" s="36">
        <v>3</v>
      </c>
      <c r="E1187" s="36">
        <v>2</v>
      </c>
      <c r="F1187" s="31">
        <v>0</v>
      </c>
      <c r="G1187" s="32">
        <v>4</v>
      </c>
      <c r="H1187" s="14"/>
      <c r="I1187" s="18"/>
      <c r="J1187" s="18"/>
      <c r="K1187" s="23"/>
    </row>
    <row r="1188" spans="1:17" x14ac:dyDescent="0.3">
      <c r="A1188" s="31" t="s">
        <v>247</v>
      </c>
      <c r="B1188" s="31" t="s">
        <v>4</v>
      </c>
      <c r="C1188" s="36">
        <v>1</v>
      </c>
      <c r="D1188" s="36">
        <v>0</v>
      </c>
      <c r="E1188" s="36">
        <v>0</v>
      </c>
      <c r="F1188" s="31">
        <v>1</v>
      </c>
      <c r="G1188" s="32">
        <v>0</v>
      </c>
      <c r="H1188" s="14"/>
      <c r="I1188" s="18"/>
      <c r="J1188" s="18"/>
      <c r="K1188" s="23"/>
    </row>
    <row r="1189" spans="1:17" x14ac:dyDescent="0.3">
      <c r="A1189" s="31" t="s">
        <v>240</v>
      </c>
      <c r="B1189" s="31" t="s">
        <v>4</v>
      </c>
      <c r="C1189" s="36">
        <v>1</v>
      </c>
      <c r="D1189" s="36">
        <v>1</v>
      </c>
      <c r="E1189" s="36">
        <v>0</v>
      </c>
      <c r="F1189" s="31">
        <v>0</v>
      </c>
      <c r="G1189" s="32">
        <v>1</v>
      </c>
      <c r="H1189" s="14"/>
      <c r="I1189" s="18"/>
      <c r="J1189" s="18"/>
      <c r="K1189" s="23"/>
    </row>
    <row r="1190" spans="1:17" x14ac:dyDescent="0.3">
      <c r="A1190" s="31" t="s">
        <v>239</v>
      </c>
      <c r="B1190" s="31" t="s">
        <v>4</v>
      </c>
      <c r="C1190" s="36">
        <v>1</v>
      </c>
      <c r="D1190" s="36">
        <v>0</v>
      </c>
      <c r="E1190" s="36">
        <v>1</v>
      </c>
      <c r="F1190" s="31">
        <v>0</v>
      </c>
      <c r="G1190" s="32">
        <v>0.5</v>
      </c>
      <c r="H1190" s="14"/>
      <c r="I1190" s="18"/>
      <c r="J1190" s="18"/>
      <c r="K1190" s="23"/>
    </row>
    <row r="1191" spans="1:17" x14ac:dyDescent="0.3">
      <c r="A1191" s="31" t="s">
        <v>236</v>
      </c>
      <c r="B1191" s="31" t="s">
        <v>4</v>
      </c>
      <c r="C1191" s="36">
        <v>8</v>
      </c>
      <c r="D1191" s="36">
        <v>6</v>
      </c>
      <c r="E1191" s="36">
        <v>2</v>
      </c>
      <c r="F1191" s="31">
        <v>0</v>
      </c>
      <c r="G1191" s="32">
        <v>7</v>
      </c>
      <c r="H1191" s="14"/>
      <c r="I1191" s="18"/>
      <c r="J1191" s="18"/>
      <c r="K1191" s="23"/>
    </row>
    <row r="1192" spans="1:17" x14ac:dyDescent="0.3">
      <c r="C1192" s="13">
        <v>34</v>
      </c>
      <c r="D1192" s="13">
        <v>21</v>
      </c>
      <c r="E1192" s="13">
        <v>9</v>
      </c>
      <c r="F1192" s="13">
        <v>4</v>
      </c>
      <c r="G1192" s="13">
        <v>25.5</v>
      </c>
      <c r="H1192" s="24">
        <v>0.75</v>
      </c>
      <c r="I1192" s="26"/>
      <c r="J1192" s="13">
        <v>0</v>
      </c>
      <c r="K1192" s="25">
        <v>0</v>
      </c>
    </row>
    <row r="1193" spans="1:17" x14ac:dyDescent="0.3">
      <c r="C1193" s="13"/>
      <c r="D1193" s="13"/>
      <c r="E1193" s="13"/>
      <c r="F1193" s="13"/>
      <c r="G1193" s="13"/>
      <c r="H1193" s="24"/>
      <c r="I1193" s="26"/>
      <c r="J1193" s="13"/>
      <c r="K1193" s="25"/>
    </row>
    <row r="1194" spans="1:17" x14ac:dyDescent="0.3">
      <c r="A1194" s="22" t="s">
        <v>130</v>
      </c>
      <c r="C1194" s="13"/>
      <c r="D1194" s="13"/>
      <c r="E1194" s="13"/>
      <c r="F1194" s="13"/>
      <c r="G1194" s="13"/>
      <c r="H1194" s="24"/>
      <c r="I1194" s="26"/>
      <c r="J1194" s="13"/>
      <c r="K1194" s="25"/>
    </row>
    <row r="1195" spans="1:17" x14ac:dyDescent="0.3">
      <c r="C1195" s="12" t="s">
        <v>74</v>
      </c>
      <c r="D1195" s="12" t="s">
        <v>75</v>
      </c>
      <c r="E1195" s="12" t="s">
        <v>76</v>
      </c>
      <c r="F1195" s="12" t="s">
        <v>74</v>
      </c>
      <c r="G1195" s="12" t="s">
        <v>0</v>
      </c>
      <c r="H1195" s="12" t="s">
        <v>5</v>
      </c>
      <c r="I1195" s="12" t="s">
        <v>78</v>
      </c>
      <c r="J1195" s="12" t="s">
        <v>14</v>
      </c>
      <c r="K1195" s="12" t="s">
        <v>1</v>
      </c>
      <c r="L1195" s="12" t="s">
        <v>77</v>
      </c>
    </row>
    <row r="1196" spans="1:17" x14ac:dyDescent="0.3">
      <c r="A1196" s="12" t="s">
        <v>126</v>
      </c>
      <c r="B1196" s="12" t="s">
        <v>2</v>
      </c>
      <c r="C1196" s="18">
        <v>3</v>
      </c>
      <c r="D1196" s="18">
        <v>0</v>
      </c>
      <c r="E1196" s="18">
        <v>0</v>
      </c>
      <c r="F1196" s="12">
        <v>3</v>
      </c>
      <c r="G1196" s="13">
        <v>0</v>
      </c>
      <c r="H1196" s="14">
        <v>0</v>
      </c>
      <c r="I1196" s="18"/>
      <c r="J1196" s="18">
        <v>3750</v>
      </c>
      <c r="K1196" s="23">
        <v>1250</v>
      </c>
      <c r="L1196" s="12">
        <v>1088</v>
      </c>
    </row>
    <row r="1197" spans="1:17" x14ac:dyDescent="0.3">
      <c r="C1197" s="13">
        <v>3</v>
      </c>
      <c r="D1197" s="13">
        <v>0</v>
      </c>
      <c r="E1197" s="13">
        <v>0</v>
      </c>
      <c r="F1197" s="13">
        <v>3</v>
      </c>
      <c r="G1197" s="13">
        <v>0</v>
      </c>
      <c r="H1197" s="24">
        <v>0</v>
      </c>
      <c r="I1197" s="26"/>
      <c r="J1197" s="13">
        <v>3750</v>
      </c>
      <c r="K1197" s="25">
        <v>1250</v>
      </c>
      <c r="P1197" s="28"/>
      <c r="Q1197" s="28"/>
    </row>
    <row r="1198" spans="1:17" x14ac:dyDescent="0.3">
      <c r="C1198" s="13"/>
      <c r="D1198" s="13"/>
      <c r="E1198" s="13"/>
      <c r="F1198" s="13"/>
      <c r="G1198" s="13"/>
      <c r="H1198" s="24"/>
      <c r="I1198" s="26"/>
      <c r="J1198" s="13"/>
      <c r="K1198" s="25"/>
    </row>
    <row r="1199" spans="1:17" x14ac:dyDescent="0.3">
      <c r="A1199" s="22" t="s">
        <v>168</v>
      </c>
      <c r="C1199" s="13"/>
      <c r="D1199" s="13"/>
      <c r="E1199" s="13"/>
      <c r="F1199" s="13"/>
      <c r="G1199" s="13"/>
      <c r="H1199" s="24"/>
      <c r="I1199" s="26"/>
      <c r="J1199" s="13"/>
      <c r="K1199" s="25"/>
    </row>
    <row r="1200" spans="1:17" x14ac:dyDescent="0.3">
      <c r="C1200" s="12" t="s">
        <v>74</v>
      </c>
      <c r="D1200" s="12" t="s">
        <v>75</v>
      </c>
      <c r="E1200" s="12" t="s">
        <v>76</v>
      </c>
      <c r="F1200" s="12" t="s">
        <v>74</v>
      </c>
      <c r="G1200" s="12" t="s">
        <v>0</v>
      </c>
      <c r="H1200" s="12" t="s">
        <v>5</v>
      </c>
      <c r="I1200" s="12" t="s">
        <v>78</v>
      </c>
      <c r="J1200" s="12" t="s">
        <v>14</v>
      </c>
      <c r="K1200" s="12" t="s">
        <v>1</v>
      </c>
      <c r="L1200" s="12" t="s">
        <v>77</v>
      </c>
    </row>
    <row r="1201" spans="1:17" x14ac:dyDescent="0.3">
      <c r="A1201" s="12" t="s">
        <v>159</v>
      </c>
      <c r="B1201" s="12" t="s">
        <v>3</v>
      </c>
      <c r="C1201" s="18">
        <v>8</v>
      </c>
      <c r="D1201" s="18">
        <v>6</v>
      </c>
      <c r="E1201" s="18">
        <v>1</v>
      </c>
      <c r="F1201" s="12">
        <v>1</v>
      </c>
      <c r="G1201" s="13">
        <v>6.5</v>
      </c>
      <c r="H1201" s="14">
        <v>0.81</v>
      </c>
      <c r="I1201" s="18">
        <v>1519</v>
      </c>
      <c r="J1201" s="18">
        <v>10146</v>
      </c>
      <c r="K1201" s="23">
        <v>1268</v>
      </c>
      <c r="L1201" s="12">
        <v>1931</v>
      </c>
    </row>
    <row r="1202" spans="1:17" x14ac:dyDescent="0.3">
      <c r="A1202" s="12" t="s">
        <v>172</v>
      </c>
      <c r="B1202" s="12" t="s">
        <v>2</v>
      </c>
      <c r="C1202" s="18">
        <v>10</v>
      </c>
      <c r="D1202" s="18">
        <v>0</v>
      </c>
      <c r="E1202" s="18">
        <v>4</v>
      </c>
      <c r="F1202" s="12">
        <v>6</v>
      </c>
      <c r="G1202" s="13">
        <v>2</v>
      </c>
      <c r="H1202" s="14">
        <v>0.2</v>
      </c>
      <c r="I1202" s="18">
        <v>1541</v>
      </c>
      <c r="J1202" s="18">
        <v>17807</v>
      </c>
      <c r="K1202" s="23">
        <v>1781</v>
      </c>
      <c r="L1202" s="12">
        <v>1831</v>
      </c>
    </row>
    <row r="1203" spans="1:17" x14ac:dyDescent="0.3">
      <c r="B1203" s="12" t="s">
        <v>3</v>
      </c>
      <c r="C1203" s="18">
        <v>6</v>
      </c>
      <c r="D1203" s="18">
        <v>5</v>
      </c>
      <c r="E1203" s="18">
        <v>1</v>
      </c>
      <c r="F1203" s="12">
        <v>0</v>
      </c>
      <c r="G1203" s="13">
        <v>5.5</v>
      </c>
      <c r="H1203" s="14">
        <v>0.92</v>
      </c>
      <c r="I1203" s="18">
        <v>1926</v>
      </c>
      <c r="J1203" s="18">
        <v>9149</v>
      </c>
      <c r="K1203" s="23">
        <v>1525</v>
      </c>
    </row>
    <row r="1204" spans="1:17" x14ac:dyDescent="0.3">
      <c r="A1204" s="12" t="s">
        <v>177</v>
      </c>
      <c r="B1204" s="12" t="s">
        <v>2</v>
      </c>
      <c r="C1204" s="18">
        <v>10</v>
      </c>
      <c r="D1204" s="18">
        <v>2</v>
      </c>
      <c r="E1204" s="18">
        <v>3</v>
      </c>
      <c r="F1204" s="12">
        <v>5</v>
      </c>
      <c r="G1204" s="13">
        <v>3.5</v>
      </c>
      <c r="H1204" s="14">
        <v>0.35</v>
      </c>
      <c r="I1204" s="18">
        <v>1702</v>
      </c>
      <c r="J1204" s="18">
        <v>18119</v>
      </c>
      <c r="K1204" s="23">
        <v>1812</v>
      </c>
      <c r="L1204" s="12">
        <v>1703</v>
      </c>
    </row>
    <row r="1205" spans="1:17" x14ac:dyDescent="0.3">
      <c r="B1205" s="12" t="s">
        <v>3</v>
      </c>
      <c r="C1205" s="18">
        <v>8</v>
      </c>
      <c r="D1205" s="18">
        <v>5</v>
      </c>
      <c r="E1205" s="18">
        <v>2</v>
      </c>
      <c r="F1205" s="12">
        <v>1</v>
      </c>
      <c r="G1205" s="13">
        <v>6</v>
      </c>
      <c r="H1205" s="14">
        <v>0.75</v>
      </c>
      <c r="I1205" s="18">
        <v>1672</v>
      </c>
      <c r="J1205" s="18">
        <v>11830</v>
      </c>
      <c r="K1205" s="23">
        <v>1479</v>
      </c>
    </row>
    <row r="1206" spans="1:17" x14ac:dyDescent="0.3">
      <c r="C1206" s="13">
        <v>42</v>
      </c>
      <c r="D1206" s="13">
        <v>18</v>
      </c>
      <c r="E1206" s="13">
        <v>11</v>
      </c>
      <c r="F1206" s="13">
        <v>13</v>
      </c>
      <c r="G1206" s="13">
        <v>23.5</v>
      </c>
      <c r="H1206" s="24">
        <v>0.56000000000000005</v>
      </c>
      <c r="I1206" s="26">
        <v>1639</v>
      </c>
      <c r="J1206" s="13">
        <v>67051</v>
      </c>
      <c r="K1206" s="25">
        <v>1596</v>
      </c>
      <c r="P1206" s="28"/>
      <c r="Q1206" s="28"/>
    </row>
    <row r="1207" spans="1:17" x14ac:dyDescent="0.3">
      <c r="C1207" s="13"/>
      <c r="D1207" s="13"/>
      <c r="E1207" s="13"/>
      <c r="F1207" s="13"/>
      <c r="G1207" s="13"/>
      <c r="H1207" s="24"/>
      <c r="I1207" s="26"/>
      <c r="J1207" s="13"/>
      <c r="K1207" s="25"/>
    </row>
    <row r="1208" spans="1:17" x14ac:dyDescent="0.3">
      <c r="A1208" s="22" t="s">
        <v>175</v>
      </c>
      <c r="C1208" s="13"/>
      <c r="D1208" s="13"/>
      <c r="E1208" s="13"/>
      <c r="F1208" s="13"/>
      <c r="G1208" s="13"/>
      <c r="H1208" s="24"/>
      <c r="I1208" s="26"/>
      <c r="J1208" s="13"/>
      <c r="K1208" s="25"/>
    </row>
    <row r="1209" spans="1:17" x14ac:dyDescent="0.3">
      <c r="C1209" s="12" t="s">
        <v>74</v>
      </c>
      <c r="D1209" s="12" t="s">
        <v>75</v>
      </c>
      <c r="E1209" s="12" t="s">
        <v>76</v>
      </c>
      <c r="F1209" s="12" t="s">
        <v>74</v>
      </c>
      <c r="G1209" s="12" t="s">
        <v>0</v>
      </c>
      <c r="H1209" s="12" t="s">
        <v>5</v>
      </c>
      <c r="I1209" s="12" t="s">
        <v>78</v>
      </c>
      <c r="J1209" s="12" t="s">
        <v>14</v>
      </c>
      <c r="K1209" s="12" t="s">
        <v>1</v>
      </c>
      <c r="L1209" s="12" t="s">
        <v>77</v>
      </c>
    </row>
    <row r="1210" spans="1:17" x14ac:dyDescent="0.3">
      <c r="A1210" s="12" t="s">
        <v>172</v>
      </c>
      <c r="B1210" s="12" t="s">
        <v>2</v>
      </c>
      <c r="C1210" s="18">
        <v>6</v>
      </c>
      <c r="D1210" s="18">
        <v>5</v>
      </c>
      <c r="E1210" s="18">
        <v>0</v>
      </c>
      <c r="F1210" s="12">
        <v>1</v>
      </c>
      <c r="G1210" s="13">
        <v>5</v>
      </c>
      <c r="H1210" s="14">
        <v>0.83</v>
      </c>
      <c r="I1210" s="18">
        <v>1820</v>
      </c>
      <c r="J1210" s="18">
        <v>9284</v>
      </c>
      <c r="K1210" s="23">
        <v>1547</v>
      </c>
      <c r="L1210" s="12" t="s">
        <v>37</v>
      </c>
    </row>
    <row r="1211" spans="1:17" x14ac:dyDescent="0.3">
      <c r="B1211" s="12" t="s">
        <v>3</v>
      </c>
      <c r="C1211" s="18">
        <v>5</v>
      </c>
      <c r="D1211" s="18">
        <v>4</v>
      </c>
      <c r="E1211" s="18">
        <v>0</v>
      </c>
      <c r="F1211" s="12">
        <v>1</v>
      </c>
      <c r="G1211" s="13">
        <v>4</v>
      </c>
      <c r="H1211" s="14">
        <v>0.8</v>
      </c>
      <c r="I1211" s="18">
        <v>1531</v>
      </c>
      <c r="J1211" s="18">
        <v>6454</v>
      </c>
      <c r="K1211" s="23">
        <v>1291</v>
      </c>
    </row>
    <row r="1212" spans="1:17" x14ac:dyDescent="0.3">
      <c r="A1212" s="12" t="s">
        <v>177</v>
      </c>
      <c r="B1212" s="12" t="s">
        <v>4</v>
      </c>
      <c r="C1212" s="18">
        <v>7</v>
      </c>
      <c r="D1212" s="18">
        <v>2</v>
      </c>
      <c r="E1212" s="18">
        <v>2</v>
      </c>
      <c r="F1212" s="12">
        <v>3</v>
      </c>
      <c r="G1212" s="13">
        <v>3</v>
      </c>
      <c r="H1212" s="14">
        <v>0.43</v>
      </c>
      <c r="I1212" s="18">
        <v>1837</v>
      </c>
      <c r="J1212" s="18">
        <v>13209</v>
      </c>
      <c r="K1212" s="23">
        <v>1887</v>
      </c>
      <c r="L1212" s="12">
        <v>1702</v>
      </c>
    </row>
    <row r="1213" spans="1:17" x14ac:dyDescent="0.3">
      <c r="B1213" s="12" t="s">
        <v>2</v>
      </c>
      <c r="C1213" s="18">
        <v>2</v>
      </c>
      <c r="D1213" s="18">
        <v>1</v>
      </c>
      <c r="E1213" s="18">
        <v>1</v>
      </c>
      <c r="F1213" s="12">
        <v>0</v>
      </c>
      <c r="G1213" s="13">
        <v>1.5</v>
      </c>
      <c r="H1213" s="14">
        <v>0.75</v>
      </c>
      <c r="I1213" s="18">
        <v>2036</v>
      </c>
      <c r="J1213" s="18">
        <v>3685</v>
      </c>
      <c r="K1213" s="23">
        <v>1843</v>
      </c>
    </row>
    <row r="1214" spans="1:17" x14ac:dyDescent="0.3">
      <c r="B1214" s="12" t="s">
        <v>3</v>
      </c>
      <c r="C1214" s="18">
        <v>7</v>
      </c>
      <c r="D1214" s="18">
        <v>3</v>
      </c>
      <c r="E1214" s="18">
        <v>4</v>
      </c>
      <c r="F1214" s="12">
        <v>0</v>
      </c>
      <c r="G1214" s="13">
        <v>5</v>
      </c>
      <c r="H1214" s="14">
        <v>0.71</v>
      </c>
      <c r="I1214" s="18">
        <v>1785</v>
      </c>
      <c r="J1214" s="18">
        <v>11391</v>
      </c>
      <c r="K1214" s="23">
        <v>1627</v>
      </c>
    </row>
    <row r="1215" spans="1:17" x14ac:dyDescent="0.3">
      <c r="C1215" s="13">
        <v>27</v>
      </c>
      <c r="D1215" s="13">
        <v>15</v>
      </c>
      <c r="E1215" s="13">
        <v>7</v>
      </c>
      <c r="F1215" s="13">
        <v>5</v>
      </c>
      <c r="G1215" s="13">
        <v>18.5</v>
      </c>
      <c r="H1215" s="24">
        <v>0.69</v>
      </c>
      <c r="I1215" s="26">
        <v>1771</v>
      </c>
      <c r="J1215" s="13">
        <v>44023</v>
      </c>
      <c r="K1215" s="25">
        <v>1630</v>
      </c>
      <c r="P1215" s="28"/>
      <c r="Q1215" s="28"/>
    </row>
    <row r="1217" spans="1:12" x14ac:dyDescent="0.3">
      <c r="A1217" s="22" t="s">
        <v>275</v>
      </c>
      <c r="C1217" s="13"/>
      <c r="D1217" s="13"/>
      <c r="E1217" s="13"/>
      <c r="F1217" s="13"/>
      <c r="G1217" s="13"/>
      <c r="H1217" s="24"/>
      <c r="I1217" s="26"/>
      <c r="J1217" s="13"/>
      <c r="K1217" s="25"/>
    </row>
    <row r="1218" spans="1:12" x14ac:dyDescent="0.3">
      <c r="C1218" s="12" t="s">
        <v>74</v>
      </c>
      <c r="D1218" s="12" t="s">
        <v>75</v>
      </c>
      <c r="E1218" s="12" t="s">
        <v>76</v>
      </c>
      <c r="F1218" s="12" t="s">
        <v>74</v>
      </c>
      <c r="G1218" s="12" t="s">
        <v>0</v>
      </c>
      <c r="H1218" s="12" t="s">
        <v>5</v>
      </c>
      <c r="I1218" s="12" t="s">
        <v>78</v>
      </c>
      <c r="J1218" s="12" t="s">
        <v>14</v>
      </c>
      <c r="K1218" s="12" t="s">
        <v>1</v>
      </c>
      <c r="L1218" s="12" t="s">
        <v>77</v>
      </c>
    </row>
    <row r="1219" spans="1:12" x14ac:dyDescent="0.3">
      <c r="A1219" s="31" t="s">
        <v>274</v>
      </c>
      <c r="B1219" s="31" t="s">
        <v>2</v>
      </c>
      <c r="C1219" s="36">
        <v>1</v>
      </c>
      <c r="D1219" s="36">
        <v>0</v>
      </c>
      <c r="E1219" s="36">
        <v>0</v>
      </c>
      <c r="F1219" s="31">
        <v>1</v>
      </c>
      <c r="G1219" s="32">
        <v>0</v>
      </c>
      <c r="H1219" s="14"/>
      <c r="I1219" s="18"/>
      <c r="J1219" s="18"/>
      <c r="K1219" s="23"/>
    </row>
    <row r="1220" spans="1:12" x14ac:dyDescent="0.3">
      <c r="C1220" s="13">
        <v>1</v>
      </c>
      <c r="D1220" s="13">
        <v>0</v>
      </c>
      <c r="E1220" s="13">
        <v>0</v>
      </c>
      <c r="F1220" s="13">
        <v>1</v>
      </c>
      <c r="G1220" s="13">
        <v>0</v>
      </c>
      <c r="H1220" s="24">
        <v>0</v>
      </c>
      <c r="I1220" s="26"/>
      <c r="J1220" s="13">
        <v>0</v>
      </c>
      <c r="K1220" s="25">
        <v>0</v>
      </c>
    </row>
    <row r="1222" spans="1:12" x14ac:dyDescent="0.3">
      <c r="A1222" s="22" t="s">
        <v>227</v>
      </c>
      <c r="C1222" s="13"/>
      <c r="D1222" s="13"/>
      <c r="E1222" s="13"/>
      <c r="F1222" s="13"/>
      <c r="G1222" s="13"/>
      <c r="H1222" s="24"/>
      <c r="I1222" s="26"/>
      <c r="J1222" s="13"/>
      <c r="K1222" s="25"/>
    </row>
    <row r="1223" spans="1:12" x14ac:dyDescent="0.3">
      <c r="C1223" s="12" t="s">
        <v>74</v>
      </c>
      <c r="D1223" s="12" t="s">
        <v>75</v>
      </c>
      <c r="E1223" s="12" t="s">
        <v>76</v>
      </c>
      <c r="F1223" s="12" t="s">
        <v>74</v>
      </c>
      <c r="G1223" s="12" t="s">
        <v>0</v>
      </c>
      <c r="H1223" s="12" t="s">
        <v>5</v>
      </c>
      <c r="I1223" s="12" t="s">
        <v>78</v>
      </c>
      <c r="J1223" s="12" t="s">
        <v>14</v>
      </c>
      <c r="K1223" s="12" t="s">
        <v>1</v>
      </c>
      <c r="L1223" s="12" t="s">
        <v>77</v>
      </c>
    </row>
    <row r="1224" spans="1:12" x14ac:dyDescent="0.3">
      <c r="A1224" s="31" t="s">
        <v>232</v>
      </c>
      <c r="B1224" s="31" t="s">
        <v>4</v>
      </c>
      <c r="C1224" s="36">
        <v>1</v>
      </c>
      <c r="D1224" s="36">
        <v>1</v>
      </c>
      <c r="E1224" s="36">
        <v>0</v>
      </c>
      <c r="F1224" s="31">
        <v>0</v>
      </c>
      <c r="G1224" s="32">
        <v>1</v>
      </c>
      <c r="H1224" s="14"/>
      <c r="I1224" s="18"/>
      <c r="J1224" s="18"/>
      <c r="K1224" s="23"/>
    </row>
    <row r="1225" spans="1:12" x14ac:dyDescent="0.3">
      <c r="A1225" s="31" t="s">
        <v>229</v>
      </c>
      <c r="B1225" s="31" t="s">
        <v>4</v>
      </c>
      <c r="C1225" s="36">
        <v>1</v>
      </c>
      <c r="D1225" s="36">
        <v>1</v>
      </c>
      <c r="E1225" s="36">
        <v>0</v>
      </c>
      <c r="F1225" s="31">
        <v>0</v>
      </c>
      <c r="G1225" s="32">
        <v>1</v>
      </c>
      <c r="H1225" s="14"/>
      <c r="I1225" s="18"/>
      <c r="J1225" s="18"/>
      <c r="K1225" s="23"/>
    </row>
    <row r="1226" spans="1:12" x14ac:dyDescent="0.3">
      <c r="A1226" s="31" t="s">
        <v>226</v>
      </c>
      <c r="B1226" s="31" t="s">
        <v>4</v>
      </c>
      <c r="C1226" s="36">
        <v>1</v>
      </c>
      <c r="D1226" s="36">
        <v>0</v>
      </c>
      <c r="E1226" s="36">
        <v>0</v>
      </c>
      <c r="F1226" s="31">
        <v>1</v>
      </c>
      <c r="G1226" s="32">
        <v>0</v>
      </c>
      <c r="H1226" s="14"/>
      <c r="I1226" s="18"/>
      <c r="J1226" s="18"/>
      <c r="K1226" s="23"/>
    </row>
    <row r="1227" spans="1:12" x14ac:dyDescent="0.3">
      <c r="C1227" s="13">
        <v>3</v>
      </c>
      <c r="D1227" s="13">
        <v>2</v>
      </c>
      <c r="E1227" s="13">
        <v>0</v>
      </c>
      <c r="F1227" s="13">
        <v>1</v>
      </c>
      <c r="G1227" s="13">
        <v>2</v>
      </c>
      <c r="H1227" s="24">
        <v>0.67</v>
      </c>
      <c r="I1227" s="26"/>
      <c r="J1227" s="13">
        <v>0</v>
      </c>
      <c r="K1227" s="25">
        <v>0</v>
      </c>
    </row>
    <row r="1229" spans="1:12" x14ac:dyDescent="0.3">
      <c r="A1229" s="22" t="s">
        <v>254</v>
      </c>
      <c r="C1229" s="13"/>
      <c r="D1229" s="13"/>
      <c r="E1229" s="13"/>
      <c r="F1229" s="13"/>
      <c r="G1229" s="13"/>
      <c r="H1229" s="24"/>
      <c r="I1229" s="26"/>
      <c r="J1229" s="13"/>
      <c r="K1229" s="25"/>
    </row>
    <row r="1230" spans="1:12" x14ac:dyDescent="0.3">
      <c r="C1230" s="12" t="s">
        <v>74</v>
      </c>
      <c r="D1230" s="12" t="s">
        <v>75</v>
      </c>
      <c r="E1230" s="12" t="s">
        <v>76</v>
      </c>
      <c r="F1230" s="12" t="s">
        <v>74</v>
      </c>
      <c r="G1230" s="12" t="s">
        <v>0</v>
      </c>
      <c r="H1230" s="12" t="s">
        <v>5</v>
      </c>
      <c r="I1230" s="12" t="s">
        <v>78</v>
      </c>
      <c r="J1230" s="12" t="s">
        <v>14</v>
      </c>
      <c r="K1230" s="12" t="s">
        <v>1</v>
      </c>
      <c r="L1230" s="12" t="s">
        <v>77</v>
      </c>
    </row>
    <row r="1231" spans="1:12" x14ac:dyDescent="0.3">
      <c r="A1231" s="30" t="s">
        <v>252</v>
      </c>
      <c r="B1231" s="30" t="s">
        <v>3</v>
      </c>
      <c r="C1231" s="30">
        <v>3</v>
      </c>
      <c r="D1231" s="30">
        <v>0</v>
      </c>
      <c r="E1231" s="30">
        <v>1</v>
      </c>
      <c r="F1231" s="30">
        <v>2</v>
      </c>
      <c r="G1231" s="28">
        <v>0.5</v>
      </c>
      <c r="H1231" s="37">
        <v>0.17</v>
      </c>
      <c r="I1231" s="18"/>
      <c r="J1231" s="18"/>
      <c r="K1231" s="23"/>
    </row>
    <row r="1232" spans="1:12" x14ac:dyDescent="0.3">
      <c r="C1232" s="13">
        <v>3</v>
      </c>
      <c r="D1232" s="13">
        <v>0</v>
      </c>
      <c r="E1232" s="13">
        <v>1</v>
      </c>
      <c r="F1232" s="13">
        <v>2</v>
      </c>
      <c r="G1232" s="13">
        <v>0.5</v>
      </c>
      <c r="H1232" s="24">
        <v>0.17</v>
      </c>
      <c r="I1232" s="26"/>
      <c r="J1232" s="13">
        <v>0</v>
      </c>
      <c r="K1232" s="25">
        <v>0</v>
      </c>
    </row>
    <row r="1234" spans="1:12" x14ac:dyDescent="0.3">
      <c r="A1234" s="22" t="s">
        <v>18</v>
      </c>
    </row>
    <row r="1235" spans="1:12" x14ac:dyDescent="0.3">
      <c r="C1235" s="12" t="s">
        <v>74</v>
      </c>
      <c r="D1235" s="12" t="s">
        <v>75</v>
      </c>
      <c r="E1235" s="12" t="s">
        <v>76</v>
      </c>
      <c r="F1235" s="12" t="s">
        <v>74</v>
      </c>
      <c r="G1235" s="12" t="s">
        <v>0</v>
      </c>
      <c r="H1235" s="12" t="s">
        <v>5</v>
      </c>
      <c r="I1235" s="12" t="s">
        <v>78</v>
      </c>
      <c r="J1235" s="12" t="s">
        <v>14</v>
      </c>
      <c r="K1235" s="12" t="s">
        <v>1</v>
      </c>
      <c r="L1235" s="12" t="s">
        <v>77</v>
      </c>
    </row>
    <row r="1236" spans="1:12" x14ac:dyDescent="0.3">
      <c r="A1236" s="30" t="s">
        <v>252</v>
      </c>
      <c r="B1236" s="30" t="s">
        <v>3</v>
      </c>
      <c r="C1236" s="30">
        <v>3</v>
      </c>
      <c r="D1236" s="30">
        <v>0</v>
      </c>
      <c r="E1236" s="30">
        <v>1</v>
      </c>
      <c r="F1236" s="30">
        <v>2</v>
      </c>
      <c r="G1236" s="28">
        <v>0.5</v>
      </c>
      <c r="H1236" s="37">
        <v>0.17</v>
      </c>
      <c r="I1236" s="31"/>
      <c r="J1236" s="31"/>
      <c r="K1236" s="34"/>
      <c r="L1236" s="31"/>
    </row>
    <row r="1237" spans="1:12" x14ac:dyDescent="0.3">
      <c r="A1237" s="31" t="s">
        <v>223</v>
      </c>
      <c r="B1237" s="31" t="s">
        <v>2</v>
      </c>
      <c r="C1237" s="31">
        <v>1</v>
      </c>
      <c r="D1237" s="31">
        <v>1</v>
      </c>
      <c r="E1237" s="31">
        <v>0</v>
      </c>
      <c r="F1237" s="31">
        <v>0</v>
      </c>
      <c r="G1237" s="32">
        <v>1</v>
      </c>
      <c r="H1237" s="33"/>
      <c r="I1237" s="31"/>
      <c r="J1237" s="31"/>
      <c r="K1237" s="34"/>
      <c r="L1237" s="31"/>
    </row>
    <row r="1238" spans="1:12" x14ac:dyDescent="0.3">
      <c r="A1238" s="31" t="s">
        <v>214</v>
      </c>
      <c r="B1238" s="31" t="s">
        <v>2</v>
      </c>
      <c r="C1238" s="31">
        <v>1</v>
      </c>
      <c r="D1238" s="31">
        <v>0</v>
      </c>
      <c r="E1238" s="31">
        <v>0</v>
      </c>
      <c r="F1238" s="31">
        <v>1</v>
      </c>
      <c r="G1238" s="32">
        <v>0</v>
      </c>
      <c r="H1238" s="33"/>
      <c r="I1238" s="31"/>
      <c r="J1238" s="31"/>
      <c r="K1238" s="34"/>
      <c r="L1238" s="31"/>
    </row>
    <row r="1239" spans="1:12" x14ac:dyDescent="0.3">
      <c r="A1239" s="31" t="s">
        <v>212</v>
      </c>
      <c r="B1239" s="31" t="s">
        <v>2</v>
      </c>
      <c r="C1239" s="31">
        <v>1</v>
      </c>
      <c r="D1239" s="31">
        <v>1</v>
      </c>
      <c r="E1239" s="31">
        <v>0</v>
      </c>
      <c r="F1239" s="31">
        <v>0</v>
      </c>
      <c r="G1239" s="32">
        <v>1</v>
      </c>
      <c r="H1239" s="33"/>
      <c r="I1239" s="31"/>
      <c r="J1239" s="31"/>
      <c r="K1239" s="34"/>
      <c r="L1239" s="31"/>
    </row>
    <row r="1240" spans="1:12" x14ac:dyDescent="0.3">
      <c r="A1240" s="30" t="s">
        <v>204</v>
      </c>
      <c r="B1240" s="30" t="s">
        <v>4</v>
      </c>
      <c r="C1240" s="30">
        <v>1</v>
      </c>
      <c r="D1240" s="30">
        <v>0</v>
      </c>
      <c r="E1240" s="30">
        <v>0</v>
      </c>
      <c r="F1240" s="30">
        <v>1</v>
      </c>
      <c r="G1240" s="28">
        <v>0</v>
      </c>
      <c r="H1240" s="37">
        <v>0</v>
      </c>
      <c r="I1240" s="30"/>
      <c r="J1240" s="30"/>
      <c r="K1240" s="38"/>
      <c r="L1240" s="30"/>
    </row>
    <row r="1241" spans="1:12" x14ac:dyDescent="0.3">
      <c r="A1241" s="30"/>
      <c r="B1241" s="30" t="s">
        <v>2</v>
      </c>
      <c r="C1241" s="30">
        <v>7</v>
      </c>
      <c r="D1241" s="30">
        <v>5</v>
      </c>
      <c r="E1241" s="30">
        <v>0</v>
      </c>
      <c r="F1241" s="30">
        <v>2</v>
      </c>
      <c r="G1241" s="28">
        <v>5</v>
      </c>
      <c r="H1241" s="37">
        <v>0.71</v>
      </c>
      <c r="I1241" s="30"/>
      <c r="J1241" s="30"/>
      <c r="K1241" s="38"/>
      <c r="L1241" s="30"/>
    </row>
    <row r="1242" spans="1:12" x14ac:dyDescent="0.3">
      <c r="A1242" s="31" t="s">
        <v>193</v>
      </c>
      <c r="B1242" s="31" t="s">
        <v>2</v>
      </c>
      <c r="C1242" s="31">
        <v>1</v>
      </c>
      <c r="D1242" s="31">
        <v>0</v>
      </c>
      <c r="E1242" s="31">
        <v>0</v>
      </c>
      <c r="F1242" s="31">
        <v>1</v>
      </c>
      <c r="G1242" s="32">
        <v>0</v>
      </c>
      <c r="H1242" s="33"/>
      <c r="I1242" s="31"/>
      <c r="J1242" s="31"/>
      <c r="K1242" s="34"/>
      <c r="L1242" s="31"/>
    </row>
    <row r="1243" spans="1:12" x14ac:dyDescent="0.3">
      <c r="A1243" s="31" t="s">
        <v>190</v>
      </c>
      <c r="B1243" s="31" t="s">
        <v>2</v>
      </c>
      <c r="C1243" s="31">
        <v>1</v>
      </c>
      <c r="D1243" s="31">
        <v>0</v>
      </c>
      <c r="E1243" s="31">
        <v>0</v>
      </c>
      <c r="F1243" s="31">
        <v>1</v>
      </c>
      <c r="G1243" s="32">
        <v>0</v>
      </c>
      <c r="H1243" s="33"/>
      <c r="I1243" s="31"/>
      <c r="J1243" s="31"/>
      <c r="K1243" s="34"/>
      <c r="L1243" s="31"/>
    </row>
    <row r="1244" spans="1:12" x14ac:dyDescent="0.3">
      <c r="A1244" s="12" t="s">
        <v>8</v>
      </c>
      <c r="B1244" s="12" t="s">
        <v>4</v>
      </c>
      <c r="C1244" s="12">
        <v>5</v>
      </c>
      <c r="D1244" s="12">
        <v>3</v>
      </c>
      <c r="E1244" s="12">
        <v>1</v>
      </c>
      <c r="F1244" s="12">
        <v>1</v>
      </c>
      <c r="G1244" s="13">
        <v>3.5</v>
      </c>
      <c r="H1244" s="14">
        <v>0.7</v>
      </c>
      <c r="I1244" s="12">
        <v>1703</v>
      </c>
      <c r="J1244" s="12">
        <v>7772</v>
      </c>
      <c r="K1244" s="23">
        <v>1554</v>
      </c>
      <c r="L1244" s="12">
        <v>1810</v>
      </c>
    </row>
    <row r="1245" spans="1:12" x14ac:dyDescent="0.3">
      <c r="A1245" s="12" t="s">
        <v>11</v>
      </c>
      <c r="B1245" s="12" t="s">
        <v>2</v>
      </c>
      <c r="C1245" s="12">
        <v>1</v>
      </c>
      <c r="D1245" s="12">
        <v>1</v>
      </c>
      <c r="E1245" s="12">
        <v>0</v>
      </c>
      <c r="F1245" s="12">
        <v>0</v>
      </c>
      <c r="G1245" s="13">
        <v>1</v>
      </c>
      <c r="H1245" s="14">
        <v>1</v>
      </c>
      <c r="I1245" s="12">
        <v>2483</v>
      </c>
      <c r="J1245" s="12">
        <v>1683</v>
      </c>
      <c r="K1245" s="23">
        <v>1683</v>
      </c>
      <c r="L1245" s="12">
        <v>1802</v>
      </c>
    </row>
    <row r="1246" spans="1:12" x14ac:dyDescent="0.3">
      <c r="A1246" s="12" t="s">
        <v>148</v>
      </c>
      <c r="B1246" s="12" t="s">
        <v>2</v>
      </c>
      <c r="C1246" s="12">
        <v>2</v>
      </c>
      <c r="D1246" s="12">
        <v>0</v>
      </c>
      <c r="E1246" s="12">
        <v>2</v>
      </c>
      <c r="F1246" s="12">
        <v>0</v>
      </c>
      <c r="G1246" s="13">
        <v>1</v>
      </c>
      <c r="H1246" s="14">
        <v>0.5</v>
      </c>
      <c r="I1246" s="12">
        <v>1547</v>
      </c>
      <c r="J1246" s="12">
        <v>3094</v>
      </c>
      <c r="K1246" s="23">
        <v>1547</v>
      </c>
      <c r="L1246" s="12">
        <v>1807</v>
      </c>
    </row>
    <row r="1247" spans="1:12" x14ac:dyDescent="0.3">
      <c r="A1247" s="12" t="s">
        <v>159</v>
      </c>
      <c r="B1247" s="12" t="s">
        <v>2</v>
      </c>
      <c r="C1247" s="12">
        <v>2</v>
      </c>
      <c r="D1247" s="12">
        <v>0</v>
      </c>
      <c r="E1247" s="12">
        <v>1</v>
      </c>
      <c r="F1247" s="12">
        <v>1</v>
      </c>
      <c r="G1247" s="13">
        <v>0.5</v>
      </c>
      <c r="H1247" s="14">
        <v>0.25</v>
      </c>
      <c r="I1247" s="12">
        <v>1382</v>
      </c>
      <c r="J1247" s="12">
        <v>3149</v>
      </c>
      <c r="K1247" s="23">
        <v>1575</v>
      </c>
      <c r="L1247" s="12">
        <v>1797</v>
      </c>
    </row>
    <row r="1248" spans="1:12" x14ac:dyDescent="0.3">
      <c r="A1248" s="12" t="s">
        <v>172</v>
      </c>
      <c r="B1248" s="12" t="s">
        <v>2</v>
      </c>
      <c r="C1248" s="12">
        <v>3</v>
      </c>
      <c r="D1248" s="12">
        <v>1</v>
      </c>
      <c r="E1248" s="12">
        <v>0</v>
      </c>
      <c r="F1248" s="12">
        <v>2</v>
      </c>
      <c r="G1248" s="13">
        <v>1</v>
      </c>
      <c r="H1248" s="14">
        <v>0.33</v>
      </c>
      <c r="I1248" s="12">
        <v>1623</v>
      </c>
      <c r="J1248" s="12">
        <v>5243</v>
      </c>
      <c r="K1248" s="23">
        <v>1748</v>
      </c>
      <c r="L1248" s="12">
        <v>1781</v>
      </c>
    </row>
    <row r="1249" spans="1:17" x14ac:dyDescent="0.3">
      <c r="A1249" s="12" t="s">
        <v>177</v>
      </c>
      <c r="B1249" s="12" t="s">
        <v>2</v>
      </c>
      <c r="C1249" s="12">
        <v>4</v>
      </c>
      <c r="D1249" s="12">
        <v>0</v>
      </c>
      <c r="E1249" s="12">
        <v>1</v>
      </c>
      <c r="F1249" s="12">
        <v>3</v>
      </c>
      <c r="G1249" s="13">
        <v>0.5</v>
      </c>
      <c r="H1249" s="14">
        <v>0.13</v>
      </c>
      <c r="I1249" s="12">
        <v>1308</v>
      </c>
      <c r="J1249" s="12">
        <v>6519</v>
      </c>
      <c r="K1249" s="23">
        <v>1630</v>
      </c>
      <c r="L1249" s="12">
        <v>1771</v>
      </c>
    </row>
    <row r="1250" spans="1:17" x14ac:dyDescent="0.3">
      <c r="B1250" s="12" t="s">
        <v>3</v>
      </c>
      <c r="C1250" s="12">
        <v>1</v>
      </c>
      <c r="D1250" s="12">
        <v>0</v>
      </c>
      <c r="E1250" s="12">
        <v>0</v>
      </c>
      <c r="F1250" s="12">
        <v>1</v>
      </c>
      <c r="G1250" s="13">
        <v>0</v>
      </c>
      <c r="H1250" s="14">
        <v>0</v>
      </c>
      <c r="J1250" s="12">
        <v>1250</v>
      </c>
      <c r="K1250" s="23">
        <v>1250</v>
      </c>
    </row>
    <row r="1251" spans="1:17" x14ac:dyDescent="0.3">
      <c r="C1251" s="13">
        <v>34</v>
      </c>
      <c r="D1251" s="13">
        <v>12</v>
      </c>
      <c r="E1251" s="13">
        <v>6</v>
      </c>
      <c r="F1251" s="13">
        <v>16</v>
      </c>
      <c r="G1251" s="13">
        <v>15</v>
      </c>
      <c r="H1251" s="24">
        <v>0.44</v>
      </c>
      <c r="I1251" s="26">
        <v>1538</v>
      </c>
      <c r="J1251" s="13">
        <v>28710</v>
      </c>
      <c r="K1251" s="25">
        <v>1595</v>
      </c>
      <c r="P1251" s="28"/>
      <c r="Q1251" s="28"/>
    </row>
    <row r="1252" spans="1:17" x14ac:dyDescent="0.3">
      <c r="C1252" s="13"/>
      <c r="D1252" s="13"/>
      <c r="E1252" s="13"/>
      <c r="F1252" s="13"/>
      <c r="G1252" s="13"/>
      <c r="H1252" s="24"/>
      <c r="I1252" s="26"/>
      <c r="J1252" s="13"/>
      <c r="K1252" s="25"/>
    </row>
    <row r="1253" spans="1:17" x14ac:dyDescent="0.3">
      <c r="A1253" s="22" t="s">
        <v>293</v>
      </c>
    </row>
    <row r="1254" spans="1:17" x14ac:dyDescent="0.3">
      <c r="C1254" s="12" t="s">
        <v>74</v>
      </c>
      <c r="D1254" s="12" t="s">
        <v>75</v>
      </c>
      <c r="E1254" s="12" t="s">
        <v>76</v>
      </c>
      <c r="F1254" s="12" t="s">
        <v>74</v>
      </c>
      <c r="G1254" s="12" t="s">
        <v>0</v>
      </c>
      <c r="H1254" s="12" t="s">
        <v>5</v>
      </c>
      <c r="I1254" s="12" t="s">
        <v>78</v>
      </c>
      <c r="J1254" s="12" t="s">
        <v>14</v>
      </c>
      <c r="K1254" s="12" t="s">
        <v>1</v>
      </c>
      <c r="L1254" s="12" t="s">
        <v>77</v>
      </c>
    </row>
    <row r="1255" spans="1:17" x14ac:dyDescent="0.3">
      <c r="A1255" s="31" t="s">
        <v>295</v>
      </c>
      <c r="B1255" s="31" t="s">
        <v>4</v>
      </c>
      <c r="C1255" s="31">
        <v>1</v>
      </c>
      <c r="D1255" s="31">
        <v>1</v>
      </c>
      <c r="E1255" s="31">
        <v>0</v>
      </c>
      <c r="F1255" s="31">
        <v>0</v>
      </c>
      <c r="G1255" s="32">
        <v>1</v>
      </c>
      <c r="H1255" s="14"/>
      <c r="K1255" s="23"/>
    </row>
    <row r="1256" spans="1:17" x14ac:dyDescent="0.3">
      <c r="A1256" s="31" t="s">
        <v>292</v>
      </c>
      <c r="B1256" s="31" t="s">
        <v>4</v>
      </c>
      <c r="C1256" s="31">
        <v>1</v>
      </c>
      <c r="D1256" s="31">
        <v>0</v>
      </c>
      <c r="E1256" s="31">
        <v>1</v>
      </c>
      <c r="F1256" s="31">
        <v>0</v>
      </c>
      <c r="G1256" s="32">
        <v>0.5</v>
      </c>
      <c r="H1256" s="14"/>
      <c r="K1256" s="23"/>
    </row>
    <row r="1257" spans="1:17" x14ac:dyDescent="0.3">
      <c r="C1257" s="13">
        <v>2</v>
      </c>
      <c r="D1257" s="13">
        <v>1</v>
      </c>
      <c r="E1257" s="13">
        <v>1</v>
      </c>
      <c r="F1257" s="13">
        <v>0</v>
      </c>
      <c r="G1257" s="13">
        <v>1.5</v>
      </c>
      <c r="H1257" s="24">
        <v>0.75</v>
      </c>
      <c r="I1257" s="26"/>
      <c r="J1257" s="13">
        <v>0</v>
      </c>
      <c r="K1257" s="25">
        <v>0</v>
      </c>
    </row>
    <row r="1258" spans="1:17" x14ac:dyDescent="0.3">
      <c r="C1258" s="13"/>
      <c r="D1258" s="13"/>
      <c r="E1258" s="13"/>
      <c r="F1258" s="13"/>
      <c r="G1258" s="13"/>
      <c r="H1258" s="24"/>
      <c r="I1258" s="26"/>
      <c r="J1258" s="13"/>
      <c r="K1258" s="25"/>
    </row>
    <row r="1259" spans="1:17" x14ac:dyDescent="0.3">
      <c r="A1259" s="22" t="s">
        <v>230</v>
      </c>
    </row>
    <row r="1260" spans="1:17" x14ac:dyDescent="0.3">
      <c r="C1260" s="12" t="s">
        <v>74</v>
      </c>
      <c r="D1260" s="12" t="s">
        <v>75</v>
      </c>
      <c r="E1260" s="12" t="s">
        <v>76</v>
      </c>
      <c r="F1260" s="12" t="s">
        <v>74</v>
      </c>
      <c r="G1260" s="12" t="s">
        <v>0</v>
      </c>
      <c r="H1260" s="12" t="s">
        <v>5</v>
      </c>
      <c r="I1260" s="12" t="s">
        <v>78</v>
      </c>
      <c r="J1260" s="12" t="s">
        <v>14</v>
      </c>
      <c r="K1260" s="12" t="s">
        <v>1</v>
      </c>
      <c r="L1260" s="12" t="s">
        <v>77</v>
      </c>
    </row>
    <row r="1261" spans="1:17" x14ac:dyDescent="0.3">
      <c r="A1261" s="31" t="s">
        <v>247</v>
      </c>
      <c r="B1261" s="31" t="s">
        <v>2</v>
      </c>
      <c r="C1261" s="31">
        <v>2</v>
      </c>
      <c r="D1261" s="31">
        <v>1</v>
      </c>
      <c r="E1261" s="31">
        <v>1</v>
      </c>
      <c r="F1261" s="31">
        <v>0</v>
      </c>
      <c r="G1261" s="32">
        <v>1.5</v>
      </c>
      <c r="H1261" s="14"/>
      <c r="K1261" s="23"/>
    </row>
    <row r="1262" spans="1:17" x14ac:dyDescent="0.3">
      <c r="A1262" s="31" t="s">
        <v>244</v>
      </c>
      <c r="B1262" s="31" t="s">
        <v>2</v>
      </c>
      <c r="C1262" s="31">
        <v>1</v>
      </c>
      <c r="D1262" s="31">
        <v>0</v>
      </c>
      <c r="E1262" s="31">
        <v>1</v>
      </c>
      <c r="F1262" s="31">
        <v>0</v>
      </c>
      <c r="G1262" s="32">
        <v>0.5</v>
      </c>
      <c r="H1262" s="14"/>
      <c r="K1262" s="23"/>
    </row>
    <row r="1263" spans="1:17" x14ac:dyDescent="0.3">
      <c r="A1263" s="31" t="s">
        <v>240</v>
      </c>
      <c r="B1263" s="31" t="s">
        <v>4</v>
      </c>
      <c r="C1263" s="31">
        <v>1</v>
      </c>
      <c r="D1263" s="31">
        <v>0</v>
      </c>
      <c r="E1263" s="31">
        <v>0</v>
      </c>
      <c r="F1263" s="31">
        <v>1</v>
      </c>
      <c r="G1263" s="32">
        <v>0</v>
      </c>
      <c r="H1263" s="14"/>
      <c r="K1263" s="23"/>
    </row>
    <row r="1264" spans="1:17" x14ac:dyDescent="0.3">
      <c r="A1264" s="31" t="s">
        <v>232</v>
      </c>
      <c r="B1264" s="31" t="s">
        <v>4</v>
      </c>
      <c r="C1264" s="31">
        <v>1</v>
      </c>
      <c r="D1264" s="31">
        <v>0</v>
      </c>
      <c r="E1264" s="31">
        <v>1</v>
      </c>
      <c r="F1264" s="31">
        <v>0</v>
      </c>
      <c r="G1264" s="32">
        <v>0.5</v>
      </c>
      <c r="H1264" s="14"/>
      <c r="K1264" s="23"/>
    </row>
    <row r="1265" spans="1:17" x14ac:dyDescent="0.3">
      <c r="A1265" s="31" t="s">
        <v>229</v>
      </c>
      <c r="B1265" s="31" t="s">
        <v>4</v>
      </c>
      <c r="C1265" s="31">
        <v>2</v>
      </c>
      <c r="D1265" s="31">
        <v>0</v>
      </c>
      <c r="E1265" s="31">
        <v>1</v>
      </c>
      <c r="F1265" s="31">
        <v>1</v>
      </c>
      <c r="G1265" s="32">
        <v>0.5</v>
      </c>
      <c r="H1265" s="14"/>
      <c r="K1265" s="23"/>
    </row>
    <row r="1266" spans="1:17" x14ac:dyDescent="0.3">
      <c r="C1266" s="13">
        <v>7</v>
      </c>
      <c r="D1266" s="13">
        <v>1</v>
      </c>
      <c r="E1266" s="13">
        <v>4</v>
      </c>
      <c r="F1266" s="13">
        <v>2</v>
      </c>
      <c r="G1266" s="13">
        <v>3</v>
      </c>
      <c r="H1266" s="24">
        <v>0.43</v>
      </c>
      <c r="I1266" s="26"/>
      <c r="J1266" s="13">
        <v>0</v>
      </c>
      <c r="K1266" s="25">
        <v>0</v>
      </c>
    </row>
    <row r="1267" spans="1:17" x14ac:dyDescent="0.3">
      <c r="C1267" s="13"/>
      <c r="D1267" s="13"/>
      <c r="E1267" s="13"/>
      <c r="F1267" s="13"/>
      <c r="G1267" s="13"/>
      <c r="H1267" s="24"/>
      <c r="I1267" s="26"/>
      <c r="J1267" s="13"/>
      <c r="K1267" s="25"/>
    </row>
    <row r="1268" spans="1:17" x14ac:dyDescent="0.3">
      <c r="A1268" s="22" t="s">
        <v>103</v>
      </c>
    </row>
    <row r="1269" spans="1:17" x14ac:dyDescent="0.3">
      <c r="C1269" s="12" t="s">
        <v>74</v>
      </c>
      <c r="D1269" s="12" t="s">
        <v>75</v>
      </c>
      <c r="E1269" s="12" t="s">
        <v>76</v>
      </c>
      <c r="F1269" s="12" t="s">
        <v>74</v>
      </c>
      <c r="G1269" s="12" t="s">
        <v>0</v>
      </c>
      <c r="H1269" s="12" t="s">
        <v>5</v>
      </c>
      <c r="I1269" s="12" t="s">
        <v>78</v>
      </c>
      <c r="J1269" s="12" t="s">
        <v>14</v>
      </c>
      <c r="K1269" s="12" t="s">
        <v>1</v>
      </c>
      <c r="L1269" s="12" t="s">
        <v>77</v>
      </c>
    </row>
    <row r="1270" spans="1:17" x14ac:dyDescent="0.3">
      <c r="A1270" s="12" t="s">
        <v>97</v>
      </c>
      <c r="B1270" s="12" t="s">
        <v>104</v>
      </c>
      <c r="C1270" s="12">
        <v>3</v>
      </c>
      <c r="D1270" s="12">
        <v>0</v>
      </c>
      <c r="E1270" s="12">
        <v>1</v>
      </c>
      <c r="F1270" s="12">
        <v>2</v>
      </c>
      <c r="G1270" s="13">
        <v>0.5</v>
      </c>
      <c r="H1270" s="14">
        <v>0.17</v>
      </c>
      <c r="I1270" s="12">
        <v>1840</v>
      </c>
      <c r="J1270" s="12">
        <v>6339</v>
      </c>
      <c r="K1270" s="23">
        <v>2113</v>
      </c>
      <c r="L1270" s="12">
        <v>2016</v>
      </c>
    </row>
    <row r="1271" spans="1:17" x14ac:dyDescent="0.3">
      <c r="B1271" s="12" t="s">
        <v>99</v>
      </c>
      <c r="C1271" s="12">
        <v>9</v>
      </c>
      <c r="D1271" s="12">
        <v>2</v>
      </c>
      <c r="E1271" s="12">
        <v>2</v>
      </c>
      <c r="F1271" s="12">
        <v>5</v>
      </c>
      <c r="G1271" s="13">
        <v>3</v>
      </c>
      <c r="H1271" s="14">
        <v>0.33</v>
      </c>
      <c r="I1271" s="12">
        <v>1870</v>
      </c>
      <c r="J1271" s="12">
        <v>17956</v>
      </c>
      <c r="K1271" s="23">
        <v>1995</v>
      </c>
    </row>
    <row r="1272" spans="1:17" x14ac:dyDescent="0.3">
      <c r="B1272" s="12" t="s">
        <v>4</v>
      </c>
      <c r="C1272" s="12">
        <v>3</v>
      </c>
      <c r="D1272" s="12">
        <v>1</v>
      </c>
      <c r="E1272" s="12">
        <v>0</v>
      </c>
      <c r="F1272" s="12">
        <v>2</v>
      </c>
      <c r="G1272" s="13">
        <v>1</v>
      </c>
      <c r="H1272" s="14">
        <v>0.33</v>
      </c>
      <c r="I1272" s="12">
        <v>1771</v>
      </c>
      <c r="J1272" s="12">
        <v>5688</v>
      </c>
      <c r="K1272" s="23">
        <v>1896</v>
      </c>
    </row>
    <row r="1273" spans="1:17" x14ac:dyDescent="0.3">
      <c r="C1273" s="13">
        <v>15</v>
      </c>
      <c r="D1273" s="13">
        <v>3</v>
      </c>
      <c r="E1273" s="13">
        <v>3</v>
      </c>
      <c r="F1273" s="13">
        <v>9</v>
      </c>
      <c r="G1273" s="13">
        <v>4.5</v>
      </c>
      <c r="H1273" s="24">
        <v>0.3</v>
      </c>
      <c r="I1273" s="26">
        <v>1850</v>
      </c>
      <c r="J1273" s="13">
        <v>29983</v>
      </c>
      <c r="K1273" s="25">
        <v>1999</v>
      </c>
      <c r="P1273" s="28"/>
      <c r="Q1273" s="28"/>
    </row>
    <row r="1274" spans="1:17" x14ac:dyDescent="0.3">
      <c r="C1274" s="13"/>
      <c r="D1274" s="13"/>
      <c r="E1274" s="13"/>
      <c r="F1274" s="13"/>
      <c r="G1274" s="13"/>
      <c r="H1274" s="24"/>
      <c r="I1274" s="26"/>
      <c r="J1274" s="13"/>
      <c r="K1274" s="25"/>
      <c r="P1274" s="28"/>
      <c r="Q1274" s="28"/>
    </row>
    <row r="1275" spans="1:17" x14ac:dyDescent="0.3">
      <c r="A1275" s="22" t="s">
        <v>299</v>
      </c>
      <c r="P1275" s="28"/>
      <c r="Q1275" s="28"/>
    </row>
    <row r="1276" spans="1:17" x14ac:dyDescent="0.3">
      <c r="C1276" s="12" t="s">
        <v>74</v>
      </c>
      <c r="D1276" s="12" t="s">
        <v>75</v>
      </c>
      <c r="E1276" s="12" t="s">
        <v>76</v>
      </c>
      <c r="F1276" s="12" t="s">
        <v>74</v>
      </c>
      <c r="G1276" s="12" t="s">
        <v>0</v>
      </c>
      <c r="H1276" s="12" t="s">
        <v>5</v>
      </c>
      <c r="I1276" s="12" t="s">
        <v>78</v>
      </c>
      <c r="J1276" s="12" t="s">
        <v>14</v>
      </c>
      <c r="K1276" s="12" t="s">
        <v>1</v>
      </c>
      <c r="L1276" s="12" t="s">
        <v>77</v>
      </c>
      <c r="P1276" s="28"/>
      <c r="Q1276" s="28"/>
    </row>
    <row r="1277" spans="1:17" x14ac:dyDescent="0.3">
      <c r="A1277" s="31" t="s">
        <v>297</v>
      </c>
      <c r="B1277" s="31" t="s">
        <v>2</v>
      </c>
      <c r="C1277" s="31">
        <v>1</v>
      </c>
      <c r="D1277" s="31">
        <v>0</v>
      </c>
      <c r="E1277" s="31">
        <v>0</v>
      </c>
      <c r="F1277" s="31">
        <v>1</v>
      </c>
      <c r="G1277" s="32">
        <v>0</v>
      </c>
      <c r="H1277" s="14"/>
      <c r="K1277" s="23"/>
      <c r="P1277" s="28"/>
      <c r="Q1277" s="28"/>
    </row>
    <row r="1278" spans="1:17" x14ac:dyDescent="0.3">
      <c r="C1278" s="13">
        <v>1</v>
      </c>
      <c r="D1278" s="13">
        <v>0</v>
      </c>
      <c r="E1278" s="13">
        <v>0</v>
      </c>
      <c r="F1278" s="13">
        <v>1</v>
      </c>
      <c r="G1278" s="13">
        <v>0</v>
      </c>
      <c r="H1278" s="24">
        <v>0</v>
      </c>
      <c r="I1278" s="26"/>
      <c r="J1278" s="13">
        <v>0</v>
      </c>
      <c r="K1278" s="25">
        <v>0</v>
      </c>
      <c r="P1278" s="28"/>
      <c r="Q1278" s="28"/>
    </row>
    <row r="1279" spans="1:17" x14ac:dyDescent="0.3">
      <c r="C1279" s="13"/>
      <c r="D1279" s="13"/>
      <c r="E1279" s="13"/>
      <c r="F1279" s="13"/>
      <c r="G1279" s="13"/>
      <c r="H1279" s="24"/>
      <c r="I1279" s="26"/>
      <c r="J1279" s="13"/>
      <c r="K1279" s="25"/>
      <c r="P1279" s="28"/>
      <c r="Q1279" s="28"/>
    </row>
    <row r="1280" spans="1:17" x14ac:dyDescent="0.3">
      <c r="A1280" s="22" t="s">
        <v>283</v>
      </c>
      <c r="P1280" s="28"/>
      <c r="Q1280" s="28"/>
    </row>
    <row r="1281" spans="1:17" x14ac:dyDescent="0.3">
      <c r="C1281" s="12" t="s">
        <v>74</v>
      </c>
      <c r="D1281" s="12" t="s">
        <v>75</v>
      </c>
      <c r="E1281" s="12" t="s">
        <v>76</v>
      </c>
      <c r="F1281" s="12" t="s">
        <v>74</v>
      </c>
      <c r="G1281" s="12" t="s">
        <v>0</v>
      </c>
      <c r="H1281" s="12" t="s">
        <v>5</v>
      </c>
      <c r="I1281" s="12" t="s">
        <v>78</v>
      </c>
      <c r="J1281" s="12" t="s">
        <v>14</v>
      </c>
      <c r="K1281" s="12" t="s">
        <v>1</v>
      </c>
      <c r="L1281" s="12" t="s">
        <v>77</v>
      </c>
      <c r="P1281" s="28"/>
      <c r="Q1281" s="28"/>
    </row>
    <row r="1282" spans="1:17" x14ac:dyDescent="0.3">
      <c r="A1282" s="31" t="s">
        <v>284</v>
      </c>
      <c r="B1282" s="31" t="s">
        <v>4</v>
      </c>
      <c r="C1282" s="31">
        <v>1</v>
      </c>
      <c r="D1282" s="31">
        <v>0</v>
      </c>
      <c r="E1282" s="31">
        <v>0</v>
      </c>
      <c r="F1282" s="31">
        <v>1</v>
      </c>
      <c r="G1282" s="32">
        <v>0</v>
      </c>
      <c r="H1282" s="14"/>
      <c r="K1282" s="23"/>
      <c r="P1282" s="28"/>
      <c r="Q1282" s="28"/>
    </row>
    <row r="1283" spans="1:17" x14ac:dyDescent="0.3">
      <c r="A1283" s="31" t="s">
        <v>281</v>
      </c>
      <c r="B1283" s="31" t="s">
        <v>4</v>
      </c>
      <c r="C1283" s="31">
        <v>1</v>
      </c>
      <c r="D1283" s="31">
        <v>1</v>
      </c>
      <c r="E1283" s="31">
        <v>0</v>
      </c>
      <c r="F1283" s="31">
        <v>0</v>
      </c>
      <c r="G1283" s="32">
        <v>1</v>
      </c>
      <c r="H1283" s="14"/>
      <c r="K1283" s="23"/>
      <c r="P1283" s="28"/>
      <c r="Q1283" s="28"/>
    </row>
    <row r="1284" spans="1:17" x14ac:dyDescent="0.3">
      <c r="C1284" s="13">
        <v>2</v>
      </c>
      <c r="D1284" s="13">
        <v>1</v>
      </c>
      <c r="E1284" s="13">
        <v>0</v>
      </c>
      <c r="F1284" s="13">
        <v>1</v>
      </c>
      <c r="G1284" s="13">
        <v>1</v>
      </c>
      <c r="H1284" s="24">
        <v>0.5</v>
      </c>
      <c r="I1284" s="26"/>
      <c r="J1284" s="13">
        <v>0</v>
      </c>
      <c r="K1284" s="25">
        <v>0</v>
      </c>
      <c r="P1284" s="28"/>
      <c r="Q1284" s="28"/>
    </row>
    <row r="1285" spans="1:17" x14ac:dyDescent="0.3">
      <c r="C1285" s="13"/>
      <c r="D1285" s="13"/>
      <c r="E1285" s="13"/>
      <c r="F1285" s="13"/>
      <c r="G1285" s="13"/>
      <c r="H1285" s="24"/>
      <c r="I1285" s="26"/>
      <c r="J1285" s="13"/>
      <c r="K1285" s="25"/>
      <c r="P1285" s="28"/>
      <c r="Q1285" s="28"/>
    </row>
    <row r="1286" spans="1:17" x14ac:dyDescent="0.3">
      <c r="A1286" s="22" t="s">
        <v>238</v>
      </c>
      <c r="P1286" s="28"/>
      <c r="Q1286" s="28"/>
    </row>
    <row r="1287" spans="1:17" x14ac:dyDescent="0.3">
      <c r="C1287" s="12" t="s">
        <v>74</v>
      </c>
      <c r="D1287" s="12" t="s">
        <v>75</v>
      </c>
      <c r="E1287" s="12" t="s">
        <v>76</v>
      </c>
      <c r="F1287" s="12" t="s">
        <v>74</v>
      </c>
      <c r="G1287" s="12" t="s">
        <v>0</v>
      </c>
      <c r="H1287" s="12" t="s">
        <v>5</v>
      </c>
      <c r="I1287" s="12" t="s">
        <v>78</v>
      </c>
      <c r="J1287" s="12" t="s">
        <v>14</v>
      </c>
      <c r="K1287" s="12" t="s">
        <v>1</v>
      </c>
      <c r="L1287" s="12" t="s">
        <v>77</v>
      </c>
      <c r="P1287" s="28"/>
      <c r="Q1287" s="28"/>
    </row>
    <row r="1288" spans="1:17" x14ac:dyDescent="0.3">
      <c r="A1288" s="31" t="s">
        <v>236</v>
      </c>
      <c r="B1288" s="31" t="s">
        <v>4</v>
      </c>
      <c r="C1288" s="31">
        <v>6</v>
      </c>
      <c r="D1288" s="31">
        <v>2</v>
      </c>
      <c r="E1288" s="31">
        <v>2</v>
      </c>
      <c r="F1288" s="31">
        <v>2</v>
      </c>
      <c r="G1288" s="32">
        <v>3</v>
      </c>
      <c r="H1288" s="14"/>
      <c r="K1288" s="23"/>
      <c r="P1288" s="28"/>
      <c r="Q1288" s="28"/>
    </row>
    <row r="1289" spans="1:17" x14ac:dyDescent="0.3">
      <c r="C1289" s="13">
        <v>6</v>
      </c>
      <c r="D1289" s="13">
        <v>2</v>
      </c>
      <c r="E1289" s="13">
        <v>2</v>
      </c>
      <c r="F1289" s="13">
        <v>2</v>
      </c>
      <c r="G1289" s="13">
        <v>3</v>
      </c>
      <c r="H1289" s="24">
        <v>0.5</v>
      </c>
      <c r="I1289" s="26"/>
      <c r="J1289" s="13">
        <v>0</v>
      </c>
      <c r="K1289" s="25">
        <v>0</v>
      </c>
      <c r="P1289" s="28"/>
      <c r="Q1289" s="28"/>
    </row>
    <row r="1290" spans="1:17" x14ac:dyDescent="0.3">
      <c r="C1290" s="13"/>
      <c r="D1290" s="13"/>
      <c r="E1290" s="13"/>
      <c r="F1290" s="13"/>
      <c r="G1290" s="13"/>
      <c r="H1290" s="24"/>
      <c r="I1290" s="26"/>
      <c r="J1290" s="13"/>
      <c r="K1290" s="25"/>
      <c r="P1290" s="28"/>
      <c r="Q1290" s="28"/>
    </row>
    <row r="1291" spans="1:17" x14ac:dyDescent="0.3">
      <c r="A1291" s="22" t="s">
        <v>209</v>
      </c>
      <c r="P1291" s="28"/>
      <c r="Q1291" s="28"/>
    </row>
    <row r="1292" spans="1:17" x14ac:dyDescent="0.3">
      <c r="C1292" s="12" t="s">
        <v>74</v>
      </c>
      <c r="D1292" s="12" t="s">
        <v>75</v>
      </c>
      <c r="E1292" s="12" t="s">
        <v>76</v>
      </c>
      <c r="F1292" s="12" t="s">
        <v>74</v>
      </c>
      <c r="G1292" s="12" t="s">
        <v>0</v>
      </c>
      <c r="H1292" s="12" t="s">
        <v>5</v>
      </c>
      <c r="I1292" s="12" t="s">
        <v>78</v>
      </c>
      <c r="J1292" s="12" t="s">
        <v>14</v>
      </c>
      <c r="K1292" s="12" t="s">
        <v>1</v>
      </c>
      <c r="L1292" s="12" t="s">
        <v>77</v>
      </c>
      <c r="P1292" s="28"/>
      <c r="Q1292" s="28"/>
    </row>
    <row r="1293" spans="1:17" x14ac:dyDescent="0.3">
      <c r="A1293" s="31" t="s">
        <v>219</v>
      </c>
      <c r="B1293" s="31" t="s">
        <v>2</v>
      </c>
      <c r="C1293" s="31">
        <v>1</v>
      </c>
      <c r="D1293" s="31">
        <v>0</v>
      </c>
      <c r="E1293" s="31">
        <v>1</v>
      </c>
      <c r="F1293" s="31">
        <v>0</v>
      </c>
      <c r="G1293" s="32">
        <v>0.5</v>
      </c>
      <c r="H1293" s="33"/>
      <c r="I1293" s="31"/>
      <c r="J1293" s="31"/>
      <c r="K1293" s="34"/>
      <c r="L1293" s="31"/>
      <c r="P1293" s="28"/>
      <c r="Q1293" s="28"/>
    </row>
    <row r="1294" spans="1:17" x14ac:dyDescent="0.3">
      <c r="A1294" s="31" t="s">
        <v>214</v>
      </c>
      <c r="B1294" s="31" t="s">
        <v>2</v>
      </c>
      <c r="C1294" s="31">
        <v>1</v>
      </c>
      <c r="D1294" s="31">
        <v>0</v>
      </c>
      <c r="E1294" s="31">
        <v>0</v>
      </c>
      <c r="F1294" s="31">
        <v>1</v>
      </c>
      <c r="G1294" s="32">
        <v>0</v>
      </c>
      <c r="H1294" s="33"/>
      <c r="I1294" s="31"/>
      <c r="J1294" s="31"/>
      <c r="K1294" s="34"/>
      <c r="L1294" s="31"/>
      <c r="P1294" s="28"/>
      <c r="Q1294" s="28"/>
    </row>
    <row r="1295" spans="1:17" x14ac:dyDescent="0.3">
      <c r="A1295" s="12" t="s">
        <v>212</v>
      </c>
      <c r="B1295" s="12" t="s">
        <v>4</v>
      </c>
      <c r="C1295" s="12">
        <v>9</v>
      </c>
      <c r="D1295" s="12">
        <v>5</v>
      </c>
      <c r="E1295" s="12">
        <v>0</v>
      </c>
      <c r="F1295" s="12">
        <v>4</v>
      </c>
      <c r="G1295" s="13">
        <v>5</v>
      </c>
      <c r="H1295" s="14">
        <v>0.56000000000000005</v>
      </c>
      <c r="K1295" s="23"/>
      <c r="P1295" s="28"/>
      <c r="Q1295" s="28"/>
    </row>
    <row r="1296" spans="1:17" x14ac:dyDescent="0.3">
      <c r="A1296" s="12" t="s">
        <v>204</v>
      </c>
      <c r="B1296" s="12" t="s">
        <v>4</v>
      </c>
      <c r="C1296" s="12">
        <v>4</v>
      </c>
      <c r="D1296" s="12">
        <v>0</v>
      </c>
      <c r="E1296" s="12">
        <v>1</v>
      </c>
      <c r="F1296" s="12">
        <v>3</v>
      </c>
      <c r="G1296" s="13">
        <v>0.5</v>
      </c>
      <c r="H1296" s="14">
        <v>0.13</v>
      </c>
      <c r="K1296" s="23"/>
      <c r="P1296" s="28"/>
      <c r="Q1296" s="28"/>
    </row>
    <row r="1297" spans="1:17" x14ac:dyDescent="0.3">
      <c r="C1297" s="13">
        <v>15</v>
      </c>
      <c r="D1297" s="13">
        <v>5</v>
      </c>
      <c r="E1297" s="13">
        <v>2</v>
      </c>
      <c r="F1297" s="13">
        <v>8</v>
      </c>
      <c r="G1297" s="13">
        <v>6</v>
      </c>
      <c r="H1297" s="24">
        <v>0.4</v>
      </c>
      <c r="I1297" s="26"/>
      <c r="J1297" s="13">
        <v>0</v>
      </c>
      <c r="K1297" s="25">
        <v>0</v>
      </c>
      <c r="P1297" s="28"/>
      <c r="Q1297" s="28"/>
    </row>
    <row r="1298" spans="1:17" x14ac:dyDescent="0.3">
      <c r="C1298" s="13"/>
      <c r="D1298" s="13"/>
      <c r="E1298" s="13"/>
      <c r="F1298" s="13"/>
      <c r="G1298" s="13"/>
      <c r="H1298" s="24"/>
      <c r="I1298" s="26"/>
      <c r="J1298" s="13"/>
      <c r="K1298" s="25"/>
      <c r="P1298" s="28"/>
      <c r="Q1298" s="28"/>
    </row>
    <row r="1299" spans="1:17" x14ac:dyDescent="0.3">
      <c r="A1299" s="22" t="s">
        <v>210</v>
      </c>
      <c r="P1299" s="28"/>
      <c r="Q1299" s="28"/>
    </row>
    <row r="1300" spans="1:17" x14ac:dyDescent="0.3">
      <c r="C1300" s="12" t="s">
        <v>74</v>
      </c>
      <c r="D1300" s="12" t="s">
        <v>75</v>
      </c>
      <c r="E1300" s="12" t="s">
        <v>76</v>
      </c>
      <c r="F1300" s="12" t="s">
        <v>74</v>
      </c>
      <c r="G1300" s="12" t="s">
        <v>0</v>
      </c>
      <c r="H1300" s="12" t="s">
        <v>5</v>
      </c>
      <c r="I1300" s="12" t="s">
        <v>78</v>
      </c>
      <c r="J1300" s="12" t="s">
        <v>14</v>
      </c>
      <c r="K1300" s="12" t="s">
        <v>1</v>
      </c>
      <c r="L1300" s="12" t="s">
        <v>77</v>
      </c>
      <c r="P1300" s="28"/>
      <c r="Q1300" s="28"/>
    </row>
    <row r="1301" spans="1:17" x14ac:dyDescent="0.3">
      <c r="A1301" s="31" t="s">
        <v>220</v>
      </c>
      <c r="B1301" s="31" t="s">
        <v>4</v>
      </c>
      <c r="C1301" s="31">
        <v>1</v>
      </c>
      <c r="D1301" s="31">
        <v>0</v>
      </c>
      <c r="E1301" s="31">
        <v>0</v>
      </c>
      <c r="F1301" s="31">
        <v>1</v>
      </c>
      <c r="G1301" s="32">
        <v>0</v>
      </c>
      <c r="H1301" s="14"/>
      <c r="K1301" s="23"/>
      <c r="P1301" s="28"/>
      <c r="Q1301" s="28"/>
    </row>
    <row r="1302" spans="1:17" x14ac:dyDescent="0.3">
      <c r="A1302" s="31" t="s">
        <v>219</v>
      </c>
      <c r="B1302" s="31" t="s">
        <v>2</v>
      </c>
      <c r="C1302" s="31">
        <v>1</v>
      </c>
      <c r="D1302" s="31">
        <v>0</v>
      </c>
      <c r="E1302" s="31">
        <v>1</v>
      </c>
      <c r="F1302" s="31">
        <v>0</v>
      </c>
      <c r="G1302" s="32">
        <v>0.5</v>
      </c>
      <c r="H1302" s="14"/>
      <c r="K1302" s="23"/>
      <c r="P1302" s="28"/>
      <c r="Q1302" s="28"/>
    </row>
    <row r="1303" spans="1:17" x14ac:dyDescent="0.3">
      <c r="A1303" s="12" t="s">
        <v>212</v>
      </c>
      <c r="B1303" s="12" t="s">
        <v>4</v>
      </c>
      <c r="C1303" s="12">
        <v>8</v>
      </c>
      <c r="D1303" s="12">
        <v>3</v>
      </c>
      <c r="E1303" s="12">
        <v>4</v>
      </c>
      <c r="F1303" s="12">
        <v>1</v>
      </c>
      <c r="G1303" s="13">
        <v>5</v>
      </c>
      <c r="H1303" s="14">
        <v>0.63</v>
      </c>
      <c r="K1303" s="23"/>
      <c r="P1303" s="28"/>
      <c r="Q1303" s="28"/>
    </row>
    <row r="1304" spans="1:17" x14ac:dyDescent="0.3">
      <c r="A1304" s="12" t="s">
        <v>204</v>
      </c>
      <c r="B1304" s="12" t="s">
        <v>4</v>
      </c>
      <c r="C1304" s="12">
        <v>8</v>
      </c>
      <c r="D1304" s="12">
        <v>3</v>
      </c>
      <c r="E1304" s="12">
        <v>2</v>
      </c>
      <c r="F1304" s="12">
        <v>3</v>
      </c>
      <c r="G1304" s="13">
        <v>4</v>
      </c>
      <c r="H1304" s="14">
        <v>0.5</v>
      </c>
      <c r="K1304" s="23"/>
      <c r="P1304" s="28"/>
      <c r="Q1304" s="28"/>
    </row>
    <row r="1305" spans="1:17" x14ac:dyDescent="0.3">
      <c r="C1305" s="13">
        <v>18</v>
      </c>
      <c r="D1305" s="13">
        <v>6</v>
      </c>
      <c r="E1305" s="13">
        <v>7</v>
      </c>
      <c r="F1305" s="13">
        <v>5</v>
      </c>
      <c r="G1305" s="13">
        <v>9.5</v>
      </c>
      <c r="H1305" s="24">
        <v>0.53</v>
      </c>
      <c r="I1305" s="26"/>
      <c r="J1305" s="13">
        <v>0</v>
      </c>
      <c r="K1305" s="25">
        <v>0</v>
      </c>
      <c r="P1305" s="28"/>
      <c r="Q1305" s="28"/>
    </row>
    <row r="1306" spans="1:17" x14ac:dyDescent="0.3">
      <c r="C1306" s="13"/>
      <c r="D1306" s="13"/>
      <c r="E1306" s="13"/>
      <c r="F1306" s="13"/>
      <c r="G1306" s="13"/>
      <c r="H1306" s="24"/>
      <c r="I1306" s="26"/>
      <c r="J1306" s="13"/>
      <c r="K1306" s="25"/>
      <c r="P1306" s="28"/>
      <c r="Q1306" s="28"/>
    </row>
    <row r="1307" spans="1:17" x14ac:dyDescent="0.3">
      <c r="A1307" s="22" t="s">
        <v>217</v>
      </c>
      <c r="P1307" s="28"/>
      <c r="Q1307" s="28"/>
    </row>
    <row r="1308" spans="1:17" x14ac:dyDescent="0.3">
      <c r="C1308" s="12" t="s">
        <v>74</v>
      </c>
      <c r="D1308" s="12" t="s">
        <v>75</v>
      </c>
      <c r="E1308" s="12" t="s">
        <v>76</v>
      </c>
      <c r="F1308" s="12" t="s">
        <v>74</v>
      </c>
      <c r="G1308" s="12" t="s">
        <v>0</v>
      </c>
      <c r="H1308" s="12" t="s">
        <v>5</v>
      </c>
      <c r="I1308" s="12" t="s">
        <v>78</v>
      </c>
      <c r="J1308" s="12" t="s">
        <v>14</v>
      </c>
      <c r="K1308" s="12" t="s">
        <v>1</v>
      </c>
      <c r="L1308" s="12" t="s">
        <v>77</v>
      </c>
      <c r="P1308" s="28"/>
      <c r="Q1308" s="28"/>
    </row>
    <row r="1309" spans="1:17" x14ac:dyDescent="0.3">
      <c r="A1309" s="31" t="s">
        <v>219</v>
      </c>
      <c r="B1309" s="31" t="s">
        <v>4</v>
      </c>
      <c r="C1309" s="31">
        <v>1</v>
      </c>
      <c r="D1309" s="31">
        <v>0</v>
      </c>
      <c r="E1309" s="31">
        <v>1</v>
      </c>
      <c r="F1309" s="31">
        <v>0</v>
      </c>
      <c r="G1309" s="32">
        <v>0.5</v>
      </c>
      <c r="H1309" s="33"/>
      <c r="I1309" s="31"/>
      <c r="J1309" s="31"/>
      <c r="K1309" s="34"/>
      <c r="L1309" s="31"/>
      <c r="P1309" s="28"/>
      <c r="Q1309" s="28"/>
    </row>
    <row r="1310" spans="1:17" x14ac:dyDescent="0.3">
      <c r="A1310" s="31" t="s">
        <v>214</v>
      </c>
      <c r="B1310" s="31" t="s">
        <v>4</v>
      </c>
      <c r="C1310" s="31">
        <v>2</v>
      </c>
      <c r="D1310" s="31">
        <v>1</v>
      </c>
      <c r="E1310" s="31">
        <v>1</v>
      </c>
      <c r="F1310" s="31">
        <v>0</v>
      </c>
      <c r="G1310" s="32">
        <v>1.5</v>
      </c>
      <c r="H1310" s="33"/>
      <c r="I1310" s="31"/>
      <c r="J1310" s="31"/>
      <c r="K1310" s="34"/>
      <c r="L1310" s="31"/>
      <c r="P1310" s="28"/>
      <c r="Q1310" s="28"/>
    </row>
    <row r="1311" spans="1:17" x14ac:dyDescent="0.3">
      <c r="C1311" s="13">
        <v>3</v>
      </c>
      <c r="D1311" s="13">
        <v>1</v>
      </c>
      <c r="E1311" s="13">
        <v>2</v>
      </c>
      <c r="F1311" s="13">
        <v>0</v>
      </c>
      <c r="G1311" s="13">
        <v>2</v>
      </c>
      <c r="H1311" s="24">
        <v>0.67</v>
      </c>
      <c r="I1311" s="26"/>
      <c r="J1311" s="13">
        <v>0</v>
      </c>
      <c r="K1311" s="25">
        <v>0</v>
      </c>
      <c r="P1311" s="28"/>
      <c r="Q1311" s="28"/>
    </row>
    <row r="1312" spans="1:17" x14ac:dyDescent="0.3">
      <c r="C1312" s="13"/>
      <c r="D1312" s="13"/>
      <c r="E1312" s="13"/>
      <c r="F1312" s="13"/>
      <c r="G1312" s="13"/>
      <c r="H1312" s="24"/>
      <c r="I1312" s="26"/>
      <c r="J1312" s="13"/>
      <c r="K1312" s="25"/>
      <c r="P1312" s="28"/>
      <c r="Q1312" s="28"/>
    </row>
    <row r="1313" spans="1:17" x14ac:dyDescent="0.3">
      <c r="A1313" s="22" t="s">
        <v>195</v>
      </c>
    </row>
    <row r="1314" spans="1:17" x14ac:dyDescent="0.3">
      <c r="C1314" s="12" t="s">
        <v>74</v>
      </c>
      <c r="D1314" s="12" t="s">
        <v>75</v>
      </c>
      <c r="E1314" s="12" t="s">
        <v>76</v>
      </c>
      <c r="F1314" s="12" t="s">
        <v>74</v>
      </c>
      <c r="G1314" s="12" t="s">
        <v>0</v>
      </c>
      <c r="H1314" s="12" t="s">
        <v>5</v>
      </c>
      <c r="I1314" s="12" t="s">
        <v>78</v>
      </c>
      <c r="J1314" s="12" t="s">
        <v>14</v>
      </c>
      <c r="K1314" s="12" t="s">
        <v>1</v>
      </c>
      <c r="L1314" s="12" t="s">
        <v>77</v>
      </c>
    </row>
    <row r="1315" spans="1:17" x14ac:dyDescent="0.3">
      <c r="A1315" s="31" t="s">
        <v>251</v>
      </c>
      <c r="B1315" s="31" t="s">
        <v>4</v>
      </c>
      <c r="C1315" s="31">
        <v>5</v>
      </c>
      <c r="D1315" s="31">
        <v>3</v>
      </c>
      <c r="E1315" s="31">
        <v>2</v>
      </c>
      <c r="F1315" s="31">
        <v>0</v>
      </c>
      <c r="G1315" s="32">
        <v>4</v>
      </c>
      <c r="H1315" s="14"/>
      <c r="K1315" s="23"/>
    </row>
    <row r="1316" spans="1:17" x14ac:dyDescent="0.3">
      <c r="B1316" s="31" t="s">
        <v>2</v>
      </c>
      <c r="C1316" s="31">
        <v>3</v>
      </c>
      <c r="D1316" s="31">
        <v>3</v>
      </c>
      <c r="E1316" s="31">
        <v>0</v>
      </c>
      <c r="F1316" s="31">
        <v>0</v>
      </c>
      <c r="G1316" s="32">
        <v>3</v>
      </c>
      <c r="H1316" s="14"/>
      <c r="K1316" s="23"/>
    </row>
    <row r="1317" spans="1:17" x14ac:dyDescent="0.3">
      <c r="A1317" s="31" t="s">
        <v>247</v>
      </c>
      <c r="B1317" s="31" t="s">
        <v>2</v>
      </c>
      <c r="C1317" s="31">
        <v>1</v>
      </c>
      <c r="D1317" s="31">
        <v>1</v>
      </c>
      <c r="E1317" s="31">
        <v>0</v>
      </c>
      <c r="F1317" s="31">
        <v>0</v>
      </c>
      <c r="G1317" s="32">
        <v>1</v>
      </c>
      <c r="H1317" s="14"/>
      <c r="K1317" s="23"/>
    </row>
    <row r="1318" spans="1:17" x14ac:dyDescent="0.3">
      <c r="A1318" s="31" t="s">
        <v>244</v>
      </c>
      <c r="B1318" s="31" t="s">
        <v>2</v>
      </c>
      <c r="C1318" s="31">
        <v>1</v>
      </c>
      <c r="D1318" s="31">
        <v>1</v>
      </c>
      <c r="E1318" s="31">
        <v>0</v>
      </c>
      <c r="F1318" s="31">
        <v>0</v>
      </c>
      <c r="G1318" s="32">
        <v>1</v>
      </c>
      <c r="H1318" s="14"/>
      <c r="K1318" s="23"/>
    </row>
    <row r="1319" spans="1:17" x14ac:dyDescent="0.3">
      <c r="A1319" s="31" t="s">
        <v>201</v>
      </c>
      <c r="B1319" s="31" t="s">
        <v>4</v>
      </c>
      <c r="C1319" s="31">
        <v>1</v>
      </c>
      <c r="D1319" s="31">
        <v>1</v>
      </c>
      <c r="E1319" s="31">
        <v>0</v>
      </c>
      <c r="F1319" s="31">
        <v>0</v>
      </c>
      <c r="G1319" s="32">
        <v>1</v>
      </c>
      <c r="H1319" s="14"/>
      <c r="K1319" s="23"/>
    </row>
    <row r="1320" spans="1:17" x14ac:dyDescent="0.3">
      <c r="A1320" s="31" t="s">
        <v>200</v>
      </c>
      <c r="B1320" s="31" t="s">
        <v>4</v>
      </c>
      <c r="C1320" s="31">
        <v>2</v>
      </c>
      <c r="D1320" s="31">
        <v>0</v>
      </c>
      <c r="E1320" s="31">
        <v>1</v>
      </c>
      <c r="F1320" s="31">
        <v>1</v>
      </c>
      <c r="G1320" s="32">
        <v>0.5</v>
      </c>
      <c r="H1320" s="14"/>
      <c r="K1320" s="23"/>
    </row>
    <row r="1321" spans="1:17" x14ac:dyDescent="0.3">
      <c r="A1321" s="12" t="s">
        <v>197</v>
      </c>
      <c r="B1321" s="12" t="s">
        <v>4</v>
      </c>
      <c r="C1321" s="12">
        <v>11</v>
      </c>
      <c r="D1321" s="12">
        <v>3</v>
      </c>
      <c r="E1321" s="12">
        <v>6</v>
      </c>
      <c r="F1321" s="12">
        <v>2</v>
      </c>
      <c r="G1321" s="13">
        <v>6</v>
      </c>
      <c r="H1321" s="14">
        <v>0.55000000000000004</v>
      </c>
      <c r="K1321" s="23"/>
    </row>
    <row r="1322" spans="1:17" x14ac:dyDescent="0.3">
      <c r="A1322" s="12" t="s">
        <v>194</v>
      </c>
      <c r="B1322" s="12" t="s">
        <v>4</v>
      </c>
      <c r="C1322" s="12">
        <v>11</v>
      </c>
      <c r="D1322" s="12">
        <v>5</v>
      </c>
      <c r="E1322" s="12">
        <v>4</v>
      </c>
      <c r="F1322" s="12">
        <v>2</v>
      </c>
      <c r="G1322" s="13">
        <v>7</v>
      </c>
      <c r="H1322" s="14">
        <v>0.64</v>
      </c>
      <c r="K1322" s="23"/>
    </row>
    <row r="1323" spans="1:17" x14ac:dyDescent="0.3">
      <c r="A1323" s="31" t="s">
        <v>193</v>
      </c>
      <c r="B1323" s="31" t="s">
        <v>4</v>
      </c>
      <c r="C1323" s="31">
        <v>1</v>
      </c>
      <c r="D1323" s="31">
        <v>0</v>
      </c>
      <c r="E1323" s="31">
        <v>0</v>
      </c>
      <c r="F1323" s="31">
        <v>1</v>
      </c>
      <c r="G1323" s="32">
        <v>0</v>
      </c>
      <c r="H1323" s="33"/>
      <c r="I1323" s="31"/>
      <c r="J1323" s="31"/>
      <c r="K1323" s="34"/>
      <c r="L1323" s="31"/>
    </row>
    <row r="1324" spans="1:17" x14ac:dyDescent="0.3">
      <c r="C1324" s="13">
        <v>36</v>
      </c>
      <c r="D1324" s="13">
        <v>17</v>
      </c>
      <c r="E1324" s="13">
        <v>13</v>
      </c>
      <c r="F1324" s="13">
        <v>6</v>
      </c>
      <c r="G1324" s="13">
        <v>23.5</v>
      </c>
      <c r="H1324" s="24">
        <v>0.65</v>
      </c>
      <c r="I1324" s="26"/>
      <c r="J1324" s="13">
        <v>0</v>
      </c>
      <c r="K1324" s="25">
        <v>0</v>
      </c>
      <c r="P1324" s="28"/>
      <c r="Q1324" s="28"/>
    </row>
    <row r="1325" spans="1:17" x14ac:dyDescent="0.3">
      <c r="C1325" s="13"/>
      <c r="D1325" s="13"/>
      <c r="E1325" s="13"/>
      <c r="F1325" s="13"/>
      <c r="G1325" s="13"/>
      <c r="H1325" s="24"/>
      <c r="I1325" s="26"/>
      <c r="J1325" s="13"/>
      <c r="K1325" s="25"/>
    </row>
    <row r="1326" spans="1:17" x14ac:dyDescent="0.3">
      <c r="A1326" s="22" t="s">
        <v>294</v>
      </c>
    </row>
    <row r="1327" spans="1:17" x14ac:dyDescent="0.3">
      <c r="C1327" s="12" t="s">
        <v>74</v>
      </c>
      <c r="D1327" s="12" t="s">
        <v>75</v>
      </c>
      <c r="E1327" s="12" t="s">
        <v>76</v>
      </c>
      <c r="F1327" s="12" t="s">
        <v>74</v>
      </c>
      <c r="G1327" s="12" t="s">
        <v>0</v>
      </c>
      <c r="H1327" s="12" t="s">
        <v>5</v>
      </c>
      <c r="I1327" s="12" t="s">
        <v>78</v>
      </c>
      <c r="J1327" s="12" t="s">
        <v>14</v>
      </c>
      <c r="K1327" s="12" t="s">
        <v>1</v>
      </c>
      <c r="L1327" s="12" t="s">
        <v>77</v>
      </c>
    </row>
    <row r="1328" spans="1:17" x14ac:dyDescent="0.3">
      <c r="A1328" s="31" t="s">
        <v>292</v>
      </c>
      <c r="B1328" s="31" t="s">
        <v>4</v>
      </c>
      <c r="C1328" s="31">
        <v>1</v>
      </c>
      <c r="D1328" s="31">
        <v>1</v>
      </c>
      <c r="E1328" s="31">
        <v>0</v>
      </c>
      <c r="F1328" s="31">
        <v>0</v>
      </c>
      <c r="G1328" s="32">
        <v>1</v>
      </c>
      <c r="H1328" s="14">
        <v>1</v>
      </c>
      <c r="K1328" s="23"/>
    </row>
    <row r="1329" spans="1:17" x14ac:dyDescent="0.3">
      <c r="C1329" s="13">
        <v>1</v>
      </c>
      <c r="D1329" s="13">
        <v>1</v>
      </c>
      <c r="E1329" s="13">
        <v>0</v>
      </c>
      <c r="F1329" s="13">
        <v>0</v>
      </c>
      <c r="G1329" s="13">
        <v>1</v>
      </c>
      <c r="H1329" s="24">
        <v>1</v>
      </c>
      <c r="I1329" s="26"/>
      <c r="J1329" s="13">
        <v>0</v>
      </c>
      <c r="K1329" s="25">
        <v>0</v>
      </c>
    </row>
    <row r="1330" spans="1:17" x14ac:dyDescent="0.3">
      <c r="C1330" s="13"/>
      <c r="D1330" s="13"/>
      <c r="E1330" s="13"/>
      <c r="F1330" s="13"/>
      <c r="G1330" s="13"/>
      <c r="H1330" s="24"/>
      <c r="I1330" s="26"/>
      <c r="J1330" s="13"/>
      <c r="K1330" s="25"/>
    </row>
    <row r="1331" spans="1:17" x14ac:dyDescent="0.3">
      <c r="A1331" s="22" t="s">
        <v>153</v>
      </c>
    </row>
    <row r="1332" spans="1:17" x14ac:dyDescent="0.3">
      <c r="C1332" s="12" t="s">
        <v>74</v>
      </c>
      <c r="D1332" s="12" t="s">
        <v>75</v>
      </c>
      <c r="E1332" s="12" t="s">
        <v>76</v>
      </c>
      <c r="F1332" s="12" t="s">
        <v>74</v>
      </c>
      <c r="G1332" s="12" t="s">
        <v>0</v>
      </c>
      <c r="H1332" s="12" t="s">
        <v>5</v>
      </c>
      <c r="I1332" s="12" t="s">
        <v>78</v>
      </c>
      <c r="J1332" s="12" t="s">
        <v>14</v>
      </c>
      <c r="K1332" s="12" t="s">
        <v>1</v>
      </c>
      <c r="L1332" s="12" t="s">
        <v>77</v>
      </c>
    </row>
    <row r="1333" spans="1:17" x14ac:dyDescent="0.3">
      <c r="A1333" s="12" t="s">
        <v>148</v>
      </c>
      <c r="B1333" s="12" t="s">
        <v>154</v>
      </c>
      <c r="C1333" s="12">
        <v>9</v>
      </c>
      <c r="D1333" s="12">
        <v>5</v>
      </c>
      <c r="E1333" s="12">
        <v>4</v>
      </c>
      <c r="F1333" s="12">
        <v>0</v>
      </c>
      <c r="G1333" s="13">
        <v>7</v>
      </c>
      <c r="H1333" s="14">
        <v>0.78</v>
      </c>
      <c r="I1333" s="12">
        <v>2582</v>
      </c>
      <c r="J1333" s="12">
        <v>21259</v>
      </c>
      <c r="K1333" s="23">
        <v>2362</v>
      </c>
      <c r="L1333" s="12">
        <v>2328</v>
      </c>
    </row>
    <row r="1334" spans="1:17" x14ac:dyDescent="0.3">
      <c r="B1334" s="12" t="s">
        <v>129</v>
      </c>
      <c r="C1334" s="12">
        <v>4</v>
      </c>
      <c r="D1334" s="12">
        <v>4</v>
      </c>
      <c r="E1334" s="12">
        <v>0</v>
      </c>
      <c r="F1334" s="12">
        <v>0</v>
      </c>
      <c r="G1334" s="13">
        <v>4</v>
      </c>
      <c r="H1334" s="14">
        <v>1</v>
      </c>
      <c r="I1334" s="12">
        <v>3038</v>
      </c>
      <c r="J1334" s="12">
        <v>8950</v>
      </c>
      <c r="K1334" s="23">
        <v>2238</v>
      </c>
    </row>
    <row r="1335" spans="1:17" x14ac:dyDescent="0.3">
      <c r="B1335" s="12" t="s">
        <v>4</v>
      </c>
      <c r="C1335" s="12">
        <v>4</v>
      </c>
      <c r="D1335" s="12">
        <v>4</v>
      </c>
      <c r="E1335" s="12">
        <v>0</v>
      </c>
      <c r="F1335" s="12">
        <v>0</v>
      </c>
      <c r="G1335" s="13">
        <v>4</v>
      </c>
      <c r="H1335" s="14">
        <v>1</v>
      </c>
      <c r="I1335" s="12">
        <v>2962</v>
      </c>
      <c r="J1335" s="12">
        <v>8647</v>
      </c>
      <c r="K1335" s="23">
        <v>2162</v>
      </c>
    </row>
    <row r="1336" spans="1:17" x14ac:dyDescent="0.3">
      <c r="C1336" s="13">
        <v>17</v>
      </c>
      <c r="D1336" s="13">
        <v>13</v>
      </c>
      <c r="E1336" s="13">
        <v>4</v>
      </c>
      <c r="F1336" s="13">
        <v>0</v>
      </c>
      <c r="G1336" s="13">
        <v>15</v>
      </c>
      <c r="H1336" s="24">
        <v>0.88</v>
      </c>
      <c r="I1336" s="26">
        <v>2622</v>
      </c>
      <c r="J1336" s="13">
        <v>38856</v>
      </c>
      <c r="K1336" s="25">
        <v>2286</v>
      </c>
      <c r="P1336" s="28"/>
      <c r="Q1336" s="28"/>
    </row>
    <row r="1337" spans="1:17" x14ac:dyDescent="0.3">
      <c r="C1337" s="13"/>
      <c r="D1337" s="13"/>
      <c r="E1337" s="13"/>
      <c r="F1337" s="13"/>
      <c r="G1337" s="13"/>
      <c r="H1337" s="24"/>
      <c r="I1337" s="26"/>
      <c r="J1337" s="13"/>
      <c r="K1337" s="25"/>
    </row>
    <row r="1338" spans="1:17" x14ac:dyDescent="0.3">
      <c r="A1338" s="22" t="s">
        <v>57</v>
      </c>
    </row>
    <row r="1339" spans="1:17" x14ac:dyDescent="0.3">
      <c r="C1339" s="12" t="s">
        <v>74</v>
      </c>
      <c r="D1339" s="12" t="s">
        <v>75</v>
      </c>
      <c r="E1339" s="12" t="s">
        <v>76</v>
      </c>
      <c r="F1339" s="12" t="s">
        <v>74</v>
      </c>
      <c r="G1339" s="12" t="s">
        <v>0</v>
      </c>
      <c r="H1339" s="12" t="s">
        <v>5</v>
      </c>
      <c r="I1339" s="12" t="s">
        <v>78</v>
      </c>
      <c r="J1339" s="12" t="s">
        <v>14</v>
      </c>
      <c r="K1339" s="12" t="s">
        <v>1</v>
      </c>
      <c r="L1339" s="12" t="s">
        <v>77</v>
      </c>
    </row>
    <row r="1340" spans="1:17" x14ac:dyDescent="0.3">
      <c r="A1340" s="12" t="s">
        <v>6</v>
      </c>
      <c r="B1340" s="12" t="s">
        <v>2</v>
      </c>
      <c r="C1340" s="12">
        <v>1</v>
      </c>
      <c r="D1340" s="12">
        <v>0</v>
      </c>
      <c r="E1340" s="12">
        <v>1</v>
      </c>
      <c r="F1340" s="12">
        <v>0</v>
      </c>
      <c r="G1340" s="13">
        <v>0.5</v>
      </c>
      <c r="H1340" s="14">
        <v>0.5</v>
      </c>
      <c r="I1340" s="12">
        <v>1250</v>
      </c>
      <c r="J1340" s="12">
        <v>1250</v>
      </c>
      <c r="K1340" s="23">
        <v>1250</v>
      </c>
      <c r="L1340" s="12" t="s">
        <v>37</v>
      </c>
    </row>
    <row r="1341" spans="1:17" x14ac:dyDescent="0.3">
      <c r="A1341" s="12" t="s">
        <v>7</v>
      </c>
      <c r="B1341" s="12" t="s">
        <v>4</v>
      </c>
      <c r="C1341" s="12">
        <v>4</v>
      </c>
      <c r="D1341" s="12">
        <v>1</v>
      </c>
      <c r="E1341" s="12">
        <v>1</v>
      </c>
      <c r="F1341" s="12">
        <v>2</v>
      </c>
      <c r="G1341" s="13">
        <v>1.5</v>
      </c>
      <c r="H1341" s="14">
        <v>0.38</v>
      </c>
      <c r="I1341" s="12">
        <v>1637</v>
      </c>
      <c r="J1341" s="12">
        <v>6895</v>
      </c>
      <c r="K1341" s="23">
        <v>1724</v>
      </c>
      <c r="L1341" s="12" t="s">
        <v>37</v>
      </c>
    </row>
    <row r="1342" spans="1:17" x14ac:dyDescent="0.3">
      <c r="B1342" s="12" t="s">
        <v>2</v>
      </c>
      <c r="C1342" s="12">
        <v>6</v>
      </c>
      <c r="D1342" s="12">
        <v>2</v>
      </c>
      <c r="E1342" s="12">
        <v>2</v>
      </c>
      <c r="F1342" s="12">
        <v>2</v>
      </c>
      <c r="G1342" s="13">
        <v>3</v>
      </c>
      <c r="H1342" s="14">
        <v>0.5</v>
      </c>
      <c r="I1342" s="12">
        <v>1475</v>
      </c>
      <c r="J1342" s="12">
        <v>8847</v>
      </c>
      <c r="K1342" s="23">
        <v>1475</v>
      </c>
    </row>
    <row r="1343" spans="1:17" x14ac:dyDescent="0.3">
      <c r="A1343" s="12" t="s">
        <v>8</v>
      </c>
      <c r="B1343" s="12" t="s">
        <v>4</v>
      </c>
      <c r="C1343" s="12">
        <v>11</v>
      </c>
      <c r="D1343" s="12">
        <v>3</v>
      </c>
      <c r="E1343" s="12">
        <v>7</v>
      </c>
      <c r="F1343" s="12">
        <v>1</v>
      </c>
      <c r="G1343" s="13">
        <v>6.5</v>
      </c>
      <c r="H1343" s="14">
        <v>0.59</v>
      </c>
      <c r="I1343" s="12">
        <v>1619</v>
      </c>
      <c r="J1343" s="12">
        <v>17093</v>
      </c>
      <c r="K1343" s="23">
        <v>1554</v>
      </c>
      <c r="L1343" s="12">
        <v>1444</v>
      </c>
    </row>
    <row r="1344" spans="1:17" x14ac:dyDescent="0.3">
      <c r="B1344" s="12" t="s">
        <v>2</v>
      </c>
      <c r="C1344" s="12">
        <v>11</v>
      </c>
      <c r="D1344" s="12">
        <v>5</v>
      </c>
      <c r="E1344" s="12">
        <v>2</v>
      </c>
      <c r="F1344" s="12">
        <v>4</v>
      </c>
      <c r="G1344" s="13">
        <v>6</v>
      </c>
      <c r="H1344" s="14">
        <v>0.55000000000000004</v>
      </c>
      <c r="I1344" s="12">
        <v>1612</v>
      </c>
      <c r="J1344" s="12">
        <v>17333</v>
      </c>
      <c r="K1344" s="23">
        <v>1576</v>
      </c>
    </row>
    <row r="1345" spans="1:12" ht="15" customHeight="1" x14ac:dyDescent="0.3">
      <c r="A1345" s="12" t="s">
        <v>9</v>
      </c>
      <c r="B1345" s="12" t="s">
        <v>56</v>
      </c>
      <c r="C1345" s="12">
        <v>10</v>
      </c>
      <c r="D1345" s="12">
        <v>1</v>
      </c>
      <c r="E1345" s="12">
        <v>3</v>
      </c>
      <c r="F1345" s="12">
        <v>6</v>
      </c>
      <c r="G1345" s="13">
        <v>2.5</v>
      </c>
      <c r="H1345" s="14">
        <v>0.25</v>
      </c>
      <c r="I1345" s="12">
        <v>1816</v>
      </c>
      <c r="J1345" s="12">
        <v>20093</v>
      </c>
      <c r="K1345" s="23">
        <v>2009</v>
      </c>
      <c r="L1345" s="12">
        <v>2088</v>
      </c>
    </row>
    <row r="1346" spans="1:12" x14ac:dyDescent="0.3">
      <c r="B1346" s="12" t="s">
        <v>4</v>
      </c>
      <c r="C1346" s="12">
        <v>9</v>
      </c>
      <c r="D1346" s="12">
        <v>7</v>
      </c>
      <c r="E1346" s="12">
        <v>2</v>
      </c>
      <c r="F1346" s="12">
        <v>0</v>
      </c>
      <c r="G1346" s="13">
        <v>8</v>
      </c>
      <c r="H1346" s="14">
        <v>0.89</v>
      </c>
      <c r="I1346" s="12">
        <v>2109</v>
      </c>
      <c r="J1346" s="12">
        <v>15821</v>
      </c>
      <c r="K1346" s="23">
        <v>1758</v>
      </c>
    </row>
    <row r="1347" spans="1:12" x14ac:dyDescent="0.3">
      <c r="A1347" s="12" t="s">
        <v>10</v>
      </c>
      <c r="B1347" s="12" t="s">
        <v>4</v>
      </c>
      <c r="C1347" s="12">
        <v>11</v>
      </c>
      <c r="D1347" s="12">
        <v>1</v>
      </c>
      <c r="E1347" s="12">
        <v>3</v>
      </c>
      <c r="F1347" s="12">
        <v>7</v>
      </c>
      <c r="G1347" s="13">
        <v>2.5</v>
      </c>
      <c r="H1347" s="14">
        <v>0.23</v>
      </c>
      <c r="I1347" s="12">
        <v>1904</v>
      </c>
      <c r="J1347" s="12">
        <v>23267</v>
      </c>
      <c r="K1347" s="23">
        <v>2115</v>
      </c>
      <c r="L1347" s="12">
        <v>1965</v>
      </c>
    </row>
    <row r="1348" spans="1:12" x14ac:dyDescent="0.3">
      <c r="B1348" s="12" t="s">
        <v>2</v>
      </c>
      <c r="C1348" s="12">
        <v>10</v>
      </c>
      <c r="D1348" s="12">
        <v>5</v>
      </c>
      <c r="E1348" s="12">
        <v>3</v>
      </c>
      <c r="F1348" s="12">
        <v>2</v>
      </c>
      <c r="G1348" s="13">
        <v>6.5</v>
      </c>
      <c r="H1348" s="14">
        <v>0.65</v>
      </c>
      <c r="I1348" s="12">
        <v>2093</v>
      </c>
      <c r="J1348" s="12">
        <v>19828</v>
      </c>
      <c r="K1348" s="23">
        <v>1983</v>
      </c>
    </row>
    <row r="1349" spans="1:12" x14ac:dyDescent="0.3">
      <c r="A1349" s="12" t="s">
        <v>11</v>
      </c>
      <c r="B1349" s="12" t="s">
        <v>4</v>
      </c>
      <c r="C1349" s="12">
        <v>8</v>
      </c>
      <c r="D1349" s="12">
        <v>4</v>
      </c>
      <c r="E1349" s="12">
        <v>3</v>
      </c>
      <c r="F1349" s="12">
        <v>1</v>
      </c>
      <c r="G1349" s="13">
        <v>5.5</v>
      </c>
      <c r="H1349" s="14">
        <v>0.69</v>
      </c>
      <c r="I1349" s="12">
        <v>2212</v>
      </c>
      <c r="J1349" s="12">
        <v>16564</v>
      </c>
      <c r="K1349" s="23">
        <v>2071</v>
      </c>
      <c r="L1349" s="12">
        <v>2055</v>
      </c>
    </row>
    <row r="1350" spans="1:12" x14ac:dyDescent="0.3">
      <c r="B1350" s="12" t="s">
        <v>2</v>
      </c>
      <c r="C1350" s="12">
        <v>7</v>
      </c>
      <c r="D1350" s="12">
        <v>4</v>
      </c>
      <c r="E1350" s="12">
        <v>2</v>
      </c>
      <c r="F1350" s="12">
        <v>1</v>
      </c>
      <c r="G1350" s="13">
        <v>5</v>
      </c>
      <c r="H1350" s="14">
        <v>0.71</v>
      </c>
      <c r="I1350" s="12">
        <v>2164</v>
      </c>
      <c r="J1350" s="12">
        <v>14039</v>
      </c>
      <c r="K1350" s="23">
        <v>2006</v>
      </c>
    </row>
    <row r="1351" spans="1:12" x14ac:dyDescent="0.3">
      <c r="A1351" s="12" t="s">
        <v>12</v>
      </c>
      <c r="B1351" s="12" t="s">
        <v>55</v>
      </c>
      <c r="C1351" s="12">
        <v>9</v>
      </c>
      <c r="D1351" s="12">
        <v>2</v>
      </c>
      <c r="E1351" s="12">
        <v>5</v>
      </c>
      <c r="F1351" s="12">
        <v>2</v>
      </c>
      <c r="G1351" s="13">
        <v>4.5</v>
      </c>
      <c r="H1351" s="14">
        <v>0.5</v>
      </c>
      <c r="I1351" s="12">
        <v>2198</v>
      </c>
      <c r="J1351" s="12">
        <v>19779</v>
      </c>
      <c r="K1351" s="23">
        <v>2198</v>
      </c>
      <c r="L1351" s="12">
        <v>2048</v>
      </c>
    </row>
    <row r="1352" spans="1:12" x14ac:dyDescent="0.3">
      <c r="B1352" s="12" t="s">
        <v>4</v>
      </c>
      <c r="C1352" s="12">
        <v>8</v>
      </c>
      <c r="D1352" s="12">
        <v>2</v>
      </c>
      <c r="E1352" s="12">
        <v>3</v>
      </c>
      <c r="F1352" s="12">
        <v>3</v>
      </c>
      <c r="G1352" s="13">
        <v>3.5</v>
      </c>
      <c r="H1352" s="14">
        <v>0.44</v>
      </c>
      <c r="I1352" s="12">
        <v>2066</v>
      </c>
      <c r="J1352" s="12">
        <v>16872</v>
      </c>
      <c r="K1352" s="23">
        <v>2109</v>
      </c>
    </row>
    <row r="1353" spans="1:12" x14ac:dyDescent="0.3">
      <c r="A1353" s="12" t="s">
        <v>13</v>
      </c>
      <c r="B1353" s="12" t="s">
        <v>55</v>
      </c>
      <c r="C1353" s="12">
        <v>10</v>
      </c>
      <c r="D1353" s="12">
        <v>3</v>
      </c>
      <c r="E1353" s="12">
        <v>6</v>
      </c>
      <c r="F1353" s="12">
        <v>1</v>
      </c>
      <c r="G1353" s="13">
        <v>6</v>
      </c>
      <c r="H1353" s="14">
        <v>0.6</v>
      </c>
      <c r="I1353" s="12">
        <v>2321</v>
      </c>
      <c r="J1353" s="12">
        <v>22492</v>
      </c>
      <c r="K1353" s="23">
        <v>2249</v>
      </c>
      <c r="L1353" s="12">
        <v>2108</v>
      </c>
    </row>
    <row r="1354" spans="1:12" x14ac:dyDescent="0.3">
      <c r="B1354" s="12" t="s">
        <v>2</v>
      </c>
      <c r="C1354" s="12">
        <v>8</v>
      </c>
      <c r="D1354" s="12">
        <v>4</v>
      </c>
      <c r="E1354" s="12">
        <v>3</v>
      </c>
      <c r="F1354" s="12">
        <v>1</v>
      </c>
      <c r="G1354" s="13">
        <v>5.5</v>
      </c>
      <c r="H1354" s="14">
        <v>0.69</v>
      </c>
      <c r="I1354" s="12">
        <v>2135</v>
      </c>
      <c r="J1354" s="12">
        <v>15666</v>
      </c>
      <c r="K1354" s="23">
        <v>1958</v>
      </c>
    </row>
    <row r="1355" spans="1:12" x14ac:dyDescent="0.3">
      <c r="A1355" s="12" t="s">
        <v>80</v>
      </c>
      <c r="B1355" s="12" t="s">
        <v>55</v>
      </c>
      <c r="C1355" s="12">
        <v>11</v>
      </c>
      <c r="D1355" s="12">
        <v>1</v>
      </c>
      <c r="E1355" s="12">
        <v>4</v>
      </c>
      <c r="F1355" s="12">
        <v>6</v>
      </c>
      <c r="G1355" s="13">
        <v>3</v>
      </c>
      <c r="H1355" s="14">
        <v>0.27</v>
      </c>
      <c r="I1355" s="12">
        <v>2079</v>
      </c>
      <c r="J1355" s="12">
        <v>24792</v>
      </c>
      <c r="K1355" s="23">
        <v>2254</v>
      </c>
      <c r="L1355" s="12">
        <v>2116</v>
      </c>
    </row>
    <row r="1356" spans="1:12" x14ac:dyDescent="0.3">
      <c r="B1356" s="12" t="s">
        <v>2</v>
      </c>
      <c r="C1356" s="12">
        <v>10</v>
      </c>
      <c r="D1356" s="12">
        <v>5</v>
      </c>
      <c r="E1356" s="12">
        <v>4</v>
      </c>
      <c r="F1356" s="12">
        <v>1</v>
      </c>
      <c r="G1356" s="13">
        <v>7</v>
      </c>
      <c r="H1356" s="14">
        <v>0.7</v>
      </c>
      <c r="I1356" s="12">
        <v>2178</v>
      </c>
      <c r="J1356" s="12">
        <v>20290</v>
      </c>
      <c r="K1356" s="23">
        <v>2029</v>
      </c>
    </row>
    <row r="1357" spans="1:12" x14ac:dyDescent="0.3">
      <c r="A1357" s="12" t="s">
        <v>85</v>
      </c>
      <c r="B1357" s="12" t="s">
        <v>55</v>
      </c>
      <c r="C1357" s="12">
        <v>10</v>
      </c>
      <c r="D1357" s="12">
        <v>4</v>
      </c>
      <c r="E1357" s="12">
        <v>4</v>
      </c>
      <c r="F1357" s="12">
        <v>2</v>
      </c>
      <c r="G1357" s="13">
        <v>6</v>
      </c>
      <c r="H1357" s="14">
        <v>0.6</v>
      </c>
      <c r="I1357" s="12">
        <v>2233</v>
      </c>
      <c r="J1357" s="12">
        <v>21608</v>
      </c>
      <c r="K1357" s="23">
        <v>2161</v>
      </c>
      <c r="L1357" s="12">
        <v>2102</v>
      </c>
    </row>
    <row r="1358" spans="1:12" x14ac:dyDescent="0.3">
      <c r="B1358" s="12" t="s">
        <v>2</v>
      </c>
      <c r="C1358" s="12">
        <v>7</v>
      </c>
      <c r="D1358" s="12">
        <v>3</v>
      </c>
      <c r="E1358" s="12">
        <v>3</v>
      </c>
      <c r="F1358" s="12">
        <v>1</v>
      </c>
      <c r="G1358" s="13">
        <v>4.5</v>
      </c>
      <c r="H1358" s="14">
        <v>0.64</v>
      </c>
      <c r="I1358" s="12">
        <v>2091</v>
      </c>
      <c r="J1358" s="12">
        <v>13925</v>
      </c>
      <c r="K1358" s="23">
        <v>1989</v>
      </c>
    </row>
    <row r="1359" spans="1:12" x14ac:dyDescent="0.3">
      <c r="A1359" s="12" t="s">
        <v>92</v>
      </c>
      <c r="B1359" s="12" t="s">
        <v>55</v>
      </c>
      <c r="C1359" s="12">
        <v>11</v>
      </c>
      <c r="D1359" s="12">
        <v>3</v>
      </c>
      <c r="E1359" s="12">
        <v>4</v>
      </c>
      <c r="F1359" s="12">
        <v>4</v>
      </c>
      <c r="G1359" s="13">
        <v>5</v>
      </c>
      <c r="H1359" s="14">
        <v>0.45</v>
      </c>
      <c r="I1359" s="12">
        <v>2224</v>
      </c>
      <c r="J1359" s="12">
        <v>24861</v>
      </c>
      <c r="K1359" s="23">
        <v>2260</v>
      </c>
      <c r="L1359" s="12">
        <v>2176</v>
      </c>
    </row>
    <row r="1360" spans="1:12" x14ac:dyDescent="0.3">
      <c r="B1360" s="12" t="s">
        <v>4</v>
      </c>
      <c r="C1360" s="12">
        <v>11</v>
      </c>
      <c r="D1360" s="12">
        <v>8</v>
      </c>
      <c r="E1360" s="12">
        <v>3</v>
      </c>
      <c r="F1360" s="12">
        <v>0</v>
      </c>
      <c r="G1360" s="13">
        <v>9.5</v>
      </c>
      <c r="H1360" s="14">
        <v>0.86</v>
      </c>
      <c r="I1360" s="12">
        <v>2263</v>
      </c>
      <c r="J1360" s="12">
        <v>21497</v>
      </c>
      <c r="K1360" s="23">
        <v>1954</v>
      </c>
    </row>
    <row r="1361" spans="1:12" x14ac:dyDescent="0.3">
      <c r="A1361" s="12" t="s">
        <v>97</v>
      </c>
      <c r="B1361" s="12" t="s">
        <v>55</v>
      </c>
      <c r="C1361" s="12">
        <v>8</v>
      </c>
      <c r="D1361" s="12">
        <v>2</v>
      </c>
      <c r="E1361" s="12">
        <v>5</v>
      </c>
      <c r="F1361" s="12">
        <v>1</v>
      </c>
      <c r="G1361" s="13">
        <v>4.5</v>
      </c>
      <c r="H1361" s="14">
        <v>0.56000000000000005</v>
      </c>
      <c r="I1361" s="12">
        <v>2308</v>
      </c>
      <c r="J1361" s="12">
        <v>18122</v>
      </c>
      <c r="K1361" s="23">
        <v>2265</v>
      </c>
      <c r="L1361" s="12">
        <v>2189</v>
      </c>
    </row>
    <row r="1362" spans="1:12" x14ac:dyDescent="0.3">
      <c r="B1362" s="12" t="s">
        <v>99</v>
      </c>
      <c r="C1362" s="12">
        <v>11</v>
      </c>
      <c r="D1362" s="12">
        <v>5</v>
      </c>
      <c r="E1362" s="12">
        <v>2</v>
      </c>
      <c r="F1362" s="12">
        <v>4</v>
      </c>
      <c r="G1362" s="13">
        <v>6</v>
      </c>
      <c r="H1362" s="14">
        <v>0.55000000000000004</v>
      </c>
      <c r="I1362" s="12">
        <v>2213</v>
      </c>
      <c r="J1362" s="12">
        <v>23952</v>
      </c>
      <c r="K1362" s="23">
        <v>2177</v>
      </c>
    </row>
    <row r="1363" spans="1:12" x14ac:dyDescent="0.3">
      <c r="B1363" s="12" t="s">
        <v>4</v>
      </c>
      <c r="C1363" s="12">
        <v>2</v>
      </c>
      <c r="D1363" s="12">
        <v>2</v>
      </c>
      <c r="E1363" s="12">
        <v>0</v>
      </c>
      <c r="F1363" s="12">
        <v>0</v>
      </c>
      <c r="G1363" s="13">
        <v>2</v>
      </c>
      <c r="H1363" s="14">
        <v>1</v>
      </c>
      <c r="I1363" s="12">
        <v>2947</v>
      </c>
      <c r="J1363" s="12">
        <v>4293</v>
      </c>
      <c r="K1363" s="23">
        <v>2147</v>
      </c>
    </row>
    <row r="1364" spans="1:12" x14ac:dyDescent="0.3">
      <c r="A1364" s="12" t="s">
        <v>112</v>
      </c>
      <c r="B1364" s="12" t="s">
        <v>115</v>
      </c>
      <c r="C1364" s="12">
        <v>7</v>
      </c>
      <c r="D1364" s="12">
        <v>0</v>
      </c>
      <c r="E1364" s="12">
        <v>3</v>
      </c>
      <c r="F1364" s="12">
        <v>4</v>
      </c>
      <c r="G1364" s="13">
        <v>1.5</v>
      </c>
      <c r="H1364" s="14">
        <v>0.21</v>
      </c>
      <c r="I1364" s="12">
        <v>2069</v>
      </c>
      <c r="J1364" s="12">
        <v>16091</v>
      </c>
      <c r="K1364" s="23">
        <v>2299</v>
      </c>
      <c r="L1364" s="12">
        <v>2195</v>
      </c>
    </row>
    <row r="1365" spans="1:12" x14ac:dyDescent="0.3">
      <c r="B1365" s="12" t="s">
        <v>55</v>
      </c>
      <c r="C1365" s="12">
        <v>10</v>
      </c>
      <c r="D1365" s="12">
        <v>1</v>
      </c>
      <c r="E1365" s="12">
        <v>3</v>
      </c>
      <c r="F1365" s="12">
        <v>6</v>
      </c>
      <c r="G1365" s="13">
        <v>2.5</v>
      </c>
      <c r="H1365" s="14">
        <v>0.25</v>
      </c>
      <c r="I1365" s="12">
        <v>2115</v>
      </c>
      <c r="J1365" s="12">
        <v>23084</v>
      </c>
      <c r="K1365" s="23">
        <v>2308</v>
      </c>
    </row>
    <row r="1366" spans="1:12" x14ac:dyDescent="0.3">
      <c r="A1366" s="12" t="s">
        <v>116</v>
      </c>
      <c r="B1366" s="12" t="s">
        <v>55</v>
      </c>
      <c r="C1366" s="12">
        <v>8</v>
      </c>
      <c r="D1366" s="12">
        <v>2</v>
      </c>
      <c r="E1366" s="12">
        <v>4</v>
      </c>
      <c r="F1366" s="12">
        <v>2</v>
      </c>
      <c r="G1366" s="13">
        <v>4</v>
      </c>
      <c r="H1366" s="14">
        <v>0.5</v>
      </c>
      <c r="I1366" s="12">
        <v>2199</v>
      </c>
      <c r="J1366" s="12">
        <v>17593</v>
      </c>
      <c r="K1366" s="23">
        <v>2199</v>
      </c>
      <c r="L1366" s="12">
        <v>2160</v>
      </c>
    </row>
    <row r="1367" spans="1:12" x14ac:dyDescent="0.3">
      <c r="B1367" s="12" t="s">
        <v>119</v>
      </c>
      <c r="C1367" s="12">
        <v>3</v>
      </c>
      <c r="D1367" s="12">
        <v>2</v>
      </c>
      <c r="E1367" s="12">
        <v>1</v>
      </c>
      <c r="F1367" s="12">
        <v>0</v>
      </c>
      <c r="G1367" s="13">
        <v>2.5</v>
      </c>
      <c r="H1367" s="14">
        <v>0.83</v>
      </c>
      <c r="I1367" s="12">
        <v>2291</v>
      </c>
      <c r="J1367" s="12">
        <v>6055</v>
      </c>
      <c r="K1367" s="23">
        <v>2018</v>
      </c>
    </row>
    <row r="1368" spans="1:12" x14ac:dyDescent="0.3">
      <c r="B1368" s="12" t="s">
        <v>4</v>
      </c>
      <c r="C1368" s="12">
        <v>2</v>
      </c>
      <c r="D1368" s="12">
        <v>2</v>
      </c>
      <c r="E1368" s="12">
        <v>0</v>
      </c>
      <c r="F1368" s="12">
        <v>0</v>
      </c>
      <c r="G1368" s="13">
        <v>2</v>
      </c>
      <c r="H1368" s="14">
        <v>1</v>
      </c>
      <c r="I1368" s="12">
        <v>2853</v>
      </c>
      <c r="J1368" s="12">
        <v>4106</v>
      </c>
      <c r="K1368" s="23">
        <v>2053</v>
      </c>
    </row>
    <row r="1369" spans="1:12" x14ac:dyDescent="0.3">
      <c r="A1369" s="12" t="s">
        <v>120</v>
      </c>
      <c r="B1369" s="12" t="s">
        <v>55</v>
      </c>
      <c r="C1369" s="12">
        <v>7</v>
      </c>
      <c r="D1369" s="12">
        <v>0</v>
      </c>
      <c r="E1369" s="12">
        <v>4</v>
      </c>
      <c r="F1369" s="12">
        <v>3</v>
      </c>
      <c r="G1369" s="13">
        <v>2</v>
      </c>
      <c r="H1369" s="14">
        <v>0.28999999999999998</v>
      </c>
      <c r="I1369" s="12">
        <v>2134</v>
      </c>
      <c r="J1369" s="12">
        <v>16043</v>
      </c>
      <c r="K1369" s="23">
        <v>2292</v>
      </c>
      <c r="L1369" s="12">
        <v>2192</v>
      </c>
    </row>
    <row r="1370" spans="1:12" x14ac:dyDescent="0.3">
      <c r="B1370" s="12" t="s">
        <v>4</v>
      </c>
      <c r="C1370" s="12">
        <v>3</v>
      </c>
      <c r="D1370" s="12">
        <v>2</v>
      </c>
      <c r="E1370" s="12">
        <v>1</v>
      </c>
      <c r="F1370" s="12">
        <v>0</v>
      </c>
      <c r="G1370" s="13">
        <v>2.5</v>
      </c>
      <c r="H1370" s="14">
        <v>0.83</v>
      </c>
      <c r="I1370" s="12">
        <v>2290</v>
      </c>
      <c r="J1370" s="12">
        <v>6051</v>
      </c>
      <c r="K1370" s="23">
        <v>2017</v>
      </c>
    </row>
    <row r="1371" spans="1:12" x14ac:dyDescent="0.3">
      <c r="A1371" s="12" t="s">
        <v>126</v>
      </c>
      <c r="B1371" s="12" t="s">
        <v>129</v>
      </c>
      <c r="C1371" s="12">
        <v>3</v>
      </c>
      <c r="D1371" s="12">
        <v>2</v>
      </c>
      <c r="E1371" s="12">
        <v>1</v>
      </c>
      <c r="F1371" s="12">
        <v>0</v>
      </c>
      <c r="G1371" s="13">
        <v>2.5</v>
      </c>
      <c r="H1371" s="14">
        <v>0.83</v>
      </c>
      <c r="I1371" s="12">
        <v>2455</v>
      </c>
      <c r="J1371" s="12">
        <v>6546</v>
      </c>
      <c r="K1371" s="23">
        <v>2182</v>
      </c>
      <c r="L1371" s="12">
        <v>2174</v>
      </c>
    </row>
    <row r="1372" spans="1:12" x14ac:dyDescent="0.3">
      <c r="B1372" s="12" t="s">
        <v>4</v>
      </c>
      <c r="C1372" s="12">
        <v>8</v>
      </c>
      <c r="D1372" s="12">
        <v>4</v>
      </c>
      <c r="E1372" s="12">
        <v>3</v>
      </c>
      <c r="F1372" s="12">
        <v>1</v>
      </c>
      <c r="G1372" s="13">
        <v>5.5</v>
      </c>
      <c r="H1372" s="14">
        <v>0.69</v>
      </c>
      <c r="I1372" s="12">
        <v>2128</v>
      </c>
      <c r="J1372" s="12">
        <v>15894</v>
      </c>
      <c r="K1372" s="23">
        <v>1987</v>
      </c>
    </row>
    <row r="1373" spans="1:12" x14ac:dyDescent="0.3">
      <c r="A1373" s="12" t="s">
        <v>134</v>
      </c>
      <c r="B1373" s="12" t="s">
        <v>4</v>
      </c>
      <c r="C1373" s="12">
        <v>8</v>
      </c>
      <c r="D1373" s="12">
        <v>7</v>
      </c>
      <c r="E1373" s="12">
        <v>1</v>
      </c>
      <c r="F1373" s="12">
        <v>0</v>
      </c>
      <c r="G1373" s="13">
        <v>7.5</v>
      </c>
      <c r="H1373" s="14">
        <v>0.94</v>
      </c>
      <c r="I1373" s="12">
        <v>2407</v>
      </c>
      <c r="J1373" s="12">
        <v>15705</v>
      </c>
      <c r="K1373" s="23">
        <v>1963</v>
      </c>
      <c r="L1373" s="12">
        <v>2198</v>
      </c>
    </row>
    <row r="1374" spans="1:12" x14ac:dyDescent="0.3">
      <c r="A1374" s="12" t="s">
        <v>141</v>
      </c>
      <c r="B1374" s="12" t="s">
        <v>4</v>
      </c>
      <c r="C1374" s="12">
        <v>10</v>
      </c>
      <c r="D1374" s="12">
        <v>8</v>
      </c>
      <c r="E1374" s="12">
        <v>2</v>
      </c>
      <c r="F1374" s="12">
        <v>0</v>
      </c>
      <c r="G1374" s="13">
        <v>9</v>
      </c>
      <c r="H1374" s="14">
        <v>0.9</v>
      </c>
      <c r="I1374" s="12">
        <v>2281</v>
      </c>
      <c r="J1374" s="12">
        <v>19154</v>
      </c>
      <c r="K1374" s="23">
        <v>1915</v>
      </c>
      <c r="L1374" s="12">
        <v>2171</v>
      </c>
    </row>
    <row r="1375" spans="1:12" x14ac:dyDescent="0.3">
      <c r="A1375" s="12" t="s">
        <v>148</v>
      </c>
      <c r="B1375" s="12" t="s">
        <v>4</v>
      </c>
      <c r="C1375" s="12">
        <v>11</v>
      </c>
      <c r="D1375" s="12">
        <v>7</v>
      </c>
      <c r="E1375" s="12">
        <v>4</v>
      </c>
      <c r="F1375" s="12">
        <v>0</v>
      </c>
      <c r="G1375" s="13">
        <v>9</v>
      </c>
      <c r="H1375" s="14">
        <v>0.82</v>
      </c>
      <c r="I1375" s="12">
        <v>2312</v>
      </c>
      <c r="J1375" s="12">
        <v>22550</v>
      </c>
      <c r="K1375" s="23">
        <v>2050</v>
      </c>
      <c r="L1375" s="12">
        <v>2181</v>
      </c>
    </row>
    <row r="1376" spans="1:12" x14ac:dyDescent="0.3">
      <c r="A1376" s="12" t="s">
        <v>159</v>
      </c>
      <c r="B1376" s="12" t="s">
        <v>4</v>
      </c>
      <c r="C1376" s="12">
        <v>11</v>
      </c>
      <c r="D1376" s="12">
        <v>3</v>
      </c>
      <c r="E1376" s="12">
        <v>7</v>
      </c>
      <c r="F1376" s="12">
        <v>1</v>
      </c>
      <c r="G1376" s="13">
        <v>6.5</v>
      </c>
      <c r="H1376" s="14">
        <v>0.59</v>
      </c>
      <c r="I1376" s="12">
        <v>2153</v>
      </c>
      <c r="J1376" s="12">
        <v>22967</v>
      </c>
      <c r="K1376" s="23">
        <v>2088</v>
      </c>
      <c r="L1376" s="12">
        <v>2210</v>
      </c>
    </row>
    <row r="1377" spans="1:17" x14ac:dyDescent="0.3">
      <c r="A1377" s="12" t="s">
        <v>172</v>
      </c>
      <c r="B1377" s="12" t="s">
        <v>4</v>
      </c>
      <c r="C1377" s="12">
        <v>11</v>
      </c>
      <c r="D1377" s="12">
        <v>2</v>
      </c>
      <c r="E1377" s="12">
        <v>8</v>
      </c>
      <c r="F1377" s="12">
        <v>1</v>
      </c>
      <c r="G1377" s="13">
        <v>6</v>
      </c>
      <c r="H1377" s="14">
        <v>0.55000000000000004</v>
      </c>
      <c r="I1377" s="12">
        <v>2115</v>
      </c>
      <c r="J1377" s="12">
        <v>22867</v>
      </c>
      <c r="K1377" s="23">
        <v>2079</v>
      </c>
      <c r="L1377" s="12">
        <v>2200</v>
      </c>
    </row>
    <row r="1378" spans="1:17" x14ac:dyDescent="0.3">
      <c r="B1378" s="12" t="s">
        <v>149</v>
      </c>
      <c r="C1378" s="12">
        <v>2</v>
      </c>
      <c r="D1378" s="12">
        <v>0</v>
      </c>
      <c r="E1378" s="12">
        <v>2</v>
      </c>
      <c r="F1378" s="12">
        <v>0</v>
      </c>
      <c r="G1378" s="13">
        <v>1</v>
      </c>
      <c r="H1378" s="14">
        <v>0.5</v>
      </c>
      <c r="I1378" s="12">
        <v>2120</v>
      </c>
      <c r="J1378" s="12">
        <v>4240</v>
      </c>
      <c r="K1378" s="23">
        <v>2120</v>
      </c>
    </row>
    <row r="1379" spans="1:17" x14ac:dyDescent="0.3">
      <c r="A1379" s="12" t="s">
        <v>177</v>
      </c>
      <c r="B1379" s="12" t="s">
        <v>4</v>
      </c>
      <c r="C1379" s="12">
        <v>11</v>
      </c>
      <c r="D1379" s="12">
        <v>3</v>
      </c>
      <c r="E1379" s="12">
        <v>8</v>
      </c>
      <c r="F1379" s="12">
        <v>0</v>
      </c>
      <c r="G1379" s="13">
        <v>7</v>
      </c>
      <c r="H1379" s="14">
        <v>0.64</v>
      </c>
      <c r="I1379" s="12">
        <v>2159</v>
      </c>
      <c r="J1379" s="12">
        <v>22628</v>
      </c>
      <c r="K1379" s="23">
        <v>2057</v>
      </c>
      <c r="L1379" s="12">
        <v>2174</v>
      </c>
    </row>
    <row r="1380" spans="1:17" x14ac:dyDescent="0.3">
      <c r="B1380" s="12" t="s">
        <v>149</v>
      </c>
      <c r="C1380" s="12">
        <v>2</v>
      </c>
      <c r="D1380" s="12">
        <v>2</v>
      </c>
      <c r="E1380" s="12">
        <v>0</v>
      </c>
      <c r="F1380" s="12">
        <v>0</v>
      </c>
      <c r="G1380" s="13">
        <v>2</v>
      </c>
      <c r="H1380" s="14">
        <v>1</v>
      </c>
      <c r="I1380" s="12">
        <v>3030</v>
      </c>
      <c r="J1380" s="12">
        <v>4459</v>
      </c>
      <c r="K1380" s="23">
        <v>2230</v>
      </c>
    </row>
    <row r="1381" spans="1:17" x14ac:dyDescent="0.3">
      <c r="C1381" s="13">
        <v>321</v>
      </c>
      <c r="D1381" s="13">
        <v>124</v>
      </c>
      <c r="E1381" s="13">
        <v>127</v>
      </c>
      <c r="F1381" s="13">
        <v>70</v>
      </c>
      <c r="G1381" s="13">
        <v>187.5</v>
      </c>
      <c r="H1381" s="24">
        <v>0.57999999999999996</v>
      </c>
      <c r="I1381" s="26">
        <v>2098</v>
      </c>
      <c r="J1381" s="13">
        <v>655212</v>
      </c>
      <c r="K1381" s="25">
        <v>2041</v>
      </c>
      <c r="P1381" s="28"/>
      <c r="Q1381" s="28"/>
    </row>
    <row r="1383" spans="1:17" x14ac:dyDescent="0.3">
      <c r="A1383" s="22" t="s">
        <v>235</v>
      </c>
    </row>
    <row r="1384" spans="1:17" x14ac:dyDescent="0.3">
      <c r="C1384" s="12" t="s">
        <v>74</v>
      </c>
      <c r="D1384" s="12" t="s">
        <v>75</v>
      </c>
      <c r="E1384" s="12" t="s">
        <v>76</v>
      </c>
      <c r="F1384" s="12" t="s">
        <v>74</v>
      </c>
      <c r="G1384" s="12" t="s">
        <v>0</v>
      </c>
      <c r="H1384" s="12" t="s">
        <v>5</v>
      </c>
      <c r="I1384" s="12" t="s">
        <v>78</v>
      </c>
      <c r="J1384" s="12" t="s">
        <v>14</v>
      </c>
      <c r="K1384" s="12" t="s">
        <v>1</v>
      </c>
      <c r="L1384" s="12" t="s">
        <v>77</v>
      </c>
    </row>
    <row r="1385" spans="1:17" x14ac:dyDescent="0.3">
      <c r="A1385" s="31" t="s">
        <v>281</v>
      </c>
      <c r="B1385" s="31" t="s">
        <v>4</v>
      </c>
      <c r="C1385" s="31">
        <v>1</v>
      </c>
      <c r="D1385" s="31">
        <v>1</v>
      </c>
      <c r="E1385" s="31">
        <v>0</v>
      </c>
      <c r="F1385" s="31">
        <v>0</v>
      </c>
      <c r="G1385" s="32">
        <v>1</v>
      </c>
      <c r="H1385" s="14"/>
      <c r="K1385" s="23"/>
    </row>
    <row r="1386" spans="1:17" x14ac:dyDescent="0.3">
      <c r="A1386" s="31"/>
      <c r="B1386" s="31" t="s">
        <v>2</v>
      </c>
      <c r="C1386" s="31">
        <v>1</v>
      </c>
      <c r="D1386" s="31">
        <v>0</v>
      </c>
      <c r="E1386" s="31">
        <v>0</v>
      </c>
      <c r="F1386" s="31">
        <v>1</v>
      </c>
      <c r="G1386" s="32">
        <v>0</v>
      </c>
      <c r="H1386" s="14"/>
      <c r="K1386" s="23"/>
    </row>
    <row r="1387" spans="1:17" x14ac:dyDescent="0.3">
      <c r="A1387" s="31" t="s">
        <v>278</v>
      </c>
      <c r="B1387" s="31" t="s">
        <v>4</v>
      </c>
      <c r="C1387" s="31">
        <v>1</v>
      </c>
      <c r="D1387" s="31">
        <v>1</v>
      </c>
      <c r="E1387" s="31">
        <v>0</v>
      </c>
      <c r="F1387" s="31">
        <v>0</v>
      </c>
      <c r="G1387" s="32">
        <v>1</v>
      </c>
      <c r="H1387" s="14"/>
      <c r="K1387" s="23"/>
    </row>
    <row r="1388" spans="1:17" x14ac:dyDescent="0.3">
      <c r="A1388" s="31"/>
      <c r="B1388" s="31" t="s">
        <v>2</v>
      </c>
      <c r="C1388" s="31">
        <v>1</v>
      </c>
      <c r="D1388" s="31">
        <v>1</v>
      </c>
      <c r="E1388" s="31">
        <v>0</v>
      </c>
      <c r="F1388" s="31">
        <v>0</v>
      </c>
      <c r="G1388" s="32">
        <v>1</v>
      </c>
      <c r="H1388" s="14"/>
      <c r="K1388" s="23"/>
    </row>
    <row r="1389" spans="1:17" x14ac:dyDescent="0.3">
      <c r="A1389" s="31" t="s">
        <v>274</v>
      </c>
      <c r="B1389" s="31" t="s">
        <v>4</v>
      </c>
      <c r="C1389" s="31">
        <v>1</v>
      </c>
      <c r="D1389" s="31">
        <v>1</v>
      </c>
      <c r="E1389" s="31">
        <v>0</v>
      </c>
      <c r="F1389" s="31">
        <v>0</v>
      </c>
      <c r="G1389" s="32">
        <v>1</v>
      </c>
      <c r="H1389" s="14"/>
      <c r="K1389" s="23"/>
    </row>
    <row r="1390" spans="1:17" x14ac:dyDescent="0.3">
      <c r="A1390" s="31" t="s">
        <v>270</v>
      </c>
      <c r="B1390" s="31" t="s">
        <v>4</v>
      </c>
      <c r="C1390" s="31">
        <v>3</v>
      </c>
      <c r="D1390" s="31">
        <v>2</v>
      </c>
      <c r="E1390" s="31">
        <v>1</v>
      </c>
      <c r="F1390" s="31">
        <v>0</v>
      </c>
      <c r="G1390" s="32">
        <v>2.5</v>
      </c>
      <c r="H1390" s="14"/>
      <c r="K1390" s="23"/>
    </row>
    <row r="1391" spans="1:17" x14ac:dyDescent="0.3">
      <c r="A1391" s="31" t="s">
        <v>269</v>
      </c>
      <c r="B1391" s="31" t="s">
        <v>4</v>
      </c>
      <c r="C1391" s="31">
        <v>1</v>
      </c>
      <c r="D1391" s="31">
        <v>0</v>
      </c>
      <c r="E1391" s="31">
        <v>0</v>
      </c>
      <c r="F1391" s="31">
        <v>1</v>
      </c>
      <c r="G1391" s="32">
        <v>0</v>
      </c>
      <c r="H1391" s="14"/>
      <c r="K1391" s="23"/>
    </row>
    <row r="1392" spans="1:17" x14ac:dyDescent="0.3">
      <c r="A1392" s="31" t="s">
        <v>266</v>
      </c>
      <c r="B1392" s="31" t="s">
        <v>4</v>
      </c>
      <c r="C1392" s="31">
        <v>3</v>
      </c>
      <c r="D1392" s="31">
        <v>3</v>
      </c>
      <c r="E1392" s="31">
        <v>0</v>
      </c>
      <c r="F1392" s="31">
        <v>0</v>
      </c>
      <c r="G1392" s="32">
        <v>3</v>
      </c>
      <c r="H1392" s="14"/>
      <c r="K1392" s="23"/>
    </row>
    <row r="1393" spans="1:12" x14ac:dyDescent="0.3">
      <c r="A1393" s="31" t="s">
        <v>264</v>
      </c>
      <c r="B1393" s="31" t="s">
        <v>4</v>
      </c>
      <c r="C1393" s="31">
        <v>6</v>
      </c>
      <c r="D1393" s="31">
        <v>2</v>
      </c>
      <c r="E1393" s="31">
        <v>4</v>
      </c>
      <c r="F1393" s="31">
        <v>0</v>
      </c>
      <c r="G1393" s="32">
        <v>4</v>
      </c>
      <c r="H1393" s="14"/>
      <c r="K1393" s="23"/>
    </row>
    <row r="1394" spans="1:12" x14ac:dyDescent="0.3">
      <c r="A1394" s="31" t="s">
        <v>261</v>
      </c>
      <c r="B1394" s="31" t="s">
        <v>4</v>
      </c>
      <c r="C1394" s="31">
        <v>4</v>
      </c>
      <c r="D1394" s="31">
        <v>3</v>
      </c>
      <c r="E1394" s="31">
        <v>1</v>
      </c>
      <c r="F1394" s="31">
        <v>0</v>
      </c>
      <c r="G1394" s="32">
        <v>3.5</v>
      </c>
      <c r="H1394" s="14"/>
      <c r="K1394" s="23"/>
    </row>
    <row r="1395" spans="1:12" x14ac:dyDescent="0.3">
      <c r="A1395" s="31" t="s">
        <v>259</v>
      </c>
      <c r="B1395" s="31" t="s">
        <v>4</v>
      </c>
      <c r="C1395" s="31">
        <v>4</v>
      </c>
      <c r="D1395" s="31">
        <v>4</v>
      </c>
      <c r="E1395" s="31">
        <v>0</v>
      </c>
      <c r="F1395" s="31">
        <v>0</v>
      </c>
      <c r="G1395" s="32">
        <v>4</v>
      </c>
      <c r="H1395" s="14"/>
      <c r="K1395" s="23"/>
    </row>
    <row r="1396" spans="1:12" x14ac:dyDescent="0.3">
      <c r="A1396" s="31" t="s">
        <v>257</v>
      </c>
      <c r="B1396" s="31" t="s">
        <v>4</v>
      </c>
      <c r="C1396" s="31">
        <v>1</v>
      </c>
      <c r="D1396" s="31">
        <v>0</v>
      </c>
      <c r="E1396" s="31">
        <v>1</v>
      </c>
      <c r="F1396" s="31">
        <v>0</v>
      </c>
      <c r="G1396" s="32">
        <v>0.5</v>
      </c>
      <c r="H1396" s="14"/>
      <c r="K1396" s="23"/>
    </row>
    <row r="1397" spans="1:12" x14ac:dyDescent="0.3">
      <c r="A1397" s="31" t="s">
        <v>251</v>
      </c>
      <c r="B1397" s="31" t="s">
        <v>4</v>
      </c>
      <c r="C1397" s="31">
        <v>4</v>
      </c>
      <c r="D1397" s="31">
        <v>3</v>
      </c>
      <c r="E1397" s="31">
        <v>1</v>
      </c>
      <c r="F1397" s="31">
        <v>0</v>
      </c>
      <c r="G1397" s="32">
        <v>3.5</v>
      </c>
      <c r="H1397" s="14"/>
      <c r="K1397" s="23"/>
    </row>
    <row r="1398" spans="1:12" x14ac:dyDescent="0.3">
      <c r="A1398" s="31" t="s">
        <v>247</v>
      </c>
      <c r="B1398" s="31" t="s">
        <v>4</v>
      </c>
      <c r="C1398" s="31">
        <v>1</v>
      </c>
      <c r="D1398" s="31">
        <v>1</v>
      </c>
      <c r="E1398" s="31">
        <v>0</v>
      </c>
      <c r="F1398" s="31">
        <v>0</v>
      </c>
      <c r="G1398" s="32">
        <v>1</v>
      </c>
      <c r="H1398" s="14"/>
      <c r="K1398" s="23"/>
    </row>
    <row r="1399" spans="1:12" x14ac:dyDescent="0.3">
      <c r="A1399" s="31" t="s">
        <v>240</v>
      </c>
      <c r="B1399" s="31" t="s">
        <v>4</v>
      </c>
      <c r="C1399" s="31">
        <v>1</v>
      </c>
      <c r="D1399" s="31">
        <v>1</v>
      </c>
      <c r="E1399" s="31">
        <v>0</v>
      </c>
      <c r="F1399" s="31">
        <v>0</v>
      </c>
      <c r="G1399" s="32">
        <v>1</v>
      </c>
      <c r="H1399" s="14"/>
      <c r="K1399" s="23"/>
    </row>
    <row r="1400" spans="1:12" x14ac:dyDescent="0.3">
      <c r="A1400" s="31" t="s">
        <v>239</v>
      </c>
      <c r="B1400" s="31" t="s">
        <v>4</v>
      </c>
      <c r="C1400" s="31">
        <v>1</v>
      </c>
      <c r="D1400" s="31">
        <v>1</v>
      </c>
      <c r="E1400" s="31">
        <v>0</v>
      </c>
      <c r="F1400" s="31">
        <v>0</v>
      </c>
      <c r="G1400" s="32">
        <v>1</v>
      </c>
      <c r="H1400" s="14"/>
      <c r="K1400" s="23"/>
    </row>
    <row r="1401" spans="1:12" x14ac:dyDescent="0.3">
      <c r="A1401" s="31" t="s">
        <v>236</v>
      </c>
      <c r="B1401" s="31" t="s">
        <v>4</v>
      </c>
      <c r="C1401" s="31">
        <v>3</v>
      </c>
      <c r="D1401" s="31">
        <v>2</v>
      </c>
      <c r="E1401" s="31">
        <v>1</v>
      </c>
      <c r="F1401" s="31">
        <v>0</v>
      </c>
      <c r="G1401" s="32">
        <v>2.5</v>
      </c>
      <c r="H1401" s="14"/>
      <c r="K1401" s="23"/>
    </row>
    <row r="1402" spans="1:12" x14ac:dyDescent="0.3">
      <c r="C1402" s="13">
        <v>37</v>
      </c>
      <c r="D1402" s="13">
        <v>26</v>
      </c>
      <c r="E1402" s="13">
        <v>9</v>
      </c>
      <c r="F1402" s="13">
        <v>2</v>
      </c>
      <c r="G1402" s="13">
        <v>30.5</v>
      </c>
      <c r="H1402" s="24">
        <v>0.82</v>
      </c>
      <c r="I1402" s="15"/>
      <c r="J1402" s="13">
        <v>0</v>
      </c>
      <c r="K1402" s="25">
        <v>0</v>
      </c>
    </row>
    <row r="1404" spans="1:12" x14ac:dyDescent="0.3">
      <c r="A1404" s="22" t="s">
        <v>256</v>
      </c>
    </row>
    <row r="1405" spans="1:12" x14ac:dyDescent="0.3">
      <c r="C1405" s="12" t="s">
        <v>74</v>
      </c>
      <c r="D1405" s="12" t="s">
        <v>75</v>
      </c>
      <c r="E1405" s="12" t="s">
        <v>76</v>
      </c>
      <c r="F1405" s="12" t="s">
        <v>74</v>
      </c>
      <c r="G1405" s="12" t="s">
        <v>0</v>
      </c>
      <c r="H1405" s="12" t="s">
        <v>5</v>
      </c>
      <c r="I1405" s="12" t="s">
        <v>78</v>
      </c>
      <c r="J1405" s="12" t="s">
        <v>14</v>
      </c>
      <c r="K1405" s="12" t="s">
        <v>1</v>
      </c>
      <c r="L1405" s="12" t="s">
        <v>77</v>
      </c>
    </row>
    <row r="1406" spans="1:12" x14ac:dyDescent="0.3">
      <c r="A1406" s="31" t="s">
        <v>257</v>
      </c>
      <c r="B1406" s="31" t="s">
        <v>4</v>
      </c>
      <c r="C1406" s="31">
        <v>1</v>
      </c>
      <c r="D1406" s="31">
        <v>0</v>
      </c>
      <c r="E1406" s="31">
        <v>0</v>
      </c>
      <c r="F1406" s="31">
        <v>1</v>
      </c>
      <c r="G1406" s="32">
        <v>0</v>
      </c>
      <c r="H1406" s="14"/>
      <c r="K1406" s="23"/>
    </row>
    <row r="1407" spans="1:12" x14ac:dyDescent="0.3">
      <c r="A1407" s="30" t="s">
        <v>252</v>
      </c>
      <c r="B1407" s="30" t="s">
        <v>4</v>
      </c>
      <c r="C1407" s="30">
        <v>8</v>
      </c>
      <c r="D1407" s="30">
        <v>0</v>
      </c>
      <c r="E1407" s="30">
        <v>1</v>
      </c>
      <c r="F1407" s="30">
        <v>7</v>
      </c>
      <c r="G1407" s="28">
        <v>0.5</v>
      </c>
      <c r="H1407" s="37">
        <v>0.06</v>
      </c>
      <c r="K1407" s="23"/>
    </row>
    <row r="1408" spans="1:12" x14ac:dyDescent="0.3">
      <c r="A1408" s="31" t="s">
        <v>251</v>
      </c>
      <c r="B1408" s="31" t="s">
        <v>4</v>
      </c>
      <c r="C1408" s="31">
        <v>4</v>
      </c>
      <c r="D1408" s="31">
        <v>1</v>
      </c>
      <c r="E1408" s="31">
        <v>3</v>
      </c>
      <c r="F1408" s="31">
        <v>0</v>
      </c>
      <c r="G1408" s="32">
        <v>2.5</v>
      </c>
      <c r="H1408" s="14"/>
      <c r="K1408" s="23"/>
    </row>
    <row r="1409" spans="1:12" x14ac:dyDescent="0.3">
      <c r="C1409" s="13">
        <v>13</v>
      </c>
      <c r="D1409" s="13">
        <v>1</v>
      </c>
      <c r="E1409" s="13">
        <v>4</v>
      </c>
      <c r="F1409" s="13">
        <v>8</v>
      </c>
      <c r="G1409" s="13">
        <v>3</v>
      </c>
      <c r="H1409" s="24">
        <v>0.23</v>
      </c>
      <c r="I1409" s="15"/>
      <c r="J1409" s="13">
        <v>0</v>
      </c>
      <c r="K1409" s="25">
        <v>0</v>
      </c>
    </row>
    <row r="1410" spans="1:12" x14ac:dyDescent="0.3">
      <c r="C1410" s="13"/>
      <c r="D1410" s="13"/>
      <c r="E1410" s="13"/>
      <c r="F1410" s="13"/>
      <c r="G1410" s="13"/>
      <c r="H1410" s="24"/>
      <c r="I1410" s="15"/>
      <c r="J1410" s="13"/>
      <c r="K1410" s="25"/>
    </row>
    <row r="1411" spans="1:12" x14ac:dyDescent="0.3">
      <c r="A1411" s="22" t="s">
        <v>271</v>
      </c>
    </row>
    <row r="1412" spans="1:12" x14ac:dyDescent="0.3">
      <c r="C1412" s="12" t="s">
        <v>74</v>
      </c>
      <c r="D1412" s="12" t="s">
        <v>75</v>
      </c>
      <c r="E1412" s="12" t="s">
        <v>76</v>
      </c>
      <c r="F1412" s="12" t="s">
        <v>74</v>
      </c>
      <c r="G1412" s="12" t="s">
        <v>0</v>
      </c>
      <c r="H1412" s="12" t="s">
        <v>5</v>
      </c>
      <c r="I1412" s="12" t="s">
        <v>78</v>
      </c>
      <c r="J1412" s="12" t="s">
        <v>14</v>
      </c>
      <c r="K1412" s="12" t="s">
        <v>1</v>
      </c>
      <c r="L1412" s="12" t="s">
        <v>77</v>
      </c>
    </row>
    <row r="1413" spans="1:12" x14ac:dyDescent="0.3">
      <c r="A1413" s="31" t="s">
        <v>270</v>
      </c>
      <c r="B1413" s="31" t="s">
        <v>2</v>
      </c>
      <c r="C1413" s="31">
        <v>1</v>
      </c>
      <c r="D1413" s="31">
        <v>0</v>
      </c>
      <c r="E1413" s="31">
        <v>0</v>
      </c>
      <c r="F1413" s="31">
        <v>1</v>
      </c>
      <c r="G1413" s="32">
        <v>0</v>
      </c>
      <c r="H1413" s="14"/>
      <c r="K1413" s="23"/>
    </row>
    <row r="1414" spans="1:12" x14ac:dyDescent="0.3">
      <c r="C1414" s="13">
        <v>1</v>
      </c>
      <c r="D1414" s="13">
        <v>0</v>
      </c>
      <c r="E1414" s="13">
        <v>0</v>
      </c>
      <c r="F1414" s="13">
        <v>1</v>
      </c>
      <c r="G1414" s="13">
        <v>0</v>
      </c>
      <c r="H1414" s="24">
        <v>0</v>
      </c>
      <c r="I1414" s="15"/>
      <c r="J1414" s="13">
        <v>0</v>
      </c>
      <c r="K1414" s="25">
        <v>0</v>
      </c>
    </row>
    <row r="1416" spans="1:12" x14ac:dyDescent="0.3">
      <c r="A1416" s="22" t="s">
        <v>17</v>
      </c>
    </row>
    <row r="1417" spans="1:12" x14ac:dyDescent="0.3">
      <c r="C1417" s="12" t="s">
        <v>74</v>
      </c>
      <c r="D1417" s="12" t="s">
        <v>75</v>
      </c>
      <c r="E1417" s="12" t="s">
        <v>76</v>
      </c>
      <c r="F1417" s="12" t="s">
        <v>74</v>
      </c>
      <c r="G1417" s="12" t="s">
        <v>0</v>
      </c>
      <c r="H1417" s="12" t="s">
        <v>5</v>
      </c>
      <c r="I1417" s="12" t="s">
        <v>78</v>
      </c>
      <c r="J1417" s="12" t="s">
        <v>14</v>
      </c>
      <c r="K1417" s="12" t="s">
        <v>1</v>
      </c>
      <c r="L1417" s="12" t="s">
        <v>77</v>
      </c>
    </row>
    <row r="1418" spans="1:12" x14ac:dyDescent="0.3">
      <c r="A1418" s="12" t="s">
        <v>105</v>
      </c>
      <c r="B1418" s="12" t="s">
        <v>2</v>
      </c>
      <c r="C1418" s="12">
        <v>1</v>
      </c>
      <c r="D1418" s="12">
        <v>0</v>
      </c>
      <c r="E1418" s="12">
        <v>0</v>
      </c>
      <c r="F1418" s="12">
        <v>1</v>
      </c>
      <c r="G1418" s="13">
        <v>0</v>
      </c>
      <c r="H1418" s="14">
        <v>0</v>
      </c>
      <c r="J1418" s="12">
        <v>1250</v>
      </c>
      <c r="K1418" s="23">
        <v>1250</v>
      </c>
      <c r="L1418" s="12">
        <v>1254</v>
      </c>
    </row>
    <row r="1419" spans="1:12" x14ac:dyDescent="0.3">
      <c r="A1419" s="12" t="s">
        <v>10</v>
      </c>
      <c r="B1419" s="12" t="s">
        <v>3</v>
      </c>
      <c r="C1419" s="12">
        <v>3</v>
      </c>
      <c r="D1419" s="12">
        <v>0</v>
      </c>
      <c r="E1419" s="12">
        <v>0</v>
      </c>
      <c r="F1419" s="12">
        <v>3</v>
      </c>
      <c r="G1419" s="13">
        <v>0</v>
      </c>
      <c r="H1419" s="14">
        <v>0</v>
      </c>
      <c r="J1419" s="12">
        <v>4202</v>
      </c>
      <c r="K1419" s="23">
        <v>1401</v>
      </c>
      <c r="L1419" s="12" t="s">
        <v>37</v>
      </c>
    </row>
    <row r="1420" spans="1:12" x14ac:dyDescent="0.3">
      <c r="A1420" s="12" t="s">
        <v>13</v>
      </c>
      <c r="B1420" s="12" t="s">
        <v>3</v>
      </c>
      <c r="C1420" s="12">
        <v>1</v>
      </c>
      <c r="D1420" s="12">
        <v>0</v>
      </c>
      <c r="E1420" s="12">
        <v>0</v>
      </c>
      <c r="F1420" s="12">
        <v>1</v>
      </c>
      <c r="G1420" s="13">
        <v>0</v>
      </c>
      <c r="H1420" s="14">
        <v>0</v>
      </c>
      <c r="J1420" s="12">
        <v>1684</v>
      </c>
      <c r="K1420" s="23">
        <v>1684</v>
      </c>
      <c r="L1420" s="12">
        <v>1353</v>
      </c>
    </row>
    <row r="1421" spans="1:12" x14ac:dyDescent="0.3">
      <c r="A1421" s="12" t="s">
        <v>85</v>
      </c>
      <c r="B1421" s="12" t="s">
        <v>3</v>
      </c>
      <c r="C1421" s="12">
        <v>1</v>
      </c>
      <c r="D1421" s="12">
        <v>1</v>
      </c>
      <c r="E1421" s="12">
        <v>0</v>
      </c>
      <c r="F1421" s="12">
        <v>0</v>
      </c>
      <c r="G1421" s="13">
        <v>1</v>
      </c>
      <c r="H1421" s="14">
        <v>1</v>
      </c>
      <c r="I1421" s="12">
        <v>2050</v>
      </c>
      <c r="J1421" s="12">
        <v>1250</v>
      </c>
      <c r="K1421" s="23">
        <v>1250</v>
      </c>
      <c r="L1421" s="12">
        <v>1338</v>
      </c>
    </row>
    <row r="1422" spans="1:12" x14ac:dyDescent="0.3">
      <c r="A1422" s="12" t="s">
        <v>92</v>
      </c>
      <c r="B1422" s="12" t="s">
        <v>2</v>
      </c>
      <c r="C1422" s="12">
        <v>2</v>
      </c>
      <c r="D1422" s="12">
        <v>0</v>
      </c>
      <c r="E1422" s="12">
        <v>0</v>
      </c>
      <c r="F1422" s="12">
        <v>2</v>
      </c>
      <c r="G1422" s="13">
        <v>0</v>
      </c>
      <c r="H1422" s="14">
        <v>0</v>
      </c>
      <c r="J1422" s="12">
        <v>3072</v>
      </c>
      <c r="K1422" s="23">
        <v>1536</v>
      </c>
      <c r="L1422" s="12">
        <v>1338</v>
      </c>
    </row>
    <row r="1423" spans="1:12" x14ac:dyDescent="0.3">
      <c r="A1423" s="12" t="s">
        <v>97</v>
      </c>
      <c r="B1423" s="12" t="s">
        <v>3</v>
      </c>
      <c r="C1423" s="12">
        <v>2</v>
      </c>
      <c r="D1423" s="12">
        <v>0</v>
      </c>
      <c r="E1423" s="12">
        <v>0</v>
      </c>
      <c r="F1423" s="12">
        <v>2</v>
      </c>
      <c r="G1423" s="13">
        <v>0</v>
      </c>
      <c r="H1423" s="14">
        <v>0</v>
      </c>
      <c r="J1423" s="12">
        <v>3018</v>
      </c>
      <c r="K1423" s="23">
        <v>1509</v>
      </c>
      <c r="L1423" s="12">
        <v>1331</v>
      </c>
    </row>
    <row r="1424" spans="1:12" x14ac:dyDescent="0.3">
      <c r="A1424" s="12" t="s">
        <v>112</v>
      </c>
      <c r="B1424" s="12" t="s">
        <v>2</v>
      </c>
      <c r="C1424" s="12">
        <v>3</v>
      </c>
      <c r="D1424" s="12">
        <v>0</v>
      </c>
      <c r="E1424" s="12">
        <v>1</v>
      </c>
      <c r="F1424" s="12">
        <v>2</v>
      </c>
      <c r="G1424" s="13">
        <v>0.5</v>
      </c>
      <c r="H1424" s="14">
        <v>0.17</v>
      </c>
      <c r="I1424" s="12">
        <v>1438</v>
      </c>
      <c r="J1424" s="12">
        <v>5133</v>
      </c>
      <c r="K1424" s="23">
        <v>1711</v>
      </c>
      <c r="L1424" s="12">
        <v>1323</v>
      </c>
    </row>
    <row r="1425" spans="1:17" x14ac:dyDescent="0.3">
      <c r="A1425" s="12" t="s">
        <v>116</v>
      </c>
      <c r="B1425" s="12" t="s">
        <v>2</v>
      </c>
      <c r="C1425" s="12">
        <v>2</v>
      </c>
      <c r="D1425" s="12">
        <v>0</v>
      </c>
      <c r="E1425" s="12">
        <v>0</v>
      </c>
      <c r="F1425" s="12">
        <v>2</v>
      </c>
      <c r="G1425" s="13">
        <v>0</v>
      </c>
      <c r="H1425" s="14">
        <v>0</v>
      </c>
      <c r="J1425" s="12">
        <v>3369</v>
      </c>
      <c r="K1425" s="23">
        <v>1685</v>
      </c>
      <c r="L1425" s="12">
        <v>1326</v>
      </c>
    </row>
    <row r="1426" spans="1:17" x14ac:dyDescent="0.3">
      <c r="A1426" s="12" t="s">
        <v>120</v>
      </c>
      <c r="B1426" s="12" t="s">
        <v>2</v>
      </c>
      <c r="C1426" s="12">
        <v>3</v>
      </c>
      <c r="D1426" s="12">
        <v>0</v>
      </c>
      <c r="E1426" s="12">
        <v>1</v>
      </c>
      <c r="F1426" s="12">
        <v>2</v>
      </c>
      <c r="G1426" s="13">
        <v>0.5</v>
      </c>
      <c r="H1426" s="14">
        <v>0.17</v>
      </c>
      <c r="I1426" s="12">
        <v>1160</v>
      </c>
      <c r="J1426" s="12">
        <v>4300</v>
      </c>
      <c r="K1426" s="23">
        <v>1433</v>
      </c>
      <c r="L1426" s="12">
        <v>1323</v>
      </c>
    </row>
    <row r="1427" spans="1:17" x14ac:dyDescent="0.3">
      <c r="A1427" s="12" t="s">
        <v>126</v>
      </c>
      <c r="B1427" s="12" t="s">
        <v>2</v>
      </c>
      <c r="C1427" s="12">
        <v>2</v>
      </c>
      <c r="D1427" s="12">
        <v>0</v>
      </c>
      <c r="E1427" s="12">
        <v>1</v>
      </c>
      <c r="F1427" s="12">
        <v>1</v>
      </c>
      <c r="G1427" s="13">
        <v>0.5</v>
      </c>
      <c r="H1427" s="14">
        <v>0.25</v>
      </c>
      <c r="I1427" s="12">
        <v>1466</v>
      </c>
      <c r="J1427" s="12">
        <v>3318</v>
      </c>
      <c r="K1427" s="23">
        <v>1659</v>
      </c>
      <c r="L1427" s="12">
        <v>1315</v>
      </c>
    </row>
    <row r="1428" spans="1:17" x14ac:dyDescent="0.3">
      <c r="C1428" s="13">
        <v>20</v>
      </c>
      <c r="D1428" s="13">
        <v>1</v>
      </c>
      <c r="E1428" s="13">
        <v>3</v>
      </c>
      <c r="F1428" s="13">
        <v>16</v>
      </c>
      <c r="G1428" s="13">
        <v>2.5</v>
      </c>
      <c r="H1428" s="24">
        <v>0.13</v>
      </c>
      <c r="I1428" s="15">
        <v>1208</v>
      </c>
      <c r="J1428" s="13">
        <v>30596</v>
      </c>
      <c r="K1428" s="25">
        <v>1530</v>
      </c>
      <c r="P1428" s="28"/>
      <c r="Q1428" s="28"/>
    </row>
    <row r="1429" spans="1:17" x14ac:dyDescent="0.3">
      <c r="C1429" s="13"/>
      <c r="D1429" s="13"/>
      <c r="E1429" s="13"/>
      <c r="F1429" s="13"/>
      <c r="G1429" s="13"/>
      <c r="H1429" s="24"/>
      <c r="I1429" s="15"/>
      <c r="J1429" s="13"/>
      <c r="K1429" s="25"/>
    </row>
    <row r="1430" spans="1:17" x14ac:dyDescent="0.3">
      <c r="A1430" s="22" t="s">
        <v>163</v>
      </c>
      <c r="C1430" s="13"/>
      <c r="D1430" s="13"/>
      <c r="E1430" s="13"/>
      <c r="F1430" s="13"/>
      <c r="G1430" s="13"/>
      <c r="H1430" s="24"/>
      <c r="I1430" s="26"/>
      <c r="J1430" s="13"/>
      <c r="K1430" s="25"/>
    </row>
    <row r="1431" spans="1:17" x14ac:dyDescent="0.3">
      <c r="C1431" s="12" t="s">
        <v>74</v>
      </c>
      <c r="D1431" s="12" t="s">
        <v>75</v>
      </c>
      <c r="E1431" s="12" t="s">
        <v>76</v>
      </c>
      <c r="F1431" s="12" t="s">
        <v>74</v>
      </c>
      <c r="G1431" s="12" t="s">
        <v>0</v>
      </c>
      <c r="H1431" s="12" t="s">
        <v>5</v>
      </c>
      <c r="I1431" s="12" t="s">
        <v>78</v>
      </c>
      <c r="J1431" s="12" t="s">
        <v>14</v>
      </c>
      <c r="K1431" s="12" t="s">
        <v>1</v>
      </c>
      <c r="L1431" s="12" t="s">
        <v>77</v>
      </c>
    </row>
    <row r="1432" spans="1:17" x14ac:dyDescent="0.3">
      <c r="A1432" s="12" t="s">
        <v>159</v>
      </c>
      <c r="B1432" s="12" t="s">
        <v>4</v>
      </c>
      <c r="C1432" s="18">
        <v>10</v>
      </c>
      <c r="D1432" s="18">
        <v>5</v>
      </c>
      <c r="E1432" s="18">
        <v>3</v>
      </c>
      <c r="F1432" s="12">
        <v>2</v>
      </c>
      <c r="G1432" s="13">
        <v>6.5</v>
      </c>
      <c r="H1432" s="14">
        <v>0.65</v>
      </c>
      <c r="I1432" s="18">
        <v>2095</v>
      </c>
      <c r="J1432" s="18">
        <v>19849</v>
      </c>
      <c r="K1432" s="23">
        <v>1985</v>
      </c>
      <c r="L1432" s="12">
        <v>1847</v>
      </c>
    </row>
    <row r="1433" spans="1:17" x14ac:dyDescent="0.3">
      <c r="B1433" s="12" t="s">
        <v>164</v>
      </c>
      <c r="C1433" s="18">
        <v>9</v>
      </c>
      <c r="D1433" s="18">
        <v>3</v>
      </c>
      <c r="E1433" s="18">
        <v>6</v>
      </c>
      <c r="F1433" s="12">
        <v>0</v>
      </c>
      <c r="G1433" s="13">
        <v>6</v>
      </c>
      <c r="H1433" s="14">
        <v>0.67</v>
      </c>
      <c r="I1433" s="18">
        <v>2057</v>
      </c>
      <c r="J1433" s="18">
        <v>17387</v>
      </c>
      <c r="K1433" s="23">
        <v>1932</v>
      </c>
    </row>
    <row r="1434" spans="1:17" x14ac:dyDescent="0.3">
      <c r="B1434" s="12" t="s">
        <v>149</v>
      </c>
      <c r="C1434" s="18">
        <v>8</v>
      </c>
      <c r="D1434" s="18">
        <v>5</v>
      </c>
      <c r="E1434" s="18">
        <v>3</v>
      </c>
      <c r="F1434" s="12">
        <v>0</v>
      </c>
      <c r="G1434" s="13">
        <v>6.5</v>
      </c>
      <c r="H1434" s="14">
        <v>0.81</v>
      </c>
      <c r="I1434" s="18">
        <v>2218</v>
      </c>
      <c r="J1434" s="18">
        <v>15736</v>
      </c>
      <c r="K1434" s="23">
        <v>1967</v>
      </c>
    </row>
    <row r="1435" spans="1:17" x14ac:dyDescent="0.3">
      <c r="A1435" s="12" t="s">
        <v>172</v>
      </c>
      <c r="B1435" s="12" t="s">
        <v>173</v>
      </c>
      <c r="C1435" s="18">
        <v>7</v>
      </c>
      <c r="D1435" s="18">
        <v>3</v>
      </c>
      <c r="E1435" s="18">
        <v>1</v>
      </c>
      <c r="F1435" s="12">
        <v>3</v>
      </c>
      <c r="G1435" s="13">
        <v>3.5</v>
      </c>
      <c r="H1435" s="14">
        <v>0.5</v>
      </c>
      <c r="I1435" s="18">
        <v>2146</v>
      </c>
      <c r="J1435" s="18">
        <v>15025</v>
      </c>
      <c r="K1435" s="23">
        <v>2146</v>
      </c>
      <c r="L1435" s="12">
        <v>2102</v>
      </c>
    </row>
    <row r="1436" spans="1:17" x14ac:dyDescent="0.3">
      <c r="B1436" s="12" t="s">
        <v>4</v>
      </c>
      <c r="C1436" s="18">
        <v>7</v>
      </c>
      <c r="D1436" s="18">
        <v>3</v>
      </c>
      <c r="E1436" s="18">
        <v>1</v>
      </c>
      <c r="F1436" s="12">
        <v>3</v>
      </c>
      <c r="G1436" s="13">
        <v>3.5</v>
      </c>
      <c r="H1436" s="14">
        <v>0.5</v>
      </c>
      <c r="I1436" s="18">
        <v>1999</v>
      </c>
      <c r="J1436" s="18">
        <v>13992</v>
      </c>
      <c r="K1436" s="23">
        <v>1999</v>
      </c>
    </row>
    <row r="1437" spans="1:17" x14ac:dyDescent="0.3">
      <c r="B1437" s="12" t="s">
        <v>149</v>
      </c>
      <c r="C1437" s="18">
        <v>9</v>
      </c>
      <c r="D1437" s="18">
        <v>3</v>
      </c>
      <c r="E1437" s="18">
        <v>2</v>
      </c>
      <c r="F1437" s="12">
        <v>4</v>
      </c>
      <c r="G1437" s="13">
        <v>4</v>
      </c>
      <c r="H1437" s="14">
        <v>0.44</v>
      </c>
      <c r="I1437" s="18">
        <v>2059</v>
      </c>
      <c r="J1437" s="18">
        <v>18919</v>
      </c>
      <c r="K1437" s="23">
        <v>2102</v>
      </c>
    </row>
    <row r="1438" spans="1:17" x14ac:dyDescent="0.3">
      <c r="A1438" s="12" t="s">
        <v>177</v>
      </c>
      <c r="B1438" s="12" t="s">
        <v>178</v>
      </c>
      <c r="C1438" s="18">
        <v>9</v>
      </c>
      <c r="D1438" s="18">
        <v>1</v>
      </c>
      <c r="E1438" s="18">
        <v>6</v>
      </c>
      <c r="F1438" s="12">
        <v>2</v>
      </c>
      <c r="G1438" s="13">
        <v>4</v>
      </c>
      <c r="H1438" s="14">
        <v>0.44</v>
      </c>
      <c r="I1438" s="18">
        <v>2136</v>
      </c>
      <c r="J1438" s="18">
        <v>19614</v>
      </c>
      <c r="K1438" s="23">
        <v>2179</v>
      </c>
      <c r="L1438" s="12">
        <v>2089</v>
      </c>
    </row>
    <row r="1439" spans="1:17" x14ac:dyDescent="0.3">
      <c r="B1439" s="12" t="s">
        <v>4</v>
      </c>
      <c r="C1439" s="18">
        <v>11</v>
      </c>
      <c r="D1439" s="18">
        <v>6</v>
      </c>
      <c r="E1439" s="18">
        <v>2</v>
      </c>
      <c r="F1439" s="12">
        <v>3</v>
      </c>
      <c r="G1439" s="13">
        <v>7</v>
      </c>
      <c r="H1439" s="14">
        <v>0.64</v>
      </c>
      <c r="I1439" s="18">
        <v>2070</v>
      </c>
      <c r="J1439" s="18">
        <v>21644</v>
      </c>
      <c r="K1439" s="23">
        <v>1968</v>
      </c>
    </row>
    <row r="1440" spans="1:17" x14ac:dyDescent="0.3">
      <c r="B1440" s="12" t="s">
        <v>149</v>
      </c>
      <c r="C1440" s="18">
        <v>9</v>
      </c>
      <c r="D1440" s="18">
        <v>2</v>
      </c>
      <c r="E1440" s="18">
        <v>3</v>
      </c>
      <c r="F1440" s="12">
        <v>4</v>
      </c>
      <c r="G1440" s="13">
        <v>3.5</v>
      </c>
      <c r="H1440" s="14">
        <v>0.39</v>
      </c>
      <c r="I1440" s="18">
        <v>1979</v>
      </c>
      <c r="J1440" s="18">
        <v>18532</v>
      </c>
      <c r="K1440" s="23">
        <v>2059</v>
      </c>
    </row>
    <row r="1441" spans="1:17" x14ac:dyDescent="0.3">
      <c r="C1441" s="13">
        <v>79</v>
      </c>
      <c r="D1441" s="13">
        <v>31</v>
      </c>
      <c r="E1441" s="13">
        <v>27</v>
      </c>
      <c r="F1441" s="13">
        <v>21</v>
      </c>
      <c r="G1441" s="13">
        <v>44.5</v>
      </c>
      <c r="H1441" s="24">
        <v>0.56000000000000005</v>
      </c>
      <c r="I1441" s="26">
        <v>2077</v>
      </c>
      <c r="J1441" s="13">
        <v>160698</v>
      </c>
      <c r="K1441" s="25">
        <v>2034</v>
      </c>
      <c r="P1441" s="28"/>
      <c r="Q1441" s="28"/>
    </row>
    <row r="1442" spans="1:17" x14ac:dyDescent="0.3">
      <c r="C1442" s="13"/>
      <c r="D1442" s="13"/>
      <c r="E1442" s="13"/>
      <c r="F1442" s="13"/>
      <c r="G1442" s="13"/>
      <c r="H1442" s="24"/>
      <c r="I1442" s="15"/>
      <c r="J1442" s="13"/>
      <c r="K1442" s="25"/>
    </row>
    <row r="1443" spans="1:17" x14ac:dyDescent="0.3">
      <c r="A1443" s="22" t="s">
        <v>95</v>
      </c>
      <c r="C1443" s="13"/>
      <c r="D1443" s="13"/>
      <c r="E1443" s="13"/>
      <c r="F1443" s="13"/>
      <c r="G1443" s="13"/>
      <c r="H1443" s="24"/>
      <c r="I1443" s="15"/>
      <c r="J1443" s="13"/>
      <c r="K1443" s="25"/>
    </row>
    <row r="1444" spans="1:17" x14ac:dyDescent="0.3">
      <c r="A1444" s="22"/>
      <c r="C1444" s="12" t="s">
        <v>74</v>
      </c>
      <c r="D1444" s="12" t="s">
        <v>75</v>
      </c>
      <c r="E1444" s="12" t="s">
        <v>76</v>
      </c>
      <c r="F1444" s="12" t="s">
        <v>74</v>
      </c>
      <c r="G1444" s="12" t="s">
        <v>0</v>
      </c>
      <c r="H1444" s="12" t="s">
        <v>5</v>
      </c>
      <c r="I1444" s="12" t="s">
        <v>78</v>
      </c>
      <c r="J1444" s="12" t="s">
        <v>14</v>
      </c>
      <c r="K1444" s="12" t="s">
        <v>1</v>
      </c>
      <c r="L1444" s="12" t="s">
        <v>77</v>
      </c>
    </row>
    <row r="1445" spans="1:17" x14ac:dyDescent="0.3">
      <c r="A1445" s="12" t="s">
        <v>92</v>
      </c>
      <c r="B1445" s="12" t="s">
        <v>2</v>
      </c>
      <c r="C1445" s="12">
        <v>2</v>
      </c>
      <c r="D1445" s="12">
        <v>0</v>
      </c>
      <c r="E1445" s="12">
        <v>0</v>
      </c>
      <c r="F1445" s="12">
        <v>2</v>
      </c>
      <c r="G1445" s="13">
        <v>0</v>
      </c>
      <c r="H1445" s="14">
        <v>0</v>
      </c>
      <c r="J1445" s="12">
        <v>2862</v>
      </c>
      <c r="K1445" s="23">
        <v>1431</v>
      </c>
      <c r="L1445" s="12" t="s">
        <v>37</v>
      </c>
    </row>
    <row r="1446" spans="1:17" x14ac:dyDescent="0.3">
      <c r="B1446" s="12" t="s">
        <v>3</v>
      </c>
      <c r="C1446" s="12">
        <v>1</v>
      </c>
      <c r="D1446" s="12">
        <v>0</v>
      </c>
      <c r="E1446" s="12">
        <v>0</v>
      </c>
      <c r="F1446" s="12">
        <v>1</v>
      </c>
      <c r="G1446" s="13">
        <v>0</v>
      </c>
      <c r="H1446" s="14">
        <v>0</v>
      </c>
      <c r="J1446" s="12">
        <v>1568</v>
      </c>
      <c r="K1446" s="23">
        <v>1568</v>
      </c>
    </row>
    <row r="1447" spans="1:17" x14ac:dyDescent="0.3">
      <c r="A1447" s="12" t="s">
        <v>97</v>
      </c>
      <c r="B1447" s="12" t="s">
        <v>2</v>
      </c>
      <c r="C1447" s="12">
        <v>1</v>
      </c>
      <c r="D1447" s="12">
        <v>0</v>
      </c>
      <c r="E1447" s="12">
        <v>0</v>
      </c>
      <c r="F1447" s="12">
        <v>1</v>
      </c>
      <c r="G1447" s="13">
        <v>0</v>
      </c>
      <c r="H1447" s="14">
        <v>0</v>
      </c>
      <c r="J1447" s="12">
        <v>1752</v>
      </c>
      <c r="K1447" s="23">
        <v>1752</v>
      </c>
      <c r="L1447" s="12">
        <v>1133</v>
      </c>
    </row>
    <row r="1448" spans="1:17" x14ac:dyDescent="0.3">
      <c r="B1448" s="12" t="s">
        <v>3</v>
      </c>
      <c r="C1448" s="12">
        <v>3</v>
      </c>
      <c r="D1448" s="12">
        <v>1</v>
      </c>
      <c r="E1448" s="12">
        <v>0</v>
      </c>
      <c r="F1448" s="12">
        <v>2</v>
      </c>
      <c r="G1448" s="13">
        <v>1</v>
      </c>
      <c r="H1448" s="14">
        <v>0.33</v>
      </c>
      <c r="I1448" s="12">
        <v>1165</v>
      </c>
      <c r="J1448" s="12">
        <v>3871</v>
      </c>
      <c r="K1448" s="23">
        <v>1290</v>
      </c>
    </row>
    <row r="1449" spans="1:17" x14ac:dyDescent="0.3">
      <c r="A1449" s="12" t="s">
        <v>112</v>
      </c>
      <c r="B1449" s="12" t="s">
        <v>3</v>
      </c>
      <c r="C1449" s="12">
        <v>1</v>
      </c>
      <c r="D1449" s="12">
        <v>0</v>
      </c>
      <c r="E1449" s="12">
        <v>0</v>
      </c>
      <c r="F1449" s="12">
        <v>1</v>
      </c>
      <c r="G1449" s="13">
        <v>0</v>
      </c>
      <c r="H1449" s="14">
        <v>0</v>
      </c>
      <c r="J1449" s="12">
        <v>1678</v>
      </c>
      <c r="K1449" s="23">
        <v>1678</v>
      </c>
      <c r="L1449" s="12">
        <v>1132</v>
      </c>
    </row>
    <row r="1450" spans="1:17" x14ac:dyDescent="0.3">
      <c r="C1450" s="13">
        <v>8</v>
      </c>
      <c r="D1450" s="13">
        <v>1</v>
      </c>
      <c r="E1450" s="13">
        <v>0</v>
      </c>
      <c r="F1450" s="13">
        <v>7</v>
      </c>
      <c r="G1450" s="13">
        <v>1</v>
      </c>
      <c r="H1450" s="24">
        <v>0.13</v>
      </c>
      <c r="I1450" s="15">
        <v>1144</v>
      </c>
      <c r="J1450" s="13">
        <v>11731</v>
      </c>
      <c r="K1450" s="25">
        <v>1466</v>
      </c>
      <c r="P1450" s="28"/>
      <c r="Q1450" s="28"/>
    </row>
    <row r="1451" spans="1:17" x14ac:dyDescent="0.3">
      <c r="C1451" s="13"/>
      <c r="D1451" s="13"/>
      <c r="E1451" s="13"/>
      <c r="F1451" s="13"/>
      <c r="G1451" s="13"/>
      <c r="H1451" s="24"/>
      <c r="I1451" s="15"/>
      <c r="J1451" s="13"/>
      <c r="K1451" s="25"/>
      <c r="P1451" s="28"/>
      <c r="Q1451" s="28"/>
    </row>
    <row r="1452" spans="1:17" x14ac:dyDescent="0.3">
      <c r="A1452" s="22" t="s">
        <v>207</v>
      </c>
      <c r="C1452" s="13"/>
      <c r="D1452" s="13"/>
      <c r="E1452" s="13"/>
      <c r="F1452" s="13"/>
      <c r="G1452" s="13"/>
      <c r="H1452" s="24"/>
      <c r="I1452" s="15"/>
      <c r="J1452" s="13"/>
      <c r="K1452" s="25"/>
    </row>
    <row r="1453" spans="1:17" x14ac:dyDescent="0.3">
      <c r="A1453" s="22"/>
      <c r="C1453" s="12" t="s">
        <v>74</v>
      </c>
      <c r="D1453" s="12" t="s">
        <v>75</v>
      </c>
      <c r="E1453" s="12" t="s">
        <v>76</v>
      </c>
      <c r="F1453" s="12" t="s">
        <v>74</v>
      </c>
      <c r="G1453" s="12" t="s">
        <v>0</v>
      </c>
      <c r="H1453" s="12" t="s">
        <v>5</v>
      </c>
      <c r="I1453" s="12" t="s">
        <v>78</v>
      </c>
      <c r="J1453" s="12" t="s">
        <v>14</v>
      </c>
      <c r="K1453" s="12" t="s">
        <v>1</v>
      </c>
      <c r="L1453" s="12" t="s">
        <v>77</v>
      </c>
    </row>
    <row r="1454" spans="1:17" x14ac:dyDescent="0.3">
      <c r="A1454" s="31" t="s">
        <v>214</v>
      </c>
      <c r="B1454" s="31" t="s">
        <v>2</v>
      </c>
      <c r="C1454" s="31">
        <v>1</v>
      </c>
      <c r="D1454" s="31">
        <v>1</v>
      </c>
      <c r="E1454" s="31">
        <v>0</v>
      </c>
      <c r="F1454" s="31">
        <v>0</v>
      </c>
      <c r="G1454" s="32">
        <v>1</v>
      </c>
      <c r="H1454" s="33"/>
      <c r="I1454" s="31"/>
      <c r="J1454" s="31"/>
      <c r="K1454" s="34"/>
      <c r="L1454" s="31"/>
    </row>
    <row r="1455" spans="1:17" x14ac:dyDescent="0.3">
      <c r="A1455" s="12" t="s">
        <v>212</v>
      </c>
      <c r="B1455" s="12" t="s">
        <v>4</v>
      </c>
      <c r="C1455" s="12">
        <v>1</v>
      </c>
      <c r="D1455" s="12">
        <v>1</v>
      </c>
      <c r="E1455" s="12">
        <v>0</v>
      </c>
      <c r="F1455" s="12">
        <v>0</v>
      </c>
      <c r="G1455" s="13">
        <v>1</v>
      </c>
      <c r="H1455" s="14">
        <v>1</v>
      </c>
      <c r="K1455" s="23"/>
    </row>
    <row r="1456" spans="1:17" x14ac:dyDescent="0.3">
      <c r="A1456" s="12" t="s">
        <v>204</v>
      </c>
      <c r="B1456" s="12" t="s">
        <v>2</v>
      </c>
      <c r="C1456" s="12">
        <v>2</v>
      </c>
      <c r="D1456" s="12">
        <v>1</v>
      </c>
      <c r="E1456" s="12">
        <v>1</v>
      </c>
      <c r="F1456" s="12">
        <v>0</v>
      </c>
      <c r="G1456" s="13">
        <v>1.5</v>
      </c>
      <c r="H1456" s="14">
        <v>0.75</v>
      </c>
      <c r="K1456" s="23"/>
    </row>
    <row r="1457" spans="1:17" x14ac:dyDescent="0.3">
      <c r="C1457" s="13">
        <v>4</v>
      </c>
      <c r="D1457" s="13">
        <v>3</v>
      </c>
      <c r="E1457" s="13">
        <v>1</v>
      </c>
      <c r="F1457" s="13">
        <v>0</v>
      </c>
      <c r="G1457" s="13">
        <v>3.5</v>
      </c>
      <c r="H1457" s="24">
        <v>0.88</v>
      </c>
      <c r="I1457" s="15"/>
      <c r="J1457" s="13">
        <v>0</v>
      </c>
      <c r="K1457" s="25">
        <v>0</v>
      </c>
      <c r="P1457" s="28"/>
      <c r="Q1457" s="28"/>
    </row>
    <row r="1458" spans="1:17" x14ac:dyDescent="0.3">
      <c r="C1458" s="13"/>
      <c r="D1458" s="13"/>
      <c r="E1458" s="13"/>
      <c r="F1458" s="13"/>
      <c r="G1458" s="13"/>
      <c r="H1458" s="24"/>
      <c r="I1458" s="15"/>
      <c r="J1458" s="13"/>
      <c r="K1458" s="25"/>
    </row>
    <row r="1459" spans="1:17" x14ac:dyDescent="0.3">
      <c r="A1459" s="22" t="s">
        <v>135</v>
      </c>
      <c r="C1459" s="13"/>
      <c r="D1459" s="13"/>
      <c r="E1459" s="13"/>
      <c r="F1459" s="13"/>
      <c r="G1459" s="13"/>
      <c r="H1459" s="24"/>
      <c r="I1459" s="26"/>
      <c r="J1459" s="13"/>
      <c r="K1459" s="25"/>
    </row>
    <row r="1460" spans="1:17" x14ac:dyDescent="0.3">
      <c r="C1460" s="12" t="s">
        <v>74</v>
      </c>
      <c r="D1460" s="12" t="s">
        <v>75</v>
      </c>
      <c r="E1460" s="12" t="s">
        <v>76</v>
      </c>
      <c r="F1460" s="12" t="s">
        <v>74</v>
      </c>
      <c r="G1460" s="12" t="s">
        <v>0</v>
      </c>
      <c r="H1460" s="12" t="s">
        <v>5</v>
      </c>
      <c r="I1460" s="12" t="s">
        <v>78</v>
      </c>
      <c r="J1460" s="12" t="s">
        <v>14</v>
      </c>
      <c r="K1460" s="12" t="s">
        <v>1</v>
      </c>
      <c r="L1460" s="12" t="s">
        <v>77</v>
      </c>
    </row>
    <row r="1461" spans="1:17" x14ac:dyDescent="0.3">
      <c r="A1461" s="12" t="s">
        <v>134</v>
      </c>
      <c r="B1461" s="12" t="s">
        <v>4</v>
      </c>
      <c r="C1461" s="18">
        <v>8</v>
      </c>
      <c r="D1461" s="18">
        <v>3</v>
      </c>
      <c r="E1461" s="18">
        <v>3</v>
      </c>
      <c r="F1461" s="12">
        <v>2</v>
      </c>
      <c r="G1461" s="13">
        <v>4.5</v>
      </c>
      <c r="H1461" s="14">
        <v>0.56000000000000005</v>
      </c>
      <c r="I1461" s="18">
        <v>1673</v>
      </c>
      <c r="J1461" s="18">
        <v>13040</v>
      </c>
      <c r="K1461" s="23">
        <v>1630</v>
      </c>
      <c r="L1461" s="12">
        <v>1584</v>
      </c>
    </row>
    <row r="1462" spans="1:17" x14ac:dyDescent="0.3">
      <c r="B1462" s="12" t="s">
        <v>136</v>
      </c>
      <c r="C1462" s="18">
        <v>7</v>
      </c>
      <c r="D1462" s="18">
        <v>3</v>
      </c>
      <c r="E1462" s="18">
        <v>2</v>
      </c>
      <c r="F1462" s="12">
        <v>2</v>
      </c>
      <c r="G1462" s="13">
        <v>4</v>
      </c>
      <c r="H1462" s="14">
        <v>0.56999999999999995</v>
      </c>
      <c r="I1462" s="18">
        <v>1740</v>
      </c>
      <c r="J1462" s="18">
        <v>11830</v>
      </c>
      <c r="K1462" s="23">
        <v>1690</v>
      </c>
    </row>
    <row r="1463" spans="1:17" x14ac:dyDescent="0.3">
      <c r="B1463" s="12" t="s">
        <v>137</v>
      </c>
      <c r="C1463" s="18">
        <v>1</v>
      </c>
      <c r="D1463" s="18">
        <v>0</v>
      </c>
      <c r="E1463" s="18">
        <v>1</v>
      </c>
      <c r="F1463" s="12">
        <v>0</v>
      </c>
      <c r="G1463" s="13">
        <v>0.5</v>
      </c>
      <c r="H1463" s="14">
        <v>0.5</v>
      </c>
      <c r="I1463" s="18">
        <v>1887</v>
      </c>
      <c r="J1463" s="18">
        <v>1887</v>
      </c>
      <c r="K1463" s="23">
        <v>1887</v>
      </c>
    </row>
    <row r="1464" spans="1:17" x14ac:dyDescent="0.3">
      <c r="A1464" s="12" t="s">
        <v>141</v>
      </c>
      <c r="B1464" s="12" t="s">
        <v>4</v>
      </c>
      <c r="C1464" s="18">
        <v>5</v>
      </c>
      <c r="D1464" s="18">
        <v>3</v>
      </c>
      <c r="E1464" s="18">
        <v>2</v>
      </c>
      <c r="F1464" s="12">
        <v>0</v>
      </c>
      <c r="G1464" s="13">
        <v>4</v>
      </c>
      <c r="H1464" s="14">
        <v>0.8</v>
      </c>
      <c r="I1464" s="18">
        <v>2111</v>
      </c>
      <c r="J1464" s="18">
        <v>9354</v>
      </c>
      <c r="K1464" s="23">
        <v>1871</v>
      </c>
      <c r="L1464" s="12">
        <v>1800</v>
      </c>
    </row>
    <row r="1465" spans="1:17" x14ac:dyDescent="0.3">
      <c r="B1465" s="12" t="s">
        <v>136</v>
      </c>
      <c r="C1465" s="18">
        <v>3</v>
      </c>
      <c r="D1465" s="18">
        <v>2</v>
      </c>
      <c r="E1465" s="18">
        <v>1</v>
      </c>
      <c r="F1465" s="12">
        <v>0</v>
      </c>
      <c r="G1465" s="13">
        <v>2.5</v>
      </c>
      <c r="H1465" s="14">
        <v>0.83</v>
      </c>
      <c r="I1465" s="18">
        <v>1830</v>
      </c>
      <c r="J1465" s="18">
        <v>4670</v>
      </c>
      <c r="K1465" s="23">
        <v>1557</v>
      </c>
    </row>
    <row r="1466" spans="1:17" x14ac:dyDescent="0.3">
      <c r="A1466" s="12" t="s">
        <v>148</v>
      </c>
      <c r="B1466" s="12" t="s">
        <v>157</v>
      </c>
      <c r="C1466" s="18">
        <v>2</v>
      </c>
      <c r="D1466" s="18">
        <v>2</v>
      </c>
      <c r="E1466" s="18">
        <v>0</v>
      </c>
      <c r="F1466" s="12">
        <v>0</v>
      </c>
      <c r="G1466" s="13">
        <v>2</v>
      </c>
      <c r="H1466" s="14">
        <v>1</v>
      </c>
      <c r="I1466" s="18">
        <v>2848</v>
      </c>
      <c r="J1466" s="18">
        <v>4096</v>
      </c>
      <c r="K1466" s="23">
        <v>2048</v>
      </c>
      <c r="L1466" s="12">
        <v>1739</v>
      </c>
    </row>
    <row r="1467" spans="1:17" x14ac:dyDescent="0.3">
      <c r="B1467" s="12" t="s">
        <v>4</v>
      </c>
      <c r="C1467" s="18">
        <v>4</v>
      </c>
      <c r="D1467" s="18">
        <v>2</v>
      </c>
      <c r="E1467" s="18">
        <v>1</v>
      </c>
      <c r="F1467" s="12">
        <v>1</v>
      </c>
      <c r="G1467" s="13">
        <v>2.5</v>
      </c>
      <c r="H1467" s="14">
        <v>0.63</v>
      </c>
      <c r="I1467" s="18">
        <v>2149</v>
      </c>
      <c r="J1467" s="18">
        <v>8215</v>
      </c>
      <c r="K1467" s="23">
        <v>2054</v>
      </c>
    </row>
    <row r="1468" spans="1:17" x14ac:dyDescent="0.3">
      <c r="B1468" s="12" t="s">
        <v>136</v>
      </c>
      <c r="C1468" s="18">
        <v>5</v>
      </c>
      <c r="D1468" s="18">
        <v>2</v>
      </c>
      <c r="E1468" s="18">
        <v>1</v>
      </c>
      <c r="F1468" s="12">
        <v>2</v>
      </c>
      <c r="G1468" s="13">
        <v>2.5</v>
      </c>
      <c r="H1468" s="14">
        <v>0.5</v>
      </c>
      <c r="I1468" s="18">
        <v>1889</v>
      </c>
      <c r="J1468" s="18">
        <v>9443</v>
      </c>
      <c r="K1468" s="23">
        <v>1889</v>
      </c>
    </row>
    <row r="1469" spans="1:17" x14ac:dyDescent="0.3">
      <c r="A1469" s="12" t="s">
        <v>159</v>
      </c>
      <c r="B1469" s="12" t="s">
        <v>157</v>
      </c>
      <c r="C1469" s="18">
        <v>3</v>
      </c>
      <c r="D1469" s="18">
        <v>0</v>
      </c>
      <c r="E1469" s="18">
        <v>2</v>
      </c>
      <c r="F1469" s="12">
        <v>1</v>
      </c>
      <c r="G1469" s="13">
        <v>1</v>
      </c>
      <c r="H1469" s="14">
        <v>0.33</v>
      </c>
      <c r="I1469" s="18">
        <v>1835</v>
      </c>
      <c r="J1469" s="18">
        <v>5881</v>
      </c>
      <c r="K1469" s="23">
        <v>1960</v>
      </c>
      <c r="L1469" s="12">
        <v>1956</v>
      </c>
    </row>
    <row r="1470" spans="1:17" x14ac:dyDescent="0.3">
      <c r="B1470" s="12" t="s">
        <v>4</v>
      </c>
      <c r="C1470" s="18">
        <v>7</v>
      </c>
      <c r="D1470" s="18">
        <v>2</v>
      </c>
      <c r="E1470" s="18">
        <v>2</v>
      </c>
      <c r="F1470" s="12">
        <v>3</v>
      </c>
      <c r="G1470" s="13">
        <v>3</v>
      </c>
      <c r="H1470" s="14">
        <v>0.43</v>
      </c>
      <c r="I1470" s="18">
        <v>1986</v>
      </c>
      <c r="J1470" s="18">
        <v>14251</v>
      </c>
      <c r="K1470" s="23">
        <v>2036</v>
      </c>
    </row>
    <row r="1471" spans="1:17" x14ac:dyDescent="0.3">
      <c r="B1471" s="12" t="s">
        <v>136</v>
      </c>
      <c r="C1471" s="18">
        <v>4</v>
      </c>
      <c r="D1471" s="18">
        <v>3</v>
      </c>
      <c r="E1471" s="18">
        <v>0</v>
      </c>
      <c r="F1471" s="12">
        <v>1</v>
      </c>
      <c r="G1471" s="13">
        <v>3</v>
      </c>
      <c r="H1471" s="14">
        <v>0.75</v>
      </c>
      <c r="I1471" s="18">
        <v>2172</v>
      </c>
      <c r="J1471" s="18">
        <v>7915</v>
      </c>
      <c r="K1471" s="23">
        <v>1979</v>
      </c>
    </row>
    <row r="1472" spans="1:17" x14ac:dyDescent="0.3">
      <c r="A1472" s="12" t="s">
        <v>172</v>
      </c>
      <c r="B1472" s="12" t="s">
        <v>157</v>
      </c>
      <c r="C1472" s="18">
        <v>5</v>
      </c>
      <c r="D1472" s="18">
        <v>2</v>
      </c>
      <c r="E1472" s="18">
        <v>2</v>
      </c>
      <c r="F1472" s="12">
        <v>1</v>
      </c>
      <c r="G1472" s="13">
        <v>3</v>
      </c>
      <c r="H1472" s="14">
        <v>0.6</v>
      </c>
      <c r="I1472" s="18">
        <v>2147</v>
      </c>
      <c r="J1472" s="18">
        <v>10375</v>
      </c>
      <c r="K1472" s="23">
        <v>2075</v>
      </c>
      <c r="L1472" s="12">
        <v>1978</v>
      </c>
    </row>
    <row r="1473" spans="1:17" x14ac:dyDescent="0.3">
      <c r="B1473" s="12" t="s">
        <v>4</v>
      </c>
      <c r="C1473" s="18">
        <v>8</v>
      </c>
      <c r="D1473" s="18">
        <v>4</v>
      </c>
      <c r="E1473" s="18">
        <v>2</v>
      </c>
      <c r="F1473" s="12">
        <v>2</v>
      </c>
      <c r="G1473" s="13">
        <v>5</v>
      </c>
      <c r="H1473" s="14">
        <v>0.63</v>
      </c>
      <c r="I1473" s="18">
        <v>2027</v>
      </c>
      <c r="J1473" s="18">
        <v>15459</v>
      </c>
      <c r="K1473" s="23">
        <v>1932</v>
      </c>
    </row>
    <row r="1474" spans="1:17" x14ac:dyDescent="0.3">
      <c r="B1474" s="12" t="s">
        <v>136</v>
      </c>
      <c r="C1474" s="18">
        <v>5</v>
      </c>
      <c r="D1474" s="18">
        <v>3</v>
      </c>
      <c r="E1474" s="18">
        <v>2</v>
      </c>
      <c r="F1474" s="12">
        <v>0</v>
      </c>
      <c r="G1474" s="13">
        <v>4</v>
      </c>
      <c r="H1474" s="14">
        <v>0.8</v>
      </c>
      <c r="I1474" s="18">
        <v>2217</v>
      </c>
      <c r="J1474" s="18">
        <v>9887</v>
      </c>
      <c r="K1474" s="23">
        <v>1977</v>
      </c>
    </row>
    <row r="1475" spans="1:17" x14ac:dyDescent="0.3">
      <c r="A1475" s="12" t="s">
        <v>177</v>
      </c>
      <c r="B1475" s="12" t="s">
        <v>157</v>
      </c>
      <c r="C1475" s="18">
        <v>3</v>
      </c>
      <c r="D1475" s="18">
        <v>0</v>
      </c>
      <c r="E1475" s="18">
        <v>1</v>
      </c>
      <c r="F1475" s="12">
        <v>2</v>
      </c>
      <c r="G1475" s="13">
        <v>0.5</v>
      </c>
      <c r="H1475" s="14">
        <v>0.17</v>
      </c>
      <c r="I1475" s="18">
        <v>1810</v>
      </c>
      <c r="J1475" s="18">
        <v>6250</v>
      </c>
      <c r="K1475" s="23">
        <v>2083</v>
      </c>
      <c r="L1475" s="12">
        <v>2065</v>
      </c>
    </row>
    <row r="1476" spans="1:17" x14ac:dyDescent="0.3">
      <c r="B1476" s="12" t="s">
        <v>4</v>
      </c>
      <c r="C1476" s="18">
        <v>6</v>
      </c>
      <c r="D1476" s="18">
        <v>4</v>
      </c>
      <c r="E1476" s="18">
        <v>1</v>
      </c>
      <c r="F1476" s="12">
        <v>1</v>
      </c>
      <c r="G1476" s="13">
        <v>4.5</v>
      </c>
      <c r="H1476" s="14">
        <v>0.75</v>
      </c>
      <c r="I1476" s="18">
        <v>2174</v>
      </c>
      <c r="J1476" s="18">
        <v>11886</v>
      </c>
      <c r="K1476" s="23">
        <v>1981</v>
      </c>
    </row>
    <row r="1477" spans="1:17" x14ac:dyDescent="0.3">
      <c r="B1477" s="12" t="s">
        <v>179</v>
      </c>
      <c r="C1477" s="18">
        <v>4</v>
      </c>
      <c r="D1477" s="18">
        <v>1</v>
      </c>
      <c r="E1477" s="18">
        <v>1</v>
      </c>
      <c r="F1477" s="12">
        <v>2</v>
      </c>
      <c r="G1477" s="13">
        <v>1.5</v>
      </c>
      <c r="H1477" s="14">
        <v>0.38</v>
      </c>
      <c r="I1477" s="18">
        <v>1911</v>
      </c>
      <c r="J1477" s="18">
        <v>7992</v>
      </c>
      <c r="K1477" s="23">
        <v>1998</v>
      </c>
    </row>
    <row r="1478" spans="1:17" x14ac:dyDescent="0.3">
      <c r="C1478" s="13">
        <v>80</v>
      </c>
      <c r="D1478" s="13">
        <v>36</v>
      </c>
      <c r="E1478" s="13">
        <v>24</v>
      </c>
      <c r="F1478" s="13">
        <v>20</v>
      </c>
      <c r="G1478" s="13">
        <v>48</v>
      </c>
      <c r="H1478" s="24">
        <v>0.6</v>
      </c>
      <c r="I1478" s="26">
        <v>1973</v>
      </c>
      <c r="J1478" s="13">
        <v>152431</v>
      </c>
      <c r="K1478" s="25">
        <v>1905</v>
      </c>
      <c r="P1478" s="28"/>
      <c r="Q1478" s="28"/>
    </row>
    <row r="1479" spans="1:17" x14ac:dyDescent="0.3">
      <c r="C1479" s="13"/>
      <c r="D1479" s="13"/>
      <c r="E1479" s="13"/>
      <c r="F1479" s="13"/>
      <c r="G1479" s="13"/>
      <c r="H1479" s="24"/>
      <c r="I1479" s="26"/>
      <c r="J1479" s="13"/>
      <c r="K1479" s="25"/>
      <c r="P1479" s="28"/>
      <c r="Q1479" s="28"/>
    </row>
    <row r="1480" spans="1:17" x14ac:dyDescent="0.3">
      <c r="A1480" s="22" t="s">
        <v>213</v>
      </c>
      <c r="P1480" s="28"/>
      <c r="Q1480" s="28"/>
    </row>
    <row r="1481" spans="1:17" x14ac:dyDescent="0.3">
      <c r="C1481" s="12" t="s">
        <v>74</v>
      </c>
      <c r="D1481" s="12" t="s">
        <v>75</v>
      </c>
      <c r="E1481" s="12" t="s">
        <v>76</v>
      </c>
      <c r="F1481" s="12" t="s">
        <v>74</v>
      </c>
      <c r="G1481" s="12" t="s">
        <v>0</v>
      </c>
      <c r="H1481" s="12" t="s">
        <v>5</v>
      </c>
      <c r="I1481" s="12" t="s">
        <v>78</v>
      </c>
      <c r="J1481" s="12" t="s">
        <v>14</v>
      </c>
      <c r="K1481" s="12" t="s">
        <v>1</v>
      </c>
      <c r="L1481" s="12" t="s">
        <v>77</v>
      </c>
      <c r="P1481" s="28"/>
      <c r="Q1481" s="28"/>
    </row>
    <row r="1482" spans="1:17" x14ac:dyDescent="0.3">
      <c r="A1482" s="31" t="s">
        <v>297</v>
      </c>
      <c r="B1482" s="31" t="s">
        <v>4</v>
      </c>
      <c r="C1482" s="31">
        <v>2</v>
      </c>
      <c r="D1482" s="31">
        <v>2</v>
      </c>
      <c r="E1482" s="31">
        <v>0</v>
      </c>
      <c r="F1482" s="31">
        <v>0</v>
      </c>
      <c r="G1482" s="32">
        <v>2</v>
      </c>
      <c r="H1482" s="33"/>
      <c r="I1482" s="31"/>
      <c r="J1482" s="31"/>
      <c r="K1482" s="34"/>
      <c r="L1482" s="31"/>
      <c r="P1482" s="28"/>
      <c r="Q1482" s="28"/>
    </row>
    <row r="1483" spans="1:17" x14ac:dyDescent="0.3">
      <c r="A1483" s="31" t="s">
        <v>295</v>
      </c>
      <c r="B1483" s="31" t="s">
        <v>4</v>
      </c>
      <c r="C1483" s="31">
        <v>1</v>
      </c>
      <c r="D1483" s="31">
        <v>1</v>
      </c>
      <c r="E1483" s="31">
        <v>0</v>
      </c>
      <c r="F1483" s="31">
        <v>0</v>
      </c>
      <c r="G1483" s="32">
        <v>1</v>
      </c>
      <c r="H1483" s="33"/>
      <c r="I1483" s="31"/>
      <c r="J1483" s="31"/>
      <c r="K1483" s="34"/>
      <c r="L1483" s="31"/>
      <c r="P1483" s="28"/>
      <c r="Q1483" s="28"/>
    </row>
    <row r="1484" spans="1:17" x14ac:dyDescent="0.3">
      <c r="A1484" s="31" t="s">
        <v>292</v>
      </c>
      <c r="B1484" s="31" t="s">
        <v>4</v>
      </c>
      <c r="C1484" s="31">
        <v>1</v>
      </c>
      <c r="D1484" s="31">
        <v>0</v>
      </c>
      <c r="E1484" s="31">
        <v>0</v>
      </c>
      <c r="F1484" s="31">
        <v>1</v>
      </c>
      <c r="G1484" s="32">
        <v>0</v>
      </c>
      <c r="H1484" s="33"/>
      <c r="I1484" s="31"/>
      <c r="J1484" s="31"/>
      <c r="K1484" s="34"/>
      <c r="L1484" s="31"/>
      <c r="P1484" s="28"/>
      <c r="Q1484" s="28"/>
    </row>
    <row r="1485" spans="1:17" x14ac:dyDescent="0.3">
      <c r="A1485" s="31" t="s">
        <v>291</v>
      </c>
      <c r="B1485" s="31" t="s">
        <v>4</v>
      </c>
      <c r="C1485" s="31">
        <v>1</v>
      </c>
      <c r="D1485" s="31">
        <v>0</v>
      </c>
      <c r="E1485" s="31">
        <v>0</v>
      </c>
      <c r="F1485" s="31">
        <v>1</v>
      </c>
      <c r="G1485" s="32">
        <v>0</v>
      </c>
      <c r="H1485" s="33"/>
      <c r="I1485" s="31"/>
      <c r="J1485" s="31"/>
      <c r="K1485" s="34"/>
      <c r="L1485" s="31"/>
      <c r="P1485" s="28"/>
      <c r="Q1485" s="28"/>
    </row>
    <row r="1486" spans="1:17" x14ac:dyDescent="0.3">
      <c r="A1486" s="31" t="s">
        <v>284</v>
      </c>
      <c r="B1486" s="31" t="s">
        <v>4</v>
      </c>
      <c r="C1486" s="31">
        <v>1</v>
      </c>
      <c r="D1486" s="31">
        <v>0</v>
      </c>
      <c r="E1486" s="31">
        <v>0</v>
      </c>
      <c r="F1486" s="31">
        <v>1</v>
      </c>
      <c r="G1486" s="32">
        <v>0</v>
      </c>
      <c r="H1486" s="33"/>
      <c r="I1486" s="31"/>
      <c r="J1486" s="31"/>
      <c r="K1486" s="34"/>
      <c r="L1486" s="31"/>
      <c r="P1486" s="28"/>
      <c r="Q1486" s="28"/>
    </row>
    <row r="1487" spans="1:17" x14ac:dyDescent="0.3">
      <c r="A1487" s="31" t="s">
        <v>281</v>
      </c>
      <c r="B1487" s="31" t="s">
        <v>4</v>
      </c>
      <c r="C1487" s="31">
        <v>1</v>
      </c>
      <c r="D1487" s="31">
        <v>0</v>
      </c>
      <c r="E1487" s="31">
        <v>0</v>
      </c>
      <c r="F1487" s="31">
        <v>1</v>
      </c>
      <c r="G1487" s="32">
        <v>0</v>
      </c>
      <c r="H1487" s="33"/>
      <c r="I1487" s="31"/>
      <c r="J1487" s="31"/>
      <c r="K1487" s="34"/>
      <c r="L1487" s="31"/>
      <c r="P1487" s="28"/>
      <c r="Q1487" s="28"/>
    </row>
    <row r="1488" spans="1:17" x14ac:dyDescent="0.3">
      <c r="A1488" s="31" t="s">
        <v>278</v>
      </c>
      <c r="B1488" s="31" t="s">
        <v>4</v>
      </c>
      <c r="C1488" s="31">
        <v>1</v>
      </c>
      <c r="D1488" s="31">
        <v>0</v>
      </c>
      <c r="E1488" s="31">
        <v>1</v>
      </c>
      <c r="F1488" s="31">
        <v>0</v>
      </c>
      <c r="G1488" s="32">
        <v>0.5</v>
      </c>
      <c r="H1488" s="33"/>
      <c r="I1488" s="31"/>
      <c r="J1488" s="31"/>
      <c r="K1488" s="34"/>
      <c r="L1488" s="31"/>
      <c r="P1488" s="28"/>
      <c r="Q1488" s="28"/>
    </row>
    <row r="1489" spans="1:17" x14ac:dyDescent="0.3">
      <c r="A1489" s="31"/>
      <c r="B1489" s="31" t="s">
        <v>2</v>
      </c>
      <c r="C1489" s="31">
        <v>1</v>
      </c>
      <c r="D1489" s="31">
        <v>0</v>
      </c>
      <c r="E1489" s="31">
        <v>1</v>
      </c>
      <c r="F1489" s="31">
        <v>0</v>
      </c>
      <c r="G1489" s="32">
        <v>0.5</v>
      </c>
      <c r="H1489" s="33"/>
      <c r="I1489" s="31"/>
      <c r="J1489" s="31"/>
      <c r="K1489" s="34"/>
      <c r="L1489" s="31"/>
      <c r="P1489" s="28"/>
      <c r="Q1489" s="28"/>
    </row>
    <row r="1490" spans="1:17" x14ac:dyDescent="0.3">
      <c r="A1490" s="31" t="s">
        <v>274</v>
      </c>
      <c r="B1490" s="31" t="s">
        <v>4</v>
      </c>
      <c r="C1490" s="31">
        <v>1</v>
      </c>
      <c r="D1490" s="31">
        <v>1</v>
      </c>
      <c r="E1490" s="31">
        <v>0</v>
      </c>
      <c r="F1490" s="31">
        <v>0</v>
      </c>
      <c r="G1490" s="32">
        <v>1</v>
      </c>
      <c r="H1490" s="33"/>
      <c r="I1490" s="31"/>
      <c r="J1490" s="31"/>
      <c r="K1490" s="34"/>
      <c r="L1490" s="31"/>
      <c r="P1490" s="28"/>
      <c r="Q1490" s="28"/>
    </row>
    <row r="1491" spans="1:17" x14ac:dyDescent="0.3">
      <c r="A1491" s="31"/>
      <c r="B1491" s="31" t="s">
        <v>2</v>
      </c>
      <c r="C1491" s="31">
        <v>2</v>
      </c>
      <c r="D1491" s="31">
        <v>0</v>
      </c>
      <c r="E1491" s="31">
        <v>1</v>
      </c>
      <c r="F1491" s="31">
        <v>1</v>
      </c>
      <c r="G1491" s="32">
        <v>0.5</v>
      </c>
      <c r="H1491" s="33"/>
      <c r="I1491" s="31"/>
      <c r="J1491" s="31"/>
      <c r="K1491" s="34"/>
      <c r="L1491" s="31"/>
      <c r="P1491" s="28"/>
      <c r="Q1491" s="28"/>
    </row>
    <row r="1492" spans="1:17" x14ac:dyDescent="0.3">
      <c r="A1492" s="31" t="s">
        <v>270</v>
      </c>
      <c r="B1492" s="31" t="s">
        <v>4</v>
      </c>
      <c r="C1492" s="31">
        <v>1</v>
      </c>
      <c r="D1492" s="31">
        <v>0</v>
      </c>
      <c r="E1492" s="31">
        <v>1</v>
      </c>
      <c r="F1492" s="31">
        <v>0</v>
      </c>
      <c r="G1492" s="32">
        <v>0.5</v>
      </c>
      <c r="H1492" s="33"/>
      <c r="I1492" s="31"/>
      <c r="J1492" s="31"/>
      <c r="K1492" s="34"/>
      <c r="L1492" s="31"/>
      <c r="P1492" s="28"/>
      <c r="Q1492" s="28"/>
    </row>
    <row r="1493" spans="1:17" x14ac:dyDescent="0.3">
      <c r="A1493" s="31"/>
      <c r="B1493" s="31" t="s">
        <v>2</v>
      </c>
      <c r="C1493" s="31">
        <v>2</v>
      </c>
      <c r="D1493" s="31">
        <v>1</v>
      </c>
      <c r="E1493" s="31">
        <v>0</v>
      </c>
      <c r="F1493" s="31">
        <v>1</v>
      </c>
      <c r="G1493" s="32">
        <v>1</v>
      </c>
      <c r="H1493" s="33"/>
      <c r="I1493" s="31"/>
      <c r="J1493" s="31"/>
      <c r="K1493" s="34"/>
      <c r="L1493" s="31"/>
      <c r="P1493" s="28"/>
      <c r="Q1493" s="28"/>
    </row>
    <row r="1494" spans="1:17" x14ac:dyDescent="0.3">
      <c r="A1494" s="31" t="s">
        <v>269</v>
      </c>
      <c r="B1494" s="31" t="s">
        <v>4</v>
      </c>
      <c r="C1494" s="31">
        <v>1</v>
      </c>
      <c r="D1494" s="31">
        <v>0</v>
      </c>
      <c r="E1494" s="31">
        <v>0</v>
      </c>
      <c r="F1494" s="31">
        <v>1</v>
      </c>
      <c r="G1494" s="32">
        <v>0</v>
      </c>
      <c r="H1494" s="33"/>
      <c r="I1494" s="31"/>
      <c r="J1494" s="31"/>
      <c r="K1494" s="34"/>
      <c r="L1494" s="31"/>
      <c r="P1494" s="28"/>
      <c r="Q1494" s="28"/>
    </row>
    <row r="1495" spans="1:17" x14ac:dyDescent="0.3">
      <c r="A1495" s="31" t="s">
        <v>266</v>
      </c>
      <c r="B1495" s="31" t="s">
        <v>4</v>
      </c>
      <c r="C1495" s="31">
        <v>1</v>
      </c>
      <c r="D1495" s="31">
        <v>0</v>
      </c>
      <c r="E1495" s="31">
        <v>1</v>
      </c>
      <c r="F1495" s="31">
        <v>0</v>
      </c>
      <c r="G1495" s="32">
        <v>0.5</v>
      </c>
      <c r="H1495" s="33"/>
      <c r="I1495" s="31"/>
      <c r="J1495" s="31"/>
      <c r="K1495" s="34"/>
      <c r="L1495" s="31"/>
      <c r="P1495" s="28"/>
      <c r="Q1495" s="28"/>
    </row>
    <row r="1496" spans="1:17" x14ac:dyDescent="0.3">
      <c r="A1496" s="31" t="s">
        <v>261</v>
      </c>
      <c r="B1496" s="31" t="s">
        <v>2</v>
      </c>
      <c r="C1496" s="31">
        <v>1</v>
      </c>
      <c r="D1496" s="31">
        <v>1</v>
      </c>
      <c r="E1496" s="31">
        <v>0</v>
      </c>
      <c r="F1496" s="31">
        <v>0</v>
      </c>
      <c r="G1496" s="32">
        <v>1</v>
      </c>
      <c r="H1496" s="33"/>
      <c r="I1496" s="31"/>
      <c r="J1496" s="31"/>
      <c r="K1496" s="34"/>
      <c r="L1496" s="31"/>
      <c r="P1496" s="28"/>
      <c r="Q1496" s="28"/>
    </row>
    <row r="1497" spans="1:17" x14ac:dyDescent="0.3">
      <c r="A1497" s="31" t="s">
        <v>259</v>
      </c>
      <c r="B1497" s="31" t="s">
        <v>4</v>
      </c>
      <c r="C1497" s="31">
        <v>1</v>
      </c>
      <c r="D1497" s="31">
        <v>0</v>
      </c>
      <c r="E1497" s="31">
        <v>1</v>
      </c>
      <c r="F1497" s="31">
        <v>0</v>
      </c>
      <c r="G1497" s="32">
        <v>0.5</v>
      </c>
      <c r="H1497" s="33"/>
      <c r="I1497" s="31"/>
      <c r="J1497" s="31"/>
      <c r="K1497" s="34"/>
      <c r="L1497" s="31"/>
      <c r="P1497" s="28"/>
      <c r="Q1497" s="28"/>
    </row>
    <row r="1498" spans="1:17" x14ac:dyDescent="0.3">
      <c r="A1498" s="31"/>
      <c r="B1498" s="31" t="s">
        <v>2</v>
      </c>
      <c r="C1498" s="31">
        <v>3</v>
      </c>
      <c r="D1498" s="31">
        <v>1</v>
      </c>
      <c r="E1498" s="31">
        <v>2</v>
      </c>
      <c r="F1498" s="31">
        <v>0</v>
      </c>
      <c r="G1498" s="32">
        <v>2</v>
      </c>
      <c r="H1498" s="33"/>
      <c r="I1498" s="31"/>
      <c r="J1498" s="31"/>
      <c r="K1498" s="34"/>
      <c r="L1498" s="31"/>
      <c r="P1498" s="28"/>
      <c r="Q1498" s="28"/>
    </row>
    <row r="1499" spans="1:17" x14ac:dyDescent="0.3">
      <c r="A1499" s="31" t="s">
        <v>257</v>
      </c>
      <c r="B1499" s="31" t="s">
        <v>2</v>
      </c>
      <c r="C1499" s="31">
        <v>4</v>
      </c>
      <c r="D1499" s="31">
        <v>3</v>
      </c>
      <c r="E1499" s="31">
        <v>1</v>
      </c>
      <c r="F1499" s="31">
        <v>0</v>
      </c>
      <c r="G1499" s="32">
        <v>3.5</v>
      </c>
      <c r="H1499" s="33"/>
      <c r="I1499" s="31"/>
      <c r="J1499" s="31"/>
      <c r="K1499" s="34"/>
      <c r="L1499" s="31"/>
      <c r="P1499" s="28"/>
      <c r="Q1499" s="28"/>
    </row>
    <row r="1500" spans="1:17" x14ac:dyDescent="0.3">
      <c r="A1500" s="31" t="s">
        <v>251</v>
      </c>
      <c r="B1500" s="31" t="s">
        <v>2</v>
      </c>
      <c r="C1500" s="31">
        <v>1</v>
      </c>
      <c r="D1500" s="31">
        <v>0</v>
      </c>
      <c r="E1500" s="31">
        <v>1</v>
      </c>
      <c r="F1500" s="31">
        <v>0</v>
      </c>
      <c r="G1500" s="32">
        <v>0.5</v>
      </c>
      <c r="H1500" s="33"/>
      <c r="I1500" s="31"/>
      <c r="J1500" s="31"/>
      <c r="K1500" s="34"/>
      <c r="L1500" s="31"/>
      <c r="P1500" s="28"/>
      <c r="Q1500" s="28"/>
    </row>
    <row r="1501" spans="1:17" x14ac:dyDescent="0.3">
      <c r="A1501" s="31" t="s">
        <v>247</v>
      </c>
      <c r="B1501" s="31" t="s">
        <v>2</v>
      </c>
      <c r="C1501" s="31">
        <v>3</v>
      </c>
      <c r="D1501" s="31">
        <v>0</v>
      </c>
      <c r="E1501" s="31">
        <v>2</v>
      </c>
      <c r="F1501" s="31">
        <v>1</v>
      </c>
      <c r="G1501" s="32">
        <v>1</v>
      </c>
      <c r="H1501" s="33"/>
      <c r="I1501" s="31"/>
      <c r="J1501" s="31"/>
      <c r="K1501" s="34"/>
      <c r="L1501" s="31"/>
      <c r="P1501" s="28"/>
      <c r="Q1501" s="28"/>
    </row>
    <row r="1502" spans="1:17" x14ac:dyDescent="0.3">
      <c r="A1502" s="31" t="s">
        <v>236</v>
      </c>
      <c r="B1502" s="31" t="s">
        <v>4</v>
      </c>
      <c r="C1502" s="31">
        <v>3</v>
      </c>
      <c r="D1502" s="31">
        <v>3</v>
      </c>
      <c r="E1502" s="31">
        <v>0</v>
      </c>
      <c r="F1502" s="31">
        <v>0</v>
      </c>
      <c r="G1502" s="32">
        <v>3</v>
      </c>
      <c r="H1502" s="33"/>
      <c r="I1502" s="31"/>
      <c r="J1502" s="31"/>
      <c r="K1502" s="34"/>
      <c r="L1502" s="31"/>
      <c r="P1502" s="28"/>
      <c r="Q1502" s="28"/>
    </row>
    <row r="1503" spans="1:17" x14ac:dyDescent="0.3">
      <c r="A1503" s="31" t="s">
        <v>226</v>
      </c>
      <c r="B1503" s="31" t="s">
        <v>4</v>
      </c>
      <c r="C1503" s="31">
        <v>1</v>
      </c>
      <c r="D1503" s="31">
        <v>0</v>
      </c>
      <c r="E1503" s="31">
        <v>0</v>
      </c>
      <c r="F1503" s="31">
        <v>1</v>
      </c>
      <c r="G1503" s="32">
        <v>0</v>
      </c>
      <c r="H1503" s="37"/>
      <c r="I1503" s="30"/>
      <c r="J1503" s="30"/>
      <c r="K1503" s="38"/>
      <c r="L1503" s="30"/>
      <c r="P1503" s="28"/>
      <c r="Q1503" s="28"/>
    </row>
    <row r="1504" spans="1:17" x14ac:dyDescent="0.3">
      <c r="A1504" s="31" t="s">
        <v>223</v>
      </c>
      <c r="B1504" s="31" t="s">
        <v>4</v>
      </c>
      <c r="C1504" s="31">
        <v>3</v>
      </c>
      <c r="D1504" s="31">
        <v>0</v>
      </c>
      <c r="E1504" s="31">
        <v>2</v>
      </c>
      <c r="F1504" s="31">
        <v>1</v>
      </c>
      <c r="G1504" s="32">
        <v>1</v>
      </c>
      <c r="H1504" s="33"/>
      <c r="I1504" s="31"/>
      <c r="J1504" s="31"/>
      <c r="K1504" s="34"/>
      <c r="L1504" s="31"/>
      <c r="P1504" s="28"/>
      <c r="Q1504" s="28"/>
    </row>
    <row r="1505" spans="1:17" x14ac:dyDescent="0.3">
      <c r="A1505" s="31" t="s">
        <v>219</v>
      </c>
      <c r="B1505" s="31" t="s">
        <v>2</v>
      </c>
      <c r="C1505" s="31">
        <v>1</v>
      </c>
      <c r="D1505" s="31">
        <v>0</v>
      </c>
      <c r="E1505" s="31">
        <v>0</v>
      </c>
      <c r="F1505" s="31">
        <v>1</v>
      </c>
      <c r="G1505" s="32">
        <v>0</v>
      </c>
      <c r="H1505" s="33"/>
      <c r="I1505" s="31"/>
      <c r="J1505" s="31"/>
      <c r="K1505" s="34"/>
      <c r="L1505" s="31"/>
      <c r="P1505" s="28"/>
      <c r="Q1505" s="28"/>
    </row>
    <row r="1506" spans="1:17" x14ac:dyDescent="0.3">
      <c r="A1506" s="30" t="s">
        <v>212</v>
      </c>
      <c r="B1506" s="30" t="s">
        <v>4</v>
      </c>
      <c r="C1506" s="30">
        <v>1</v>
      </c>
      <c r="D1506" s="30">
        <v>1</v>
      </c>
      <c r="E1506" s="30">
        <v>0</v>
      </c>
      <c r="F1506" s="30">
        <v>0</v>
      </c>
      <c r="G1506" s="28">
        <v>1</v>
      </c>
      <c r="H1506" s="37"/>
      <c r="I1506" s="30"/>
      <c r="J1506" s="30"/>
      <c r="K1506" s="38"/>
      <c r="L1506" s="30"/>
      <c r="P1506" s="28"/>
      <c r="Q1506" s="28"/>
    </row>
    <row r="1507" spans="1:17" x14ac:dyDescent="0.3">
      <c r="C1507" s="13">
        <v>39</v>
      </c>
      <c r="D1507" s="13">
        <v>14</v>
      </c>
      <c r="E1507" s="13">
        <v>14</v>
      </c>
      <c r="F1507" s="13">
        <v>11</v>
      </c>
      <c r="G1507" s="13">
        <v>21</v>
      </c>
      <c r="H1507" s="24">
        <v>0.54</v>
      </c>
      <c r="I1507" s="26"/>
      <c r="J1507" s="13">
        <v>0</v>
      </c>
      <c r="K1507" s="25">
        <v>0</v>
      </c>
      <c r="P1507" s="28"/>
      <c r="Q1507" s="28"/>
    </row>
    <row r="1508" spans="1:17" x14ac:dyDescent="0.3">
      <c r="C1508" s="13"/>
      <c r="D1508" s="13"/>
      <c r="E1508" s="13"/>
      <c r="F1508" s="13"/>
      <c r="G1508" s="13"/>
      <c r="H1508" s="24"/>
      <c r="I1508" s="26"/>
      <c r="J1508" s="13"/>
      <c r="K1508" s="25"/>
      <c r="P1508" s="28"/>
      <c r="Q1508" s="28"/>
    </row>
    <row r="1509" spans="1:17" x14ac:dyDescent="0.3">
      <c r="A1509" s="22" t="s">
        <v>186</v>
      </c>
    </row>
    <row r="1510" spans="1:17" x14ac:dyDescent="0.3">
      <c r="C1510" s="12" t="s">
        <v>74</v>
      </c>
      <c r="D1510" s="12" t="s">
        <v>75</v>
      </c>
      <c r="E1510" s="12" t="s">
        <v>76</v>
      </c>
      <c r="F1510" s="12" t="s">
        <v>74</v>
      </c>
      <c r="G1510" s="12" t="s">
        <v>0</v>
      </c>
      <c r="H1510" s="12" t="s">
        <v>5</v>
      </c>
      <c r="I1510" s="12" t="s">
        <v>78</v>
      </c>
      <c r="J1510" s="12" t="s">
        <v>14</v>
      </c>
      <c r="K1510" s="12" t="s">
        <v>1</v>
      </c>
      <c r="L1510" s="12" t="s">
        <v>77</v>
      </c>
    </row>
    <row r="1511" spans="1:17" x14ac:dyDescent="0.3">
      <c r="A1511" s="31" t="s">
        <v>259</v>
      </c>
      <c r="B1511" s="31" t="s">
        <v>3</v>
      </c>
      <c r="C1511" s="31">
        <v>1</v>
      </c>
      <c r="D1511" s="31">
        <v>0</v>
      </c>
      <c r="E1511" s="31">
        <v>1</v>
      </c>
      <c r="F1511" s="31">
        <v>0</v>
      </c>
      <c r="G1511" s="32">
        <v>0.5</v>
      </c>
      <c r="H1511" s="33"/>
      <c r="I1511" s="31"/>
      <c r="J1511" s="31"/>
      <c r="K1511" s="34"/>
      <c r="L1511" s="31"/>
    </row>
    <row r="1512" spans="1:17" x14ac:dyDescent="0.3">
      <c r="A1512" s="30" t="s">
        <v>252</v>
      </c>
      <c r="B1512" s="30" t="s">
        <v>2</v>
      </c>
      <c r="C1512" s="30">
        <v>1</v>
      </c>
      <c r="D1512" s="30">
        <v>0</v>
      </c>
      <c r="E1512" s="30">
        <v>0</v>
      </c>
      <c r="F1512" s="30">
        <v>1</v>
      </c>
      <c r="G1512" s="28">
        <v>0</v>
      </c>
      <c r="H1512" s="37">
        <v>0</v>
      </c>
      <c r="I1512" s="31"/>
      <c r="J1512" s="31"/>
      <c r="K1512" s="34"/>
      <c r="L1512" s="31"/>
    </row>
    <row r="1513" spans="1:17" x14ac:dyDescent="0.3">
      <c r="A1513" s="30"/>
      <c r="B1513" s="30" t="s">
        <v>3</v>
      </c>
      <c r="C1513" s="30">
        <v>5</v>
      </c>
      <c r="D1513" s="30">
        <v>1</v>
      </c>
      <c r="E1513" s="30">
        <v>0</v>
      </c>
      <c r="F1513" s="30">
        <v>4</v>
      </c>
      <c r="G1513" s="28">
        <v>1</v>
      </c>
      <c r="H1513" s="37">
        <v>0.2</v>
      </c>
      <c r="I1513" s="31"/>
      <c r="J1513" s="31"/>
      <c r="K1513" s="34"/>
      <c r="L1513" s="31"/>
    </row>
    <row r="1514" spans="1:17" x14ac:dyDescent="0.3">
      <c r="A1514" s="31" t="s">
        <v>244</v>
      </c>
      <c r="B1514" s="31" t="s">
        <v>2</v>
      </c>
      <c r="C1514" s="31">
        <v>1</v>
      </c>
      <c r="D1514" s="31">
        <v>0</v>
      </c>
      <c r="E1514" s="31">
        <v>0</v>
      </c>
      <c r="F1514" s="31">
        <v>1</v>
      </c>
      <c r="G1514" s="32">
        <v>0</v>
      </c>
      <c r="H1514" s="33"/>
      <c r="I1514" s="31"/>
      <c r="J1514" s="31"/>
      <c r="K1514" s="34"/>
      <c r="L1514" s="31"/>
    </row>
    <row r="1515" spans="1:17" x14ac:dyDescent="0.3">
      <c r="A1515" s="31" t="s">
        <v>236</v>
      </c>
      <c r="B1515" s="31" t="s">
        <v>4</v>
      </c>
      <c r="C1515" s="31">
        <v>4</v>
      </c>
      <c r="D1515" s="31">
        <v>3</v>
      </c>
      <c r="E1515" s="31">
        <v>1</v>
      </c>
      <c r="F1515" s="31">
        <v>0</v>
      </c>
      <c r="G1515" s="32">
        <v>3.5</v>
      </c>
      <c r="H1515" s="33"/>
      <c r="I1515" s="31"/>
      <c r="J1515" s="31"/>
      <c r="K1515" s="34"/>
      <c r="L1515" s="31"/>
    </row>
    <row r="1516" spans="1:17" x14ac:dyDescent="0.3">
      <c r="A1516" s="31" t="s">
        <v>232</v>
      </c>
      <c r="B1516" s="31" t="s">
        <v>4</v>
      </c>
      <c r="C1516" s="31">
        <v>1</v>
      </c>
      <c r="D1516" s="31">
        <v>1</v>
      </c>
      <c r="E1516" s="31">
        <v>0</v>
      </c>
      <c r="F1516" s="31">
        <v>0</v>
      </c>
      <c r="G1516" s="32">
        <v>1</v>
      </c>
      <c r="H1516" s="33"/>
      <c r="I1516" s="31"/>
      <c r="J1516" s="31"/>
      <c r="K1516" s="34"/>
      <c r="L1516" s="31"/>
    </row>
    <row r="1517" spans="1:17" x14ac:dyDescent="0.3">
      <c r="A1517" s="31" t="s">
        <v>226</v>
      </c>
      <c r="B1517" s="31" t="s">
        <v>4</v>
      </c>
      <c r="C1517" s="31">
        <v>2</v>
      </c>
      <c r="D1517" s="31">
        <v>1</v>
      </c>
      <c r="E1517" s="31">
        <v>0</v>
      </c>
      <c r="F1517" s="31">
        <v>1</v>
      </c>
      <c r="G1517" s="32">
        <v>1</v>
      </c>
      <c r="H1517" s="33"/>
      <c r="I1517" s="31"/>
      <c r="J1517" s="31"/>
      <c r="K1517" s="34"/>
      <c r="L1517" s="31"/>
    </row>
    <row r="1518" spans="1:17" x14ac:dyDescent="0.3">
      <c r="A1518" s="31" t="s">
        <v>223</v>
      </c>
      <c r="B1518" s="31" t="s">
        <v>4</v>
      </c>
      <c r="C1518" s="31">
        <v>3</v>
      </c>
      <c r="D1518" s="31">
        <v>0</v>
      </c>
      <c r="E1518" s="31">
        <v>1</v>
      </c>
      <c r="F1518" s="31">
        <v>2</v>
      </c>
      <c r="G1518" s="32">
        <v>0.5</v>
      </c>
      <c r="H1518" s="33"/>
      <c r="I1518" s="31"/>
      <c r="J1518" s="31"/>
      <c r="K1518" s="34"/>
      <c r="L1518" s="31"/>
    </row>
    <row r="1519" spans="1:17" x14ac:dyDescent="0.3">
      <c r="A1519" s="30" t="s">
        <v>197</v>
      </c>
      <c r="B1519" s="30" t="s">
        <v>3</v>
      </c>
      <c r="C1519" s="30">
        <v>3</v>
      </c>
      <c r="D1519" s="30">
        <v>2</v>
      </c>
      <c r="E1519" s="30">
        <v>0</v>
      </c>
      <c r="F1519" s="30">
        <v>1</v>
      </c>
      <c r="G1519" s="28">
        <v>2</v>
      </c>
      <c r="H1519" s="37">
        <v>0.67</v>
      </c>
      <c r="I1519" s="30"/>
      <c r="J1519" s="30"/>
      <c r="K1519" s="38"/>
      <c r="L1519" s="30"/>
    </row>
    <row r="1520" spans="1:17" x14ac:dyDescent="0.3">
      <c r="A1520" s="31" t="s">
        <v>193</v>
      </c>
      <c r="B1520" s="31" t="s">
        <v>3</v>
      </c>
      <c r="C1520" s="31">
        <v>2</v>
      </c>
      <c r="D1520" s="31">
        <v>0</v>
      </c>
      <c r="E1520" s="31">
        <v>2</v>
      </c>
      <c r="F1520" s="31">
        <v>0</v>
      </c>
      <c r="G1520" s="32">
        <v>1</v>
      </c>
      <c r="H1520" s="33"/>
      <c r="I1520" s="31"/>
      <c r="J1520" s="31"/>
      <c r="K1520" s="34"/>
      <c r="L1520" s="31"/>
    </row>
    <row r="1521" spans="1:17" x14ac:dyDescent="0.3">
      <c r="A1521" s="31" t="s">
        <v>190</v>
      </c>
      <c r="B1521" s="31" t="s">
        <v>2</v>
      </c>
      <c r="C1521" s="31">
        <v>2</v>
      </c>
      <c r="D1521" s="31">
        <v>1</v>
      </c>
      <c r="E1521" s="31">
        <v>1</v>
      </c>
      <c r="F1521" s="31">
        <v>0</v>
      </c>
      <c r="G1521" s="32">
        <v>1.5</v>
      </c>
      <c r="H1521" s="33"/>
      <c r="I1521" s="31"/>
      <c r="J1521" s="31"/>
      <c r="K1521" s="34"/>
      <c r="L1521" s="31"/>
    </row>
    <row r="1522" spans="1:17" x14ac:dyDescent="0.3">
      <c r="A1522" s="31" t="s">
        <v>183</v>
      </c>
      <c r="B1522" s="31" t="s">
        <v>4</v>
      </c>
      <c r="C1522" s="31">
        <v>2</v>
      </c>
      <c r="D1522" s="31">
        <v>0</v>
      </c>
      <c r="E1522" s="31">
        <v>1</v>
      </c>
      <c r="F1522" s="31">
        <v>1</v>
      </c>
      <c r="G1522" s="32">
        <v>0.5</v>
      </c>
      <c r="H1522" s="33"/>
      <c r="I1522" s="31"/>
      <c r="J1522" s="31"/>
      <c r="K1522" s="34"/>
      <c r="L1522" s="31"/>
    </row>
    <row r="1523" spans="1:17" x14ac:dyDescent="0.3">
      <c r="C1523" s="13">
        <v>27</v>
      </c>
      <c r="D1523" s="13">
        <v>9</v>
      </c>
      <c r="E1523" s="13">
        <v>7</v>
      </c>
      <c r="F1523" s="13">
        <v>11</v>
      </c>
      <c r="G1523" s="13">
        <v>12.5</v>
      </c>
      <c r="H1523" s="24">
        <v>0.46</v>
      </c>
      <c r="I1523" s="26"/>
      <c r="J1523" s="13">
        <v>0</v>
      </c>
      <c r="K1523" s="25">
        <v>0</v>
      </c>
      <c r="P1523" s="28"/>
      <c r="Q1523" s="28"/>
    </row>
    <row r="1525" spans="1:17" x14ac:dyDescent="0.3">
      <c r="A1525" s="22" t="s">
        <v>58</v>
      </c>
    </row>
    <row r="1526" spans="1:17" x14ac:dyDescent="0.3">
      <c r="C1526" s="12" t="s">
        <v>74</v>
      </c>
      <c r="D1526" s="12" t="s">
        <v>75</v>
      </c>
      <c r="E1526" s="12" t="s">
        <v>76</v>
      </c>
      <c r="F1526" s="12" t="s">
        <v>74</v>
      </c>
      <c r="G1526" s="12" t="s">
        <v>0</v>
      </c>
      <c r="H1526" s="12" t="s">
        <v>5</v>
      </c>
      <c r="I1526" s="12" t="s">
        <v>78</v>
      </c>
      <c r="J1526" s="12" t="s">
        <v>14</v>
      </c>
      <c r="K1526" s="12" t="s">
        <v>1</v>
      </c>
      <c r="L1526" s="12" t="s">
        <v>77</v>
      </c>
    </row>
    <row r="1527" spans="1:17" x14ac:dyDescent="0.3">
      <c r="A1527" s="31" t="s">
        <v>214</v>
      </c>
      <c r="B1527" s="31" t="s">
        <v>3</v>
      </c>
      <c r="C1527" s="31">
        <v>2</v>
      </c>
      <c r="D1527" s="31">
        <v>0</v>
      </c>
      <c r="E1527" s="31">
        <v>1</v>
      </c>
      <c r="F1527" s="31">
        <v>1</v>
      </c>
      <c r="G1527" s="32">
        <v>0.5</v>
      </c>
      <c r="H1527" s="33"/>
      <c r="I1527" s="31"/>
      <c r="J1527" s="31"/>
      <c r="K1527" s="34"/>
      <c r="L1527" s="31"/>
    </row>
    <row r="1528" spans="1:17" x14ac:dyDescent="0.3">
      <c r="A1528" s="31" t="s">
        <v>212</v>
      </c>
      <c r="B1528" s="31" t="s">
        <v>2</v>
      </c>
      <c r="C1528" s="31">
        <v>1</v>
      </c>
      <c r="D1528" s="31">
        <v>0</v>
      </c>
      <c r="E1528" s="31">
        <v>0</v>
      </c>
      <c r="F1528" s="31">
        <v>1</v>
      </c>
      <c r="G1528" s="32">
        <v>0</v>
      </c>
      <c r="H1528" s="33"/>
      <c r="I1528" s="31"/>
      <c r="J1528" s="31"/>
      <c r="K1528" s="34"/>
      <c r="L1528" s="31"/>
    </row>
    <row r="1529" spans="1:17" x14ac:dyDescent="0.3">
      <c r="A1529" s="31" t="s">
        <v>201</v>
      </c>
      <c r="B1529" s="31" t="s">
        <v>2</v>
      </c>
      <c r="C1529" s="31">
        <v>1</v>
      </c>
      <c r="D1529" s="31">
        <v>0</v>
      </c>
      <c r="E1529" s="31">
        <v>0</v>
      </c>
      <c r="F1529" s="31">
        <v>1</v>
      </c>
      <c r="G1529" s="32">
        <v>0</v>
      </c>
      <c r="H1529" s="33"/>
      <c r="I1529" s="31"/>
      <c r="J1529" s="31"/>
      <c r="K1529" s="34"/>
      <c r="L1529" s="31"/>
    </row>
    <row r="1530" spans="1:17" x14ac:dyDescent="0.3">
      <c r="A1530" s="30" t="s">
        <v>197</v>
      </c>
      <c r="B1530" s="30" t="s">
        <v>3</v>
      </c>
      <c r="C1530" s="30">
        <v>5</v>
      </c>
      <c r="D1530" s="30">
        <v>1</v>
      </c>
      <c r="E1530" s="30">
        <v>4</v>
      </c>
      <c r="F1530" s="30">
        <v>0</v>
      </c>
      <c r="G1530" s="28">
        <v>3</v>
      </c>
      <c r="H1530" s="37">
        <v>0.6</v>
      </c>
      <c r="I1530" s="30"/>
      <c r="J1530" s="30"/>
      <c r="K1530" s="38"/>
      <c r="L1530" s="30"/>
    </row>
    <row r="1531" spans="1:17" x14ac:dyDescent="0.3">
      <c r="A1531" s="31" t="s">
        <v>193</v>
      </c>
      <c r="B1531" s="31" t="s">
        <v>3</v>
      </c>
      <c r="C1531" s="31">
        <v>2</v>
      </c>
      <c r="D1531" s="31">
        <v>0</v>
      </c>
      <c r="E1531" s="31">
        <v>1</v>
      </c>
      <c r="F1531" s="31">
        <v>1</v>
      </c>
      <c r="G1531" s="32">
        <v>0.5</v>
      </c>
      <c r="H1531" s="33"/>
      <c r="I1531" s="31"/>
      <c r="J1531" s="31"/>
      <c r="K1531" s="34"/>
      <c r="L1531" s="31"/>
    </row>
    <row r="1532" spans="1:17" x14ac:dyDescent="0.3">
      <c r="A1532" s="31" t="s">
        <v>190</v>
      </c>
      <c r="B1532" s="31" t="s">
        <v>2</v>
      </c>
      <c r="C1532" s="31">
        <v>1</v>
      </c>
      <c r="D1532" s="31">
        <v>0</v>
      </c>
      <c r="E1532" s="31">
        <v>1</v>
      </c>
      <c r="F1532" s="31">
        <v>0</v>
      </c>
      <c r="G1532" s="32">
        <v>0.5</v>
      </c>
      <c r="H1532" s="33"/>
      <c r="I1532" s="31"/>
      <c r="J1532" s="31"/>
      <c r="K1532" s="34"/>
      <c r="L1532" s="31"/>
    </row>
    <row r="1533" spans="1:17" x14ac:dyDescent="0.3">
      <c r="A1533" s="12" t="s">
        <v>183</v>
      </c>
      <c r="B1533" s="12" t="s">
        <v>2</v>
      </c>
      <c r="C1533" s="12">
        <v>1</v>
      </c>
      <c r="D1533" s="12">
        <v>0</v>
      </c>
      <c r="E1533" s="12">
        <v>1</v>
      </c>
      <c r="F1533" s="12">
        <v>0</v>
      </c>
      <c r="G1533" s="13">
        <v>0.5</v>
      </c>
      <c r="H1533" s="14">
        <v>0.5</v>
      </c>
      <c r="K1533" s="23"/>
    </row>
    <row r="1534" spans="1:17" x14ac:dyDescent="0.3">
      <c r="A1534" s="12" t="s">
        <v>105</v>
      </c>
      <c r="B1534" s="12" t="s">
        <v>4</v>
      </c>
      <c r="C1534" s="12">
        <v>2</v>
      </c>
      <c r="D1534" s="12">
        <v>1</v>
      </c>
      <c r="E1534" s="12">
        <v>1</v>
      </c>
      <c r="F1534" s="12">
        <v>0</v>
      </c>
      <c r="G1534" s="13">
        <v>1.5</v>
      </c>
      <c r="H1534" s="14">
        <v>0.75</v>
      </c>
      <c r="I1534" s="12">
        <v>1443</v>
      </c>
      <c r="J1534" s="12">
        <v>2500</v>
      </c>
      <c r="K1534" s="23">
        <v>1250</v>
      </c>
      <c r="L1534" s="12">
        <v>1649</v>
      </c>
    </row>
    <row r="1535" spans="1:17" x14ac:dyDescent="0.3">
      <c r="B1535" s="12" t="s">
        <v>2</v>
      </c>
      <c r="C1535" s="12">
        <v>5</v>
      </c>
      <c r="D1535" s="12">
        <v>2</v>
      </c>
      <c r="E1535" s="12">
        <v>3</v>
      </c>
      <c r="F1535" s="12">
        <v>0</v>
      </c>
      <c r="G1535" s="13">
        <v>3.5</v>
      </c>
      <c r="H1535" s="14">
        <v>0.7</v>
      </c>
      <c r="I1535" s="12">
        <v>1609</v>
      </c>
      <c r="J1535" s="12">
        <v>7301</v>
      </c>
      <c r="K1535" s="23">
        <v>1460</v>
      </c>
    </row>
    <row r="1536" spans="1:17" x14ac:dyDescent="0.3">
      <c r="A1536" s="12" t="s">
        <v>6</v>
      </c>
      <c r="B1536" s="12" t="s">
        <v>2</v>
      </c>
      <c r="C1536" s="12">
        <v>5</v>
      </c>
      <c r="D1536" s="12">
        <v>3</v>
      </c>
      <c r="E1536" s="12">
        <v>1</v>
      </c>
      <c r="F1536" s="12">
        <v>1</v>
      </c>
      <c r="G1536" s="13">
        <v>3.5</v>
      </c>
      <c r="H1536" s="14">
        <v>0.7</v>
      </c>
      <c r="I1536" s="12">
        <v>1562</v>
      </c>
      <c r="J1536" s="12">
        <v>7067</v>
      </c>
      <c r="K1536" s="23">
        <v>1413</v>
      </c>
      <c r="L1536" s="12">
        <v>1646</v>
      </c>
    </row>
    <row r="1537" spans="1:17" x14ac:dyDescent="0.3">
      <c r="A1537" s="12" t="s">
        <v>7</v>
      </c>
      <c r="B1537" s="12" t="s">
        <v>2</v>
      </c>
      <c r="C1537" s="12">
        <v>3</v>
      </c>
      <c r="D1537" s="12">
        <v>0</v>
      </c>
      <c r="E1537" s="12">
        <v>0</v>
      </c>
      <c r="F1537" s="12">
        <v>3</v>
      </c>
      <c r="G1537" s="13">
        <v>0</v>
      </c>
      <c r="H1537" s="14">
        <v>0</v>
      </c>
      <c r="J1537" s="12">
        <v>5446</v>
      </c>
      <c r="K1537" s="23">
        <v>1815</v>
      </c>
      <c r="L1537" s="12">
        <v>1646</v>
      </c>
    </row>
    <row r="1538" spans="1:17" x14ac:dyDescent="0.3">
      <c r="A1538" s="12" t="s">
        <v>8</v>
      </c>
      <c r="B1538" s="12" t="s">
        <v>4</v>
      </c>
      <c r="C1538" s="12">
        <v>2</v>
      </c>
      <c r="D1538" s="12">
        <v>0</v>
      </c>
      <c r="E1538" s="12">
        <v>2</v>
      </c>
      <c r="F1538" s="12">
        <v>0</v>
      </c>
      <c r="G1538" s="13">
        <v>1</v>
      </c>
      <c r="H1538" s="14">
        <v>0.5</v>
      </c>
      <c r="I1538" s="12">
        <v>1410</v>
      </c>
      <c r="J1538" s="12">
        <v>2819</v>
      </c>
      <c r="K1538" s="23">
        <v>1410</v>
      </c>
      <c r="L1538" s="12">
        <v>1633</v>
      </c>
    </row>
    <row r="1539" spans="1:17" x14ac:dyDescent="0.3">
      <c r="B1539" s="12" t="s">
        <v>3</v>
      </c>
      <c r="C1539" s="12">
        <v>4</v>
      </c>
      <c r="D1539" s="12">
        <v>1</v>
      </c>
      <c r="E1539" s="12">
        <v>3</v>
      </c>
      <c r="F1539" s="12">
        <v>0</v>
      </c>
      <c r="G1539" s="13">
        <v>2.5</v>
      </c>
      <c r="H1539" s="14">
        <v>0.63</v>
      </c>
      <c r="I1539" s="12">
        <v>1513</v>
      </c>
      <c r="J1539" s="12">
        <v>5671</v>
      </c>
      <c r="K1539" s="23">
        <v>1418</v>
      </c>
    </row>
    <row r="1540" spans="1:17" x14ac:dyDescent="0.3">
      <c r="A1540" s="12" t="s">
        <v>9</v>
      </c>
      <c r="B1540" s="12" t="s">
        <v>2</v>
      </c>
      <c r="C1540" s="12">
        <v>1</v>
      </c>
      <c r="D1540" s="12">
        <v>1</v>
      </c>
      <c r="E1540" s="12">
        <v>0</v>
      </c>
      <c r="F1540" s="12">
        <v>0</v>
      </c>
      <c r="G1540" s="13">
        <v>1</v>
      </c>
      <c r="H1540" s="14">
        <v>1</v>
      </c>
      <c r="I1540" s="12">
        <v>2427</v>
      </c>
      <c r="J1540" s="12">
        <v>1627</v>
      </c>
      <c r="K1540" s="23">
        <v>1627</v>
      </c>
      <c r="L1540" s="12">
        <v>1615</v>
      </c>
    </row>
    <row r="1541" spans="1:17" x14ac:dyDescent="0.3">
      <c r="A1541" s="12" t="s">
        <v>12</v>
      </c>
      <c r="B1541" s="12" t="s">
        <v>4</v>
      </c>
      <c r="C1541" s="12">
        <v>1</v>
      </c>
      <c r="D1541" s="12">
        <v>0</v>
      </c>
      <c r="E1541" s="12">
        <v>0</v>
      </c>
      <c r="F1541" s="12">
        <v>1</v>
      </c>
      <c r="G1541" s="13">
        <v>0</v>
      </c>
      <c r="H1541" s="14">
        <v>0</v>
      </c>
      <c r="J1541" s="12">
        <v>1952</v>
      </c>
      <c r="K1541" s="23">
        <v>1952</v>
      </c>
      <c r="L1541" s="12">
        <v>1620</v>
      </c>
    </row>
    <row r="1542" spans="1:17" x14ac:dyDescent="0.3">
      <c r="C1542" s="13">
        <v>36</v>
      </c>
      <c r="D1542" s="13">
        <v>9</v>
      </c>
      <c r="E1542" s="13">
        <v>18</v>
      </c>
      <c r="F1542" s="13">
        <v>9</v>
      </c>
      <c r="G1542" s="13">
        <v>18</v>
      </c>
      <c r="H1542" s="24">
        <v>0.5</v>
      </c>
      <c r="I1542" s="26">
        <v>1545</v>
      </c>
      <c r="J1542" s="13">
        <v>34383</v>
      </c>
      <c r="K1542" s="25">
        <v>1495</v>
      </c>
      <c r="P1542" s="28"/>
      <c r="Q1542" s="28"/>
    </row>
    <row r="1544" spans="1:17" x14ac:dyDescent="0.3">
      <c r="A1544" s="22" t="s">
        <v>233</v>
      </c>
      <c r="C1544" s="13"/>
      <c r="D1544" s="13"/>
      <c r="E1544" s="13"/>
      <c r="F1544" s="13"/>
      <c r="G1544" s="13"/>
      <c r="H1544" s="24"/>
      <c r="I1544" s="26"/>
      <c r="J1544" s="13"/>
      <c r="K1544" s="25"/>
    </row>
    <row r="1545" spans="1:17" x14ac:dyDescent="0.3">
      <c r="C1545" s="12" t="s">
        <v>74</v>
      </c>
      <c r="D1545" s="12" t="s">
        <v>75</v>
      </c>
      <c r="E1545" s="12" t="s">
        <v>76</v>
      </c>
      <c r="F1545" s="12" t="s">
        <v>74</v>
      </c>
      <c r="G1545" s="12" t="s">
        <v>0</v>
      </c>
      <c r="H1545" s="12" t="s">
        <v>5</v>
      </c>
      <c r="I1545" s="12" t="s">
        <v>78</v>
      </c>
      <c r="J1545" s="12" t="s">
        <v>14</v>
      </c>
      <c r="K1545" s="12" t="s">
        <v>1</v>
      </c>
      <c r="L1545" s="12" t="s">
        <v>77</v>
      </c>
    </row>
    <row r="1546" spans="1:17" x14ac:dyDescent="0.3">
      <c r="A1546" s="31" t="s">
        <v>232</v>
      </c>
      <c r="B1546" s="31" t="s">
        <v>2</v>
      </c>
      <c r="C1546" s="36">
        <v>1</v>
      </c>
      <c r="D1546" s="36">
        <v>0</v>
      </c>
      <c r="E1546" s="36">
        <v>0</v>
      </c>
      <c r="F1546" s="31">
        <v>1</v>
      </c>
      <c r="G1546" s="32">
        <v>0</v>
      </c>
      <c r="H1546" s="33"/>
      <c r="I1546" s="36"/>
      <c r="J1546" s="36"/>
      <c r="K1546" s="34"/>
      <c r="L1546" s="31"/>
    </row>
    <row r="1547" spans="1:17" x14ac:dyDescent="0.3">
      <c r="C1547" s="13">
        <v>1</v>
      </c>
      <c r="D1547" s="13">
        <v>0</v>
      </c>
      <c r="E1547" s="13">
        <v>0</v>
      </c>
      <c r="F1547" s="13">
        <v>1</v>
      </c>
      <c r="G1547" s="13">
        <v>0</v>
      </c>
      <c r="H1547" s="24">
        <v>0</v>
      </c>
      <c r="I1547" s="26"/>
      <c r="J1547" s="13">
        <v>0</v>
      </c>
      <c r="K1547" s="25">
        <v>0</v>
      </c>
    </row>
    <row r="1549" spans="1:17" x14ac:dyDescent="0.3">
      <c r="A1549" s="22" t="s">
        <v>131</v>
      </c>
      <c r="C1549" s="13"/>
      <c r="D1549" s="13"/>
      <c r="E1549" s="13"/>
      <c r="F1549" s="13"/>
      <c r="G1549" s="13"/>
      <c r="H1549" s="24"/>
      <c r="I1549" s="26"/>
      <c r="J1549" s="13"/>
      <c r="K1549" s="25"/>
    </row>
    <row r="1550" spans="1:17" x14ac:dyDescent="0.3">
      <c r="C1550" s="12" t="s">
        <v>74</v>
      </c>
      <c r="D1550" s="12" t="s">
        <v>75</v>
      </c>
      <c r="E1550" s="12" t="s">
        <v>76</v>
      </c>
      <c r="F1550" s="12" t="s">
        <v>74</v>
      </c>
      <c r="G1550" s="12" t="s">
        <v>0</v>
      </c>
      <c r="H1550" s="12" t="s">
        <v>5</v>
      </c>
      <c r="I1550" s="12" t="s">
        <v>78</v>
      </c>
      <c r="J1550" s="12" t="s">
        <v>14</v>
      </c>
      <c r="K1550" s="12" t="s">
        <v>1</v>
      </c>
      <c r="L1550" s="12" t="s">
        <v>77</v>
      </c>
    </row>
    <row r="1551" spans="1:17" x14ac:dyDescent="0.3">
      <c r="A1551" s="12" t="s">
        <v>126</v>
      </c>
      <c r="B1551" s="12" t="s">
        <v>2</v>
      </c>
      <c r="C1551" s="18">
        <v>1</v>
      </c>
      <c r="D1551" s="18">
        <v>0</v>
      </c>
      <c r="E1551" s="18">
        <v>0</v>
      </c>
      <c r="F1551" s="12">
        <v>1</v>
      </c>
      <c r="G1551" s="13">
        <v>0</v>
      </c>
      <c r="H1551" s="14">
        <v>0</v>
      </c>
      <c r="I1551" s="18"/>
      <c r="J1551" s="18">
        <v>1703</v>
      </c>
      <c r="K1551" s="23">
        <v>1703</v>
      </c>
      <c r="L1551" s="12">
        <v>1100</v>
      </c>
    </row>
    <row r="1552" spans="1:17" x14ac:dyDescent="0.3">
      <c r="A1552" s="12" t="s">
        <v>134</v>
      </c>
      <c r="B1552" s="12" t="s">
        <v>2</v>
      </c>
      <c r="C1552" s="18">
        <v>1</v>
      </c>
      <c r="D1552" s="18">
        <v>0</v>
      </c>
      <c r="E1552" s="18">
        <v>0</v>
      </c>
      <c r="F1552" s="12">
        <v>1</v>
      </c>
      <c r="G1552" s="13">
        <v>0</v>
      </c>
      <c r="H1552" s="14">
        <v>0</v>
      </c>
      <c r="I1552" s="18"/>
      <c r="J1552" s="18">
        <v>1250</v>
      </c>
      <c r="K1552" s="23">
        <v>1250</v>
      </c>
      <c r="L1552" s="12">
        <v>1100</v>
      </c>
    </row>
    <row r="1553" spans="1:17" x14ac:dyDescent="0.3">
      <c r="C1553" s="13">
        <v>2</v>
      </c>
      <c r="D1553" s="13">
        <v>0</v>
      </c>
      <c r="E1553" s="13">
        <v>0</v>
      </c>
      <c r="F1553" s="13">
        <v>2</v>
      </c>
      <c r="G1553" s="13">
        <v>0</v>
      </c>
      <c r="H1553" s="24">
        <v>0</v>
      </c>
      <c r="I1553" s="26"/>
      <c r="J1553" s="13">
        <v>2953</v>
      </c>
      <c r="K1553" s="25">
        <v>1477</v>
      </c>
      <c r="P1553" s="28"/>
      <c r="Q1553" s="28"/>
    </row>
    <row r="1555" spans="1:17" x14ac:dyDescent="0.3">
      <c r="A1555" s="22" t="s">
        <v>132</v>
      </c>
      <c r="C1555" s="13"/>
      <c r="D1555" s="13"/>
      <c r="E1555" s="13"/>
      <c r="F1555" s="13"/>
      <c r="G1555" s="13"/>
      <c r="H1555" s="24"/>
      <c r="I1555" s="26"/>
      <c r="J1555" s="13"/>
      <c r="K1555" s="25"/>
    </row>
    <row r="1556" spans="1:17" x14ac:dyDescent="0.3">
      <c r="C1556" s="12" t="s">
        <v>74</v>
      </c>
      <c r="D1556" s="12" t="s">
        <v>75</v>
      </c>
      <c r="E1556" s="12" t="s">
        <v>76</v>
      </c>
      <c r="F1556" s="12" t="s">
        <v>74</v>
      </c>
      <c r="G1556" s="12" t="s">
        <v>0</v>
      </c>
      <c r="H1556" s="12" t="s">
        <v>5</v>
      </c>
      <c r="I1556" s="12" t="s">
        <v>78</v>
      </c>
      <c r="J1556" s="12" t="s">
        <v>14</v>
      </c>
      <c r="K1556" s="12" t="s">
        <v>1</v>
      </c>
      <c r="L1556" s="12" t="s">
        <v>77</v>
      </c>
    </row>
    <row r="1557" spans="1:17" x14ac:dyDescent="0.3">
      <c r="A1557" s="12" t="s">
        <v>126</v>
      </c>
      <c r="B1557" s="12" t="s">
        <v>2</v>
      </c>
      <c r="C1557" s="18">
        <v>1</v>
      </c>
      <c r="D1557" s="18">
        <v>0</v>
      </c>
      <c r="E1557" s="18">
        <v>0</v>
      </c>
      <c r="F1557" s="12">
        <v>1</v>
      </c>
      <c r="G1557" s="13">
        <v>0</v>
      </c>
      <c r="H1557" s="14">
        <v>0</v>
      </c>
      <c r="I1557" s="18"/>
      <c r="J1557" s="18">
        <v>1644</v>
      </c>
      <c r="K1557" s="23">
        <v>1644</v>
      </c>
      <c r="L1557" s="12">
        <v>1100</v>
      </c>
    </row>
    <row r="1558" spans="1:17" x14ac:dyDescent="0.3">
      <c r="A1558" s="12" t="s">
        <v>134</v>
      </c>
      <c r="B1558" s="12" t="s">
        <v>2</v>
      </c>
      <c r="C1558" s="18">
        <v>1</v>
      </c>
      <c r="D1558" s="18">
        <v>0</v>
      </c>
      <c r="E1558" s="18">
        <v>0</v>
      </c>
      <c r="F1558" s="12">
        <v>1</v>
      </c>
      <c r="G1558" s="13">
        <v>0</v>
      </c>
      <c r="H1558" s="14">
        <v>0</v>
      </c>
      <c r="I1558" s="18"/>
      <c r="J1558" s="18">
        <v>1250</v>
      </c>
      <c r="K1558" s="23">
        <v>1250</v>
      </c>
      <c r="L1558" s="12">
        <v>1099</v>
      </c>
    </row>
    <row r="1559" spans="1:17" x14ac:dyDescent="0.3">
      <c r="C1559" s="13">
        <v>2</v>
      </c>
      <c r="D1559" s="13">
        <v>0</v>
      </c>
      <c r="E1559" s="13">
        <v>0</v>
      </c>
      <c r="F1559" s="13">
        <v>2</v>
      </c>
      <c r="G1559" s="13">
        <v>0</v>
      </c>
      <c r="H1559" s="24">
        <v>0</v>
      </c>
      <c r="I1559" s="26"/>
      <c r="J1559" s="13">
        <v>2894</v>
      </c>
      <c r="K1559" s="25">
        <v>1447</v>
      </c>
      <c r="P1559" s="28"/>
      <c r="Q1559" s="28"/>
    </row>
    <row r="1560" spans="1:17" x14ac:dyDescent="0.3">
      <c r="C1560" s="13"/>
      <c r="D1560" s="13"/>
      <c r="E1560" s="13"/>
      <c r="F1560" s="13"/>
      <c r="G1560" s="13"/>
      <c r="H1560" s="24"/>
      <c r="I1560" s="26"/>
      <c r="J1560" s="13"/>
      <c r="K1560" s="25"/>
    </row>
    <row r="1561" spans="1:17" x14ac:dyDescent="0.3">
      <c r="A1561" s="22" t="s">
        <v>249</v>
      </c>
      <c r="C1561" s="13"/>
      <c r="D1561" s="13"/>
      <c r="E1561" s="13"/>
      <c r="F1561" s="13"/>
      <c r="G1561" s="13"/>
      <c r="H1561" s="24"/>
      <c r="I1561" s="26"/>
      <c r="J1561" s="13"/>
      <c r="K1561" s="25"/>
    </row>
    <row r="1562" spans="1:17" x14ac:dyDescent="0.3">
      <c r="C1562" s="12" t="s">
        <v>74</v>
      </c>
      <c r="D1562" s="12" t="s">
        <v>75</v>
      </c>
      <c r="E1562" s="12" t="s">
        <v>76</v>
      </c>
      <c r="F1562" s="12" t="s">
        <v>74</v>
      </c>
      <c r="G1562" s="12" t="s">
        <v>0</v>
      </c>
      <c r="H1562" s="12" t="s">
        <v>5</v>
      </c>
      <c r="I1562" s="12" t="s">
        <v>78</v>
      </c>
      <c r="J1562" s="12" t="s">
        <v>14</v>
      </c>
      <c r="K1562" s="12" t="s">
        <v>1</v>
      </c>
      <c r="L1562" s="12" t="s">
        <v>77</v>
      </c>
    </row>
    <row r="1563" spans="1:17" x14ac:dyDescent="0.3">
      <c r="A1563" s="31" t="s">
        <v>270</v>
      </c>
      <c r="B1563" s="31" t="s">
        <v>4</v>
      </c>
      <c r="C1563" s="36">
        <v>1</v>
      </c>
      <c r="D1563" s="36">
        <v>1</v>
      </c>
      <c r="E1563" s="36">
        <v>0</v>
      </c>
      <c r="F1563" s="31">
        <v>0</v>
      </c>
      <c r="G1563" s="32">
        <v>1</v>
      </c>
      <c r="H1563" s="14"/>
      <c r="I1563" s="18"/>
      <c r="J1563" s="18"/>
      <c r="K1563" s="23"/>
    </row>
    <row r="1564" spans="1:17" x14ac:dyDescent="0.3">
      <c r="A1564" s="31" t="s">
        <v>269</v>
      </c>
      <c r="B1564" s="31" t="s">
        <v>4</v>
      </c>
      <c r="C1564" s="36">
        <v>1</v>
      </c>
      <c r="D1564" s="36">
        <v>0</v>
      </c>
      <c r="E1564" s="36">
        <v>1</v>
      </c>
      <c r="F1564" s="31">
        <v>0</v>
      </c>
      <c r="G1564" s="32">
        <v>0.5</v>
      </c>
      <c r="H1564" s="14"/>
      <c r="I1564" s="18"/>
      <c r="J1564" s="18"/>
      <c r="K1564" s="23"/>
    </row>
    <row r="1565" spans="1:17" x14ac:dyDescent="0.3">
      <c r="A1565" s="31" t="s">
        <v>266</v>
      </c>
      <c r="B1565" s="31" t="s">
        <v>4</v>
      </c>
      <c r="C1565" s="36">
        <v>2</v>
      </c>
      <c r="D1565" s="36">
        <v>0</v>
      </c>
      <c r="E1565" s="36">
        <v>2</v>
      </c>
      <c r="F1565" s="31">
        <v>0</v>
      </c>
      <c r="G1565" s="32">
        <v>1</v>
      </c>
      <c r="H1565" s="14"/>
      <c r="I1565" s="18"/>
      <c r="J1565" s="18"/>
      <c r="K1565" s="23"/>
    </row>
    <row r="1566" spans="1:17" x14ac:dyDescent="0.3">
      <c r="A1566" s="31" t="s">
        <v>264</v>
      </c>
      <c r="B1566" s="31" t="s">
        <v>4</v>
      </c>
      <c r="C1566" s="36">
        <v>5</v>
      </c>
      <c r="D1566" s="36">
        <v>4</v>
      </c>
      <c r="E1566" s="36">
        <v>1</v>
      </c>
      <c r="F1566" s="31">
        <v>0</v>
      </c>
      <c r="G1566" s="32">
        <v>4.5</v>
      </c>
      <c r="H1566" s="14"/>
      <c r="I1566" s="18"/>
      <c r="J1566" s="18"/>
      <c r="K1566" s="23"/>
    </row>
    <row r="1567" spans="1:17" x14ac:dyDescent="0.3">
      <c r="A1567" s="31" t="s">
        <v>261</v>
      </c>
      <c r="B1567" s="31" t="s">
        <v>4</v>
      </c>
      <c r="C1567" s="36">
        <v>4</v>
      </c>
      <c r="D1567" s="36">
        <v>3</v>
      </c>
      <c r="E1567" s="36">
        <v>1</v>
      </c>
      <c r="F1567" s="31">
        <v>0</v>
      </c>
      <c r="G1567" s="32">
        <v>3.5</v>
      </c>
      <c r="H1567" s="14"/>
      <c r="I1567" s="18"/>
      <c r="J1567" s="18"/>
      <c r="K1567" s="23"/>
    </row>
    <row r="1568" spans="1:17" x14ac:dyDescent="0.3">
      <c r="A1568" s="31" t="s">
        <v>259</v>
      </c>
      <c r="B1568" s="31" t="s">
        <v>4</v>
      </c>
      <c r="C1568" s="36">
        <v>5</v>
      </c>
      <c r="D1568" s="36">
        <v>4</v>
      </c>
      <c r="E1568" s="36">
        <v>1</v>
      </c>
      <c r="F1568" s="31">
        <v>0</v>
      </c>
      <c r="G1568" s="32">
        <v>4.5</v>
      </c>
      <c r="H1568" s="14"/>
      <c r="I1568" s="18"/>
      <c r="J1568" s="18"/>
      <c r="K1568" s="23"/>
    </row>
    <row r="1569" spans="1:12" x14ac:dyDescent="0.3">
      <c r="A1569" s="31" t="s">
        <v>257</v>
      </c>
      <c r="B1569" s="31" t="s">
        <v>4</v>
      </c>
      <c r="C1569" s="36">
        <v>1</v>
      </c>
      <c r="D1569" s="36">
        <v>0</v>
      </c>
      <c r="E1569" s="36">
        <v>0</v>
      </c>
      <c r="F1569" s="31">
        <v>1</v>
      </c>
      <c r="G1569" s="32">
        <v>0</v>
      </c>
      <c r="H1569" s="14"/>
      <c r="I1569" s="18"/>
      <c r="J1569" s="18"/>
      <c r="K1569" s="23"/>
    </row>
    <row r="1570" spans="1:12" x14ac:dyDescent="0.3">
      <c r="A1570" s="12" t="s">
        <v>252</v>
      </c>
      <c r="B1570" s="30" t="s">
        <v>4</v>
      </c>
      <c r="C1570" s="18">
        <v>9</v>
      </c>
      <c r="D1570" s="18">
        <v>4</v>
      </c>
      <c r="E1570" s="18">
        <v>1</v>
      </c>
      <c r="F1570" s="12">
        <v>4</v>
      </c>
      <c r="G1570" s="13">
        <v>4.5</v>
      </c>
      <c r="H1570" s="14">
        <v>0.5</v>
      </c>
      <c r="I1570" s="18"/>
      <c r="J1570" s="18"/>
      <c r="K1570" s="23"/>
    </row>
    <row r="1571" spans="1:12" x14ac:dyDescent="0.3">
      <c r="A1571" s="31" t="s">
        <v>251</v>
      </c>
      <c r="B1571" s="31" t="s">
        <v>4</v>
      </c>
      <c r="C1571" s="36">
        <v>5</v>
      </c>
      <c r="D1571" s="36">
        <v>4</v>
      </c>
      <c r="E1571" s="36">
        <v>1</v>
      </c>
      <c r="F1571" s="31">
        <v>1</v>
      </c>
      <c r="G1571" s="32">
        <v>4.5</v>
      </c>
      <c r="H1571" s="14"/>
      <c r="I1571" s="18"/>
      <c r="J1571" s="18"/>
      <c r="K1571" s="23"/>
    </row>
    <row r="1572" spans="1:12" x14ac:dyDescent="0.3">
      <c r="A1572" s="31" t="s">
        <v>247</v>
      </c>
      <c r="B1572" s="31" t="s">
        <v>4</v>
      </c>
      <c r="C1572" s="36">
        <v>1</v>
      </c>
      <c r="D1572" s="36">
        <v>1</v>
      </c>
      <c r="E1572" s="36">
        <v>0</v>
      </c>
      <c r="F1572" s="31">
        <v>0</v>
      </c>
      <c r="G1572" s="32">
        <v>1</v>
      </c>
      <c r="H1572" s="14"/>
      <c r="I1572" s="18"/>
      <c r="J1572" s="18"/>
      <c r="K1572" s="23"/>
    </row>
    <row r="1573" spans="1:12" x14ac:dyDescent="0.3">
      <c r="C1573" s="13">
        <v>34</v>
      </c>
      <c r="D1573" s="13">
        <v>21</v>
      </c>
      <c r="E1573" s="13">
        <v>8</v>
      </c>
      <c r="F1573" s="13">
        <v>6</v>
      </c>
      <c r="G1573" s="13">
        <v>25</v>
      </c>
      <c r="H1573" s="24">
        <v>0.74</v>
      </c>
      <c r="I1573" s="26"/>
      <c r="J1573" s="13">
        <v>0</v>
      </c>
      <c r="K1573" s="25">
        <v>0</v>
      </c>
    </row>
    <row r="1574" spans="1:12" x14ac:dyDescent="0.3">
      <c r="C1574" s="13"/>
      <c r="D1574" s="13"/>
      <c r="E1574" s="13"/>
      <c r="F1574" s="13"/>
      <c r="G1574" s="13"/>
      <c r="H1574" s="24"/>
      <c r="I1574" s="26"/>
      <c r="J1574" s="13"/>
      <c r="K1574" s="25"/>
    </row>
    <row r="1575" spans="1:12" x14ac:dyDescent="0.3">
      <c r="A1575" s="22" t="s">
        <v>167</v>
      </c>
      <c r="C1575" s="13"/>
      <c r="D1575" s="13"/>
      <c r="E1575" s="13"/>
      <c r="F1575" s="13"/>
      <c r="G1575" s="13"/>
      <c r="H1575" s="24"/>
      <c r="I1575" s="26"/>
      <c r="J1575" s="13"/>
      <c r="K1575" s="25"/>
    </row>
    <row r="1576" spans="1:12" x14ac:dyDescent="0.3">
      <c r="C1576" s="12" t="s">
        <v>74</v>
      </c>
      <c r="D1576" s="12" t="s">
        <v>75</v>
      </c>
      <c r="E1576" s="12" t="s">
        <v>76</v>
      </c>
      <c r="F1576" s="12" t="s">
        <v>74</v>
      </c>
      <c r="G1576" s="12" t="s">
        <v>0</v>
      </c>
      <c r="H1576" s="12" t="s">
        <v>5</v>
      </c>
      <c r="I1576" s="12" t="s">
        <v>78</v>
      </c>
      <c r="J1576" s="12" t="s">
        <v>14</v>
      </c>
      <c r="K1576" s="12" t="s">
        <v>1</v>
      </c>
      <c r="L1576" s="12" t="s">
        <v>77</v>
      </c>
    </row>
    <row r="1577" spans="1:12" x14ac:dyDescent="0.3">
      <c r="A1577" s="12" t="s">
        <v>159</v>
      </c>
      <c r="B1577" s="12" t="s">
        <v>4</v>
      </c>
      <c r="C1577" s="18">
        <v>1</v>
      </c>
      <c r="D1577" s="18">
        <v>0</v>
      </c>
      <c r="E1577" s="18">
        <v>0</v>
      </c>
      <c r="F1577" s="12">
        <v>1</v>
      </c>
      <c r="G1577" s="13">
        <v>0</v>
      </c>
      <c r="H1577" s="14">
        <v>0</v>
      </c>
      <c r="I1577" s="18"/>
      <c r="J1577" s="18">
        <v>1782</v>
      </c>
      <c r="K1577" s="23">
        <v>1782</v>
      </c>
      <c r="L1577" s="12" t="s">
        <v>37</v>
      </c>
    </row>
    <row r="1578" spans="1:12" x14ac:dyDescent="0.3">
      <c r="B1578" s="12" t="s">
        <v>2</v>
      </c>
      <c r="C1578" s="18">
        <v>7</v>
      </c>
      <c r="D1578" s="18">
        <v>2</v>
      </c>
      <c r="E1578" s="18">
        <v>2</v>
      </c>
      <c r="F1578" s="12">
        <v>3</v>
      </c>
      <c r="G1578" s="13">
        <v>3</v>
      </c>
      <c r="H1578" s="14">
        <v>0.43</v>
      </c>
      <c r="I1578" s="18">
        <v>1579</v>
      </c>
      <c r="J1578" s="18">
        <v>11404</v>
      </c>
      <c r="K1578" s="23">
        <v>1629</v>
      </c>
    </row>
    <row r="1579" spans="1:12" x14ac:dyDescent="0.3">
      <c r="B1579" s="12" t="s">
        <v>3</v>
      </c>
      <c r="C1579" s="18">
        <v>8</v>
      </c>
      <c r="D1579" s="18">
        <v>3</v>
      </c>
      <c r="E1579" s="18">
        <v>3</v>
      </c>
      <c r="F1579" s="12">
        <v>2</v>
      </c>
      <c r="G1579" s="13">
        <v>4.5</v>
      </c>
      <c r="H1579" s="14">
        <v>0.56000000000000005</v>
      </c>
      <c r="I1579" s="18">
        <v>1497</v>
      </c>
      <c r="J1579" s="18">
        <v>11630</v>
      </c>
      <c r="K1579" s="23">
        <v>1454</v>
      </c>
    </row>
    <row r="1580" spans="1:12" x14ac:dyDescent="0.3">
      <c r="A1580" s="12" t="s">
        <v>172</v>
      </c>
      <c r="B1580" s="12" t="s">
        <v>4</v>
      </c>
      <c r="C1580" s="18">
        <v>6</v>
      </c>
      <c r="D1580" s="18">
        <v>3</v>
      </c>
      <c r="E1580" s="18">
        <v>1</v>
      </c>
      <c r="F1580" s="12">
        <v>2</v>
      </c>
      <c r="G1580" s="13">
        <v>3.5</v>
      </c>
      <c r="H1580" s="14">
        <v>0.57999999999999996</v>
      </c>
      <c r="I1580" s="18">
        <v>1804</v>
      </c>
      <c r="J1580" s="18">
        <v>10482</v>
      </c>
      <c r="K1580" s="23">
        <v>1747</v>
      </c>
      <c r="L1580" s="12">
        <v>1513</v>
      </c>
    </row>
    <row r="1581" spans="1:12" x14ac:dyDescent="0.3">
      <c r="B1581" s="12" t="s">
        <v>2</v>
      </c>
      <c r="C1581" s="18">
        <v>5</v>
      </c>
      <c r="D1581" s="18">
        <v>2</v>
      </c>
      <c r="E1581" s="18">
        <v>1</v>
      </c>
      <c r="F1581" s="12">
        <v>2</v>
      </c>
      <c r="G1581" s="13">
        <v>2.5</v>
      </c>
      <c r="H1581" s="14">
        <v>0.5</v>
      </c>
      <c r="I1581" s="18">
        <v>1797</v>
      </c>
      <c r="J1581" s="18">
        <v>8984</v>
      </c>
      <c r="K1581" s="23">
        <v>1797</v>
      </c>
    </row>
    <row r="1582" spans="1:12" x14ac:dyDescent="0.3">
      <c r="B1582" s="12" t="s">
        <v>3</v>
      </c>
      <c r="C1582" s="18">
        <v>5</v>
      </c>
      <c r="D1582" s="18">
        <v>3</v>
      </c>
      <c r="E1582" s="18">
        <v>0</v>
      </c>
      <c r="F1582" s="12">
        <v>2</v>
      </c>
      <c r="G1582" s="13">
        <v>3</v>
      </c>
      <c r="H1582" s="14">
        <v>0.6</v>
      </c>
      <c r="I1582" s="18">
        <v>1672</v>
      </c>
      <c r="J1582" s="18">
        <v>8000</v>
      </c>
      <c r="K1582" s="23">
        <v>1600</v>
      </c>
    </row>
    <row r="1583" spans="1:12" x14ac:dyDescent="0.3">
      <c r="A1583" s="12" t="s">
        <v>177</v>
      </c>
      <c r="B1583" s="12" t="s">
        <v>4</v>
      </c>
      <c r="C1583" s="18">
        <v>8</v>
      </c>
      <c r="D1583" s="18">
        <v>3</v>
      </c>
      <c r="E1583" s="18">
        <v>2</v>
      </c>
      <c r="F1583" s="12">
        <v>3</v>
      </c>
      <c r="G1583" s="13">
        <v>4</v>
      </c>
      <c r="H1583" s="14">
        <v>0.5</v>
      </c>
      <c r="I1583" s="18">
        <v>1813</v>
      </c>
      <c r="J1583" s="18">
        <v>14500</v>
      </c>
      <c r="K1583" s="23">
        <v>1813</v>
      </c>
      <c r="L1583" s="12">
        <v>1733</v>
      </c>
    </row>
    <row r="1584" spans="1:12" x14ac:dyDescent="0.3">
      <c r="B1584" s="12" t="s">
        <v>119</v>
      </c>
      <c r="C1584" s="18">
        <v>9</v>
      </c>
      <c r="D1584" s="18">
        <v>4</v>
      </c>
      <c r="E1584" s="18">
        <v>4</v>
      </c>
      <c r="F1584" s="12">
        <v>1</v>
      </c>
      <c r="G1584" s="13">
        <v>6</v>
      </c>
      <c r="H1584" s="14">
        <v>0.67</v>
      </c>
      <c r="I1584" s="18">
        <v>1957</v>
      </c>
      <c r="J1584" s="18">
        <v>16492</v>
      </c>
      <c r="K1584" s="23">
        <v>1832</v>
      </c>
    </row>
    <row r="1585" spans="1:17" x14ac:dyDescent="0.3">
      <c r="B1585" s="12" t="s">
        <v>2</v>
      </c>
      <c r="C1585" s="18">
        <v>2</v>
      </c>
      <c r="D1585" s="18">
        <v>2</v>
      </c>
      <c r="E1585" s="18">
        <v>0</v>
      </c>
      <c r="F1585" s="12">
        <v>0</v>
      </c>
      <c r="G1585" s="13">
        <v>2</v>
      </c>
      <c r="H1585" s="14">
        <v>1</v>
      </c>
      <c r="I1585" s="18">
        <v>2639</v>
      </c>
      <c r="J1585" s="18">
        <v>3677</v>
      </c>
      <c r="K1585" s="23">
        <v>1839</v>
      </c>
    </row>
    <row r="1586" spans="1:17" x14ac:dyDescent="0.3">
      <c r="C1586" s="13">
        <v>51</v>
      </c>
      <c r="D1586" s="13">
        <v>22</v>
      </c>
      <c r="E1586" s="13">
        <v>13</v>
      </c>
      <c r="F1586" s="13">
        <v>16</v>
      </c>
      <c r="G1586" s="13">
        <v>28.5</v>
      </c>
      <c r="H1586" s="24">
        <v>0.56000000000000005</v>
      </c>
      <c r="I1586" s="26">
        <v>1748</v>
      </c>
      <c r="J1586" s="13">
        <v>86951</v>
      </c>
      <c r="K1586" s="25">
        <v>1705</v>
      </c>
      <c r="P1586" s="28"/>
      <c r="Q1586" s="28"/>
    </row>
    <row r="1587" spans="1:17" x14ac:dyDescent="0.3">
      <c r="C1587" s="13"/>
      <c r="D1587" s="13"/>
      <c r="E1587" s="13"/>
      <c r="F1587" s="13"/>
      <c r="G1587" s="13"/>
      <c r="H1587" s="24"/>
      <c r="I1587" s="26"/>
      <c r="J1587" s="13"/>
      <c r="K1587" s="25"/>
      <c r="P1587" s="28"/>
      <c r="Q1587" s="28"/>
    </row>
    <row r="1588" spans="1:17" x14ac:dyDescent="0.3">
      <c r="A1588" s="22" t="s">
        <v>205</v>
      </c>
      <c r="C1588" s="13"/>
      <c r="D1588" s="13"/>
      <c r="E1588" s="13"/>
      <c r="F1588" s="13"/>
      <c r="G1588" s="13"/>
      <c r="H1588" s="24"/>
      <c r="I1588" s="26"/>
      <c r="J1588" s="13"/>
      <c r="K1588" s="25"/>
    </row>
    <row r="1589" spans="1:17" x14ac:dyDescent="0.3">
      <c r="C1589" s="12" t="s">
        <v>74</v>
      </c>
      <c r="D1589" s="12" t="s">
        <v>75</v>
      </c>
      <c r="E1589" s="12" t="s">
        <v>76</v>
      </c>
      <c r="F1589" s="12" t="s">
        <v>74</v>
      </c>
      <c r="G1589" s="12" t="s">
        <v>0</v>
      </c>
      <c r="H1589" s="12" t="s">
        <v>5</v>
      </c>
      <c r="I1589" s="12" t="s">
        <v>78</v>
      </c>
      <c r="J1589" s="12" t="s">
        <v>14</v>
      </c>
      <c r="K1589" s="12" t="s">
        <v>1</v>
      </c>
      <c r="L1589" s="12" t="s">
        <v>77</v>
      </c>
    </row>
    <row r="1590" spans="1:17" x14ac:dyDescent="0.3">
      <c r="A1590" s="31" t="s">
        <v>214</v>
      </c>
      <c r="B1590" s="31" t="s">
        <v>3</v>
      </c>
      <c r="C1590" s="36">
        <v>2</v>
      </c>
      <c r="D1590" s="36">
        <v>1</v>
      </c>
      <c r="E1590" s="36">
        <v>0</v>
      </c>
      <c r="F1590" s="31">
        <v>1</v>
      </c>
      <c r="G1590" s="32">
        <v>1</v>
      </c>
      <c r="H1590" s="33"/>
      <c r="I1590" s="36"/>
      <c r="J1590" s="36"/>
      <c r="K1590" s="34"/>
      <c r="L1590" s="31"/>
    </row>
    <row r="1591" spans="1:17" x14ac:dyDescent="0.3">
      <c r="A1591" s="31" t="s">
        <v>212</v>
      </c>
      <c r="B1591" s="31" t="s">
        <v>2</v>
      </c>
      <c r="C1591" s="36">
        <v>1</v>
      </c>
      <c r="D1591" s="36">
        <v>0</v>
      </c>
      <c r="E1591" s="36">
        <v>0</v>
      </c>
      <c r="F1591" s="31">
        <v>1</v>
      </c>
      <c r="G1591" s="32">
        <v>0</v>
      </c>
      <c r="H1591" s="33"/>
      <c r="I1591" s="36"/>
      <c r="J1591" s="36"/>
      <c r="K1591" s="34"/>
      <c r="L1591" s="31"/>
    </row>
    <row r="1592" spans="1:17" x14ac:dyDescent="0.3">
      <c r="A1592" s="31" t="s">
        <v>204</v>
      </c>
      <c r="B1592" s="31" t="s">
        <v>3</v>
      </c>
      <c r="C1592" s="36">
        <v>1</v>
      </c>
      <c r="D1592" s="36">
        <v>0</v>
      </c>
      <c r="E1592" s="36">
        <v>0</v>
      </c>
      <c r="F1592" s="31">
        <v>1</v>
      </c>
      <c r="G1592" s="32">
        <v>0</v>
      </c>
      <c r="H1592" s="33"/>
      <c r="I1592" s="36"/>
      <c r="J1592" s="36"/>
      <c r="K1592" s="34"/>
      <c r="L1592" s="31"/>
    </row>
    <row r="1593" spans="1:17" x14ac:dyDescent="0.3">
      <c r="C1593" s="13">
        <v>4</v>
      </c>
      <c r="D1593" s="13">
        <v>1</v>
      </c>
      <c r="E1593" s="13">
        <v>0</v>
      </c>
      <c r="F1593" s="13">
        <v>3</v>
      </c>
      <c r="G1593" s="13">
        <v>1</v>
      </c>
      <c r="H1593" s="24">
        <v>0.25</v>
      </c>
      <c r="I1593" s="26"/>
      <c r="J1593" s="13">
        <v>0</v>
      </c>
      <c r="K1593" s="25">
        <v>0</v>
      </c>
      <c r="P1593" s="28"/>
      <c r="Q1593" s="28"/>
    </row>
    <row r="1594" spans="1:17" x14ac:dyDescent="0.3">
      <c r="C1594" s="13"/>
      <c r="D1594" s="13"/>
      <c r="E1594" s="13"/>
      <c r="F1594" s="13"/>
      <c r="G1594" s="13"/>
      <c r="H1594" s="24"/>
      <c r="I1594" s="26"/>
      <c r="J1594" s="13"/>
      <c r="K1594" s="25"/>
      <c r="P1594" s="28"/>
      <c r="Q1594" s="28"/>
    </row>
    <row r="1595" spans="1:17" x14ac:dyDescent="0.3">
      <c r="A1595" s="22" t="s">
        <v>206</v>
      </c>
      <c r="C1595" s="13"/>
      <c r="D1595" s="13"/>
      <c r="E1595" s="13"/>
      <c r="F1595" s="13"/>
      <c r="G1595" s="13"/>
      <c r="H1595" s="24"/>
      <c r="I1595" s="26"/>
      <c r="J1595" s="13"/>
      <c r="K1595" s="25"/>
    </row>
    <row r="1596" spans="1:17" x14ac:dyDescent="0.3">
      <c r="C1596" s="12" t="s">
        <v>74</v>
      </c>
      <c r="D1596" s="12" t="s">
        <v>75</v>
      </c>
      <c r="E1596" s="12" t="s">
        <v>76</v>
      </c>
      <c r="F1596" s="12" t="s">
        <v>74</v>
      </c>
      <c r="G1596" s="12" t="s">
        <v>0</v>
      </c>
      <c r="H1596" s="12" t="s">
        <v>5</v>
      </c>
      <c r="I1596" s="12" t="s">
        <v>78</v>
      </c>
      <c r="J1596" s="12" t="s">
        <v>14</v>
      </c>
      <c r="K1596" s="12" t="s">
        <v>1</v>
      </c>
      <c r="L1596" s="12" t="s">
        <v>77</v>
      </c>
    </row>
    <row r="1597" spans="1:17" x14ac:dyDescent="0.3">
      <c r="A1597" s="31" t="s">
        <v>212</v>
      </c>
      <c r="B1597" s="31" t="s">
        <v>2</v>
      </c>
      <c r="C1597" s="36">
        <v>1</v>
      </c>
      <c r="D1597" s="36">
        <v>0</v>
      </c>
      <c r="E1597" s="36">
        <v>0</v>
      </c>
      <c r="F1597" s="31">
        <v>1</v>
      </c>
      <c r="G1597" s="32">
        <v>0</v>
      </c>
      <c r="H1597" s="33"/>
      <c r="I1597" s="36"/>
      <c r="J1597" s="36"/>
      <c r="K1597" s="34"/>
      <c r="L1597" s="31"/>
    </row>
    <row r="1598" spans="1:17" x14ac:dyDescent="0.3">
      <c r="A1598" s="31" t="s">
        <v>204</v>
      </c>
      <c r="B1598" s="31" t="s">
        <v>3</v>
      </c>
      <c r="C1598" s="36">
        <v>1</v>
      </c>
      <c r="D1598" s="36">
        <v>0</v>
      </c>
      <c r="E1598" s="36">
        <v>1</v>
      </c>
      <c r="F1598" s="31">
        <v>0</v>
      </c>
      <c r="G1598" s="32">
        <v>0.5</v>
      </c>
      <c r="H1598" s="33"/>
      <c r="I1598" s="36"/>
      <c r="J1598" s="36"/>
      <c r="K1598" s="34"/>
      <c r="L1598" s="31"/>
    </row>
    <row r="1599" spans="1:17" x14ac:dyDescent="0.3">
      <c r="C1599" s="13">
        <v>2</v>
      </c>
      <c r="D1599" s="13">
        <v>0</v>
      </c>
      <c r="E1599" s="13">
        <v>1</v>
      </c>
      <c r="F1599" s="13">
        <v>1</v>
      </c>
      <c r="G1599" s="13">
        <v>0.5</v>
      </c>
      <c r="H1599" s="24">
        <v>0.25</v>
      </c>
      <c r="I1599" s="26"/>
      <c r="J1599" s="13">
        <v>0</v>
      </c>
      <c r="K1599" s="25">
        <v>0</v>
      </c>
      <c r="P1599" s="28"/>
      <c r="Q1599" s="28"/>
    </row>
    <row r="1600" spans="1:17" x14ac:dyDescent="0.3">
      <c r="C1600" s="13"/>
      <c r="D1600" s="13"/>
      <c r="E1600" s="13"/>
      <c r="F1600" s="13"/>
      <c r="G1600" s="13"/>
      <c r="H1600" s="24"/>
      <c r="I1600" s="26"/>
      <c r="J1600" s="13"/>
      <c r="K1600" s="25"/>
    </row>
    <row r="1601" spans="1:17" x14ac:dyDescent="0.3">
      <c r="A1601" s="22" t="s">
        <v>160</v>
      </c>
      <c r="C1601" s="13"/>
      <c r="D1601" s="13"/>
      <c r="E1601" s="13"/>
      <c r="F1601" s="13"/>
      <c r="G1601" s="13"/>
      <c r="H1601" s="24"/>
      <c r="I1601" s="26"/>
      <c r="J1601" s="13"/>
      <c r="K1601" s="25"/>
    </row>
    <row r="1602" spans="1:17" x14ac:dyDescent="0.3">
      <c r="C1602" s="12" t="s">
        <v>74</v>
      </c>
      <c r="D1602" s="12" t="s">
        <v>75</v>
      </c>
      <c r="E1602" s="12" t="s">
        <v>76</v>
      </c>
      <c r="F1602" s="12" t="s">
        <v>74</v>
      </c>
      <c r="G1602" s="12" t="s">
        <v>0</v>
      </c>
      <c r="H1602" s="12" t="s">
        <v>5</v>
      </c>
      <c r="I1602" s="12" t="s">
        <v>78</v>
      </c>
      <c r="J1602" s="12" t="s">
        <v>14</v>
      </c>
      <c r="K1602" s="12" t="s">
        <v>1</v>
      </c>
      <c r="L1602" s="12" t="s">
        <v>77</v>
      </c>
    </row>
    <row r="1603" spans="1:17" x14ac:dyDescent="0.3">
      <c r="A1603" s="12" t="s">
        <v>159</v>
      </c>
      <c r="B1603" s="12" t="s">
        <v>161</v>
      </c>
      <c r="C1603" s="18">
        <v>4</v>
      </c>
      <c r="D1603" s="18">
        <v>3</v>
      </c>
      <c r="E1603" s="18">
        <v>1</v>
      </c>
      <c r="F1603" s="12">
        <v>0</v>
      </c>
      <c r="G1603" s="13">
        <v>3.5</v>
      </c>
      <c r="H1603" s="14">
        <v>0.88</v>
      </c>
      <c r="I1603" s="18">
        <v>2438</v>
      </c>
      <c r="J1603" s="18">
        <v>8407</v>
      </c>
      <c r="K1603" s="23">
        <v>2102</v>
      </c>
      <c r="L1603" s="12">
        <v>2031</v>
      </c>
    </row>
    <row r="1604" spans="1:17" x14ac:dyDescent="0.3">
      <c r="B1604" s="12" t="s">
        <v>162</v>
      </c>
      <c r="C1604" s="18">
        <v>6</v>
      </c>
      <c r="D1604" s="18">
        <v>4</v>
      </c>
      <c r="E1604" s="18">
        <v>1</v>
      </c>
      <c r="F1604" s="12">
        <v>1</v>
      </c>
      <c r="G1604" s="13">
        <v>4.5</v>
      </c>
      <c r="H1604" s="14">
        <v>0.75</v>
      </c>
      <c r="I1604" s="18">
        <v>2184</v>
      </c>
      <c r="J1604" s="18">
        <v>11946</v>
      </c>
      <c r="K1604" s="23">
        <v>1991</v>
      </c>
    </row>
    <row r="1605" spans="1:17" x14ac:dyDescent="0.3">
      <c r="B1605" s="12" t="s">
        <v>4</v>
      </c>
      <c r="C1605" s="18">
        <v>3</v>
      </c>
      <c r="D1605" s="18">
        <v>2</v>
      </c>
      <c r="E1605" s="18">
        <v>1</v>
      </c>
      <c r="F1605" s="12">
        <v>0</v>
      </c>
      <c r="G1605" s="13">
        <v>2.5</v>
      </c>
      <c r="H1605" s="14">
        <v>0.83</v>
      </c>
      <c r="I1605" s="18">
        <v>2308</v>
      </c>
      <c r="J1605" s="18">
        <v>6104</v>
      </c>
      <c r="K1605" s="23">
        <v>2035</v>
      </c>
    </row>
    <row r="1606" spans="1:17" x14ac:dyDescent="0.3">
      <c r="C1606" s="13">
        <v>13</v>
      </c>
      <c r="D1606" s="13">
        <v>9</v>
      </c>
      <c r="E1606" s="13">
        <v>3</v>
      </c>
      <c r="F1606" s="13">
        <v>1</v>
      </c>
      <c r="G1606" s="13">
        <v>10.5</v>
      </c>
      <c r="H1606" s="24">
        <v>0.81</v>
      </c>
      <c r="I1606" s="26">
        <v>2286</v>
      </c>
      <c r="J1606" s="13">
        <v>26457</v>
      </c>
      <c r="K1606" s="25">
        <v>2035</v>
      </c>
      <c r="P1606" s="28"/>
      <c r="Q1606" s="28"/>
    </row>
    <row r="1608" spans="1:17" x14ac:dyDescent="0.3">
      <c r="A1608" s="22" t="s">
        <v>113</v>
      </c>
      <c r="C1608" s="13"/>
      <c r="D1608" s="13"/>
      <c r="E1608" s="13"/>
      <c r="F1608" s="13"/>
      <c r="G1608" s="13"/>
      <c r="H1608" s="24"/>
      <c r="I1608" s="26"/>
      <c r="J1608" s="13"/>
      <c r="K1608" s="25"/>
    </row>
    <row r="1609" spans="1:17" x14ac:dyDescent="0.3">
      <c r="C1609" s="12" t="s">
        <v>74</v>
      </c>
      <c r="D1609" s="12" t="s">
        <v>75</v>
      </c>
      <c r="E1609" s="12" t="s">
        <v>76</v>
      </c>
      <c r="F1609" s="12" t="s">
        <v>74</v>
      </c>
      <c r="G1609" s="12" t="s">
        <v>0</v>
      </c>
      <c r="H1609" s="12" t="s">
        <v>5</v>
      </c>
      <c r="I1609" s="12" t="s">
        <v>78</v>
      </c>
      <c r="J1609" s="12" t="s">
        <v>14</v>
      </c>
      <c r="K1609" s="12" t="s">
        <v>1</v>
      </c>
      <c r="L1609" s="12" t="s">
        <v>77</v>
      </c>
    </row>
    <row r="1610" spans="1:17" x14ac:dyDescent="0.3">
      <c r="A1610" s="12" t="s">
        <v>112</v>
      </c>
      <c r="B1610" s="12" t="s">
        <v>4</v>
      </c>
      <c r="C1610" s="18">
        <v>9</v>
      </c>
      <c r="D1610" s="18">
        <v>1</v>
      </c>
      <c r="E1610" s="18">
        <v>4</v>
      </c>
      <c r="F1610" s="12">
        <v>4</v>
      </c>
      <c r="G1610" s="13">
        <v>3</v>
      </c>
      <c r="H1610" s="14">
        <v>0.33</v>
      </c>
      <c r="I1610" s="12">
        <v>1695</v>
      </c>
      <c r="J1610" s="12">
        <v>16382</v>
      </c>
      <c r="K1610" s="23">
        <v>1820</v>
      </c>
      <c r="L1610" s="12">
        <v>1773</v>
      </c>
    </row>
    <row r="1611" spans="1:17" x14ac:dyDescent="0.3">
      <c r="B1611" s="12" t="s">
        <v>79</v>
      </c>
      <c r="C1611" s="18">
        <v>10</v>
      </c>
      <c r="D1611" s="18">
        <v>2</v>
      </c>
      <c r="E1611" s="18">
        <v>6</v>
      </c>
      <c r="F1611" s="12">
        <v>2</v>
      </c>
      <c r="G1611" s="13">
        <v>5</v>
      </c>
      <c r="H1611" s="14">
        <v>0.5</v>
      </c>
      <c r="I1611" s="12">
        <v>1711</v>
      </c>
      <c r="J1611" s="12">
        <v>17110</v>
      </c>
      <c r="K1611" s="23">
        <v>1711</v>
      </c>
    </row>
    <row r="1612" spans="1:17" x14ac:dyDescent="0.3">
      <c r="B1612" s="12" t="s">
        <v>30</v>
      </c>
      <c r="C1612" s="18">
        <v>9</v>
      </c>
      <c r="D1612" s="18">
        <v>1</v>
      </c>
      <c r="E1612" s="18">
        <v>5</v>
      </c>
      <c r="F1612" s="12">
        <v>3</v>
      </c>
      <c r="G1612" s="13">
        <v>3.5</v>
      </c>
      <c r="H1612" s="14">
        <v>0.39</v>
      </c>
      <c r="I1612" s="12">
        <v>1774</v>
      </c>
      <c r="J1612" s="12">
        <v>16685</v>
      </c>
      <c r="K1612" s="23">
        <v>1854</v>
      </c>
    </row>
    <row r="1613" spans="1:17" x14ac:dyDescent="0.3">
      <c r="A1613" s="12" t="s">
        <v>116</v>
      </c>
      <c r="B1613" s="12" t="s">
        <v>118</v>
      </c>
      <c r="C1613" s="18">
        <v>5</v>
      </c>
      <c r="D1613" s="18">
        <v>0</v>
      </c>
      <c r="E1613" s="18">
        <v>2</v>
      </c>
      <c r="F1613" s="12">
        <v>3</v>
      </c>
      <c r="G1613" s="13">
        <v>1</v>
      </c>
      <c r="H1613" s="14">
        <v>0.2</v>
      </c>
      <c r="I1613" s="12">
        <v>1795</v>
      </c>
      <c r="J1613" s="12">
        <v>10175</v>
      </c>
      <c r="K1613" s="23">
        <v>2035</v>
      </c>
      <c r="L1613" s="12">
        <v>1730</v>
      </c>
    </row>
    <row r="1614" spans="1:17" x14ac:dyDescent="0.3">
      <c r="B1614" s="12" t="s">
        <v>4</v>
      </c>
      <c r="C1614" s="18">
        <v>9</v>
      </c>
      <c r="D1614" s="18">
        <v>3</v>
      </c>
      <c r="E1614" s="18">
        <v>3</v>
      </c>
      <c r="F1614" s="12">
        <v>3</v>
      </c>
      <c r="G1614" s="13">
        <v>4.5</v>
      </c>
      <c r="H1614" s="14">
        <v>0.5</v>
      </c>
      <c r="I1614" s="12">
        <v>1900</v>
      </c>
      <c r="J1614" s="12">
        <v>17099</v>
      </c>
      <c r="K1614" s="23">
        <v>1900</v>
      </c>
    </row>
    <row r="1615" spans="1:17" x14ac:dyDescent="0.3">
      <c r="B1615" s="12" t="s">
        <v>79</v>
      </c>
      <c r="C1615" s="18">
        <v>11</v>
      </c>
      <c r="D1615" s="18">
        <v>6</v>
      </c>
      <c r="E1615" s="18">
        <v>3</v>
      </c>
      <c r="F1615" s="12">
        <v>2</v>
      </c>
      <c r="G1615" s="13">
        <v>7.5</v>
      </c>
      <c r="H1615" s="14">
        <v>0.68</v>
      </c>
      <c r="I1615" s="12">
        <v>1887</v>
      </c>
      <c r="J1615" s="12">
        <v>19298</v>
      </c>
      <c r="K1615" s="23">
        <v>1754</v>
      </c>
    </row>
    <row r="1616" spans="1:17" x14ac:dyDescent="0.3">
      <c r="C1616" s="13">
        <v>53</v>
      </c>
      <c r="D1616" s="13">
        <v>13</v>
      </c>
      <c r="E1616" s="13">
        <v>23</v>
      </c>
      <c r="F1616" s="13">
        <v>17</v>
      </c>
      <c r="G1616" s="13">
        <v>24.5</v>
      </c>
      <c r="H1616" s="24">
        <v>0.46</v>
      </c>
      <c r="I1616" s="26">
        <v>1796</v>
      </c>
      <c r="J1616" s="13">
        <v>96749</v>
      </c>
      <c r="K1616" s="25">
        <v>1825</v>
      </c>
      <c r="P1616" s="28"/>
      <c r="Q1616" s="28"/>
    </row>
    <row r="1617" spans="1:17" x14ac:dyDescent="0.3">
      <c r="C1617" s="13"/>
      <c r="D1617" s="13"/>
      <c r="E1617" s="13"/>
      <c r="F1617" s="13"/>
      <c r="G1617" s="13"/>
      <c r="H1617" s="24"/>
      <c r="I1617" s="26"/>
      <c r="J1617" s="13"/>
      <c r="K1617" s="25"/>
      <c r="P1617" s="28"/>
      <c r="Q1617" s="28"/>
    </row>
    <row r="1618" spans="1:17" x14ac:dyDescent="0.3">
      <c r="A1618" s="22" t="s">
        <v>301</v>
      </c>
      <c r="C1618" s="13"/>
      <c r="D1618" s="13"/>
      <c r="E1618" s="13"/>
      <c r="F1618" s="13"/>
      <c r="G1618" s="13"/>
      <c r="H1618" s="24"/>
      <c r="I1618" s="26"/>
      <c r="J1618" s="13"/>
      <c r="K1618" s="25"/>
      <c r="P1618" s="28"/>
      <c r="Q1618" s="28"/>
    </row>
    <row r="1619" spans="1:17" x14ac:dyDescent="0.3">
      <c r="C1619" s="12" t="s">
        <v>74</v>
      </c>
      <c r="D1619" s="12" t="s">
        <v>75</v>
      </c>
      <c r="E1619" s="12" t="s">
        <v>76</v>
      </c>
      <c r="F1619" s="12" t="s">
        <v>74</v>
      </c>
      <c r="G1619" s="12" t="s">
        <v>0</v>
      </c>
      <c r="H1619" s="12" t="s">
        <v>5</v>
      </c>
      <c r="I1619" s="12" t="s">
        <v>78</v>
      </c>
      <c r="J1619" s="12" t="s">
        <v>14</v>
      </c>
      <c r="K1619" s="12" t="s">
        <v>1</v>
      </c>
      <c r="L1619" s="12" t="s">
        <v>77</v>
      </c>
      <c r="P1619" s="28"/>
      <c r="Q1619" s="28"/>
    </row>
    <row r="1620" spans="1:17" x14ac:dyDescent="0.3">
      <c r="A1620" s="31" t="s">
        <v>297</v>
      </c>
      <c r="B1620" s="31" t="s">
        <v>4</v>
      </c>
      <c r="C1620" s="36">
        <v>2</v>
      </c>
      <c r="D1620" s="36">
        <v>2</v>
      </c>
      <c r="E1620" s="36">
        <v>0</v>
      </c>
      <c r="F1620" s="31">
        <v>0</v>
      </c>
      <c r="G1620" s="32">
        <v>2</v>
      </c>
      <c r="H1620" s="14"/>
      <c r="K1620" s="23"/>
      <c r="P1620" s="28"/>
      <c r="Q1620" s="28"/>
    </row>
    <row r="1621" spans="1:17" x14ac:dyDescent="0.3">
      <c r="C1621" s="13">
        <v>2</v>
      </c>
      <c r="D1621" s="13">
        <v>2</v>
      </c>
      <c r="E1621" s="13">
        <v>0</v>
      </c>
      <c r="F1621" s="13">
        <v>0</v>
      </c>
      <c r="G1621" s="13">
        <v>2</v>
      </c>
      <c r="H1621" s="24">
        <v>1</v>
      </c>
      <c r="I1621" s="26"/>
      <c r="J1621" s="13">
        <v>0</v>
      </c>
      <c r="K1621" s="25">
        <v>0</v>
      </c>
      <c r="P1621" s="28"/>
      <c r="Q1621" s="28"/>
    </row>
    <row r="1622" spans="1:17" x14ac:dyDescent="0.3">
      <c r="C1622" s="13"/>
      <c r="D1622" s="13"/>
      <c r="E1622" s="13"/>
      <c r="F1622" s="13"/>
      <c r="G1622" s="13"/>
      <c r="H1622" s="24"/>
      <c r="I1622" s="26"/>
      <c r="J1622" s="13"/>
      <c r="K1622" s="25"/>
      <c r="P1622" s="28"/>
      <c r="Q1622" s="28"/>
    </row>
    <row r="1623" spans="1:17" x14ac:dyDescent="0.3">
      <c r="A1623" s="22" t="s">
        <v>277</v>
      </c>
      <c r="C1623" s="13"/>
      <c r="D1623" s="13"/>
      <c r="E1623" s="13"/>
      <c r="F1623" s="13"/>
      <c r="G1623" s="13"/>
      <c r="H1623" s="24"/>
      <c r="I1623" s="26"/>
      <c r="J1623" s="13"/>
      <c r="K1623" s="25"/>
      <c r="P1623" s="28"/>
      <c r="Q1623" s="28"/>
    </row>
    <row r="1624" spans="1:17" x14ac:dyDescent="0.3">
      <c r="C1624" s="12" t="s">
        <v>74</v>
      </c>
      <c r="D1624" s="12" t="s">
        <v>75</v>
      </c>
      <c r="E1624" s="12" t="s">
        <v>76</v>
      </c>
      <c r="F1624" s="12" t="s">
        <v>74</v>
      </c>
      <c r="G1624" s="12" t="s">
        <v>0</v>
      </c>
      <c r="H1624" s="12" t="s">
        <v>5</v>
      </c>
      <c r="I1624" s="12" t="s">
        <v>78</v>
      </c>
      <c r="J1624" s="12" t="s">
        <v>14</v>
      </c>
      <c r="K1624" s="12" t="s">
        <v>1</v>
      </c>
      <c r="L1624" s="12" t="s">
        <v>77</v>
      </c>
      <c r="P1624" s="28"/>
      <c r="Q1624" s="28"/>
    </row>
    <row r="1625" spans="1:17" x14ac:dyDescent="0.3">
      <c r="A1625" s="31" t="s">
        <v>295</v>
      </c>
      <c r="B1625" s="31" t="s">
        <v>4</v>
      </c>
      <c r="C1625" s="36">
        <v>1</v>
      </c>
      <c r="D1625" s="36">
        <v>1</v>
      </c>
      <c r="E1625" s="36">
        <v>0</v>
      </c>
      <c r="F1625" s="31">
        <v>0</v>
      </c>
      <c r="G1625" s="32">
        <v>1</v>
      </c>
      <c r="H1625" s="14"/>
      <c r="K1625" s="23"/>
      <c r="P1625" s="28"/>
      <c r="Q1625" s="28"/>
    </row>
    <row r="1626" spans="1:17" x14ac:dyDescent="0.3">
      <c r="A1626" s="31" t="s">
        <v>292</v>
      </c>
      <c r="B1626" s="31" t="s">
        <v>4</v>
      </c>
      <c r="C1626" s="36">
        <v>1</v>
      </c>
      <c r="D1626" s="36">
        <v>0</v>
      </c>
      <c r="E1626" s="36">
        <v>1</v>
      </c>
      <c r="F1626" s="31">
        <v>0</v>
      </c>
      <c r="G1626" s="32">
        <v>0.5</v>
      </c>
      <c r="H1626" s="14"/>
      <c r="K1626" s="23"/>
      <c r="P1626" s="28"/>
      <c r="Q1626" s="28"/>
    </row>
    <row r="1627" spans="1:17" x14ac:dyDescent="0.3">
      <c r="A1627" s="31" t="s">
        <v>291</v>
      </c>
      <c r="B1627" s="31" t="s">
        <v>4</v>
      </c>
      <c r="C1627" s="36">
        <v>1</v>
      </c>
      <c r="D1627" s="36">
        <v>1</v>
      </c>
      <c r="E1627" s="36">
        <v>0</v>
      </c>
      <c r="F1627" s="31">
        <v>0</v>
      </c>
      <c r="G1627" s="32">
        <v>1</v>
      </c>
      <c r="H1627" s="14"/>
      <c r="K1627" s="23"/>
      <c r="P1627" s="28"/>
      <c r="Q1627" s="28"/>
    </row>
    <row r="1628" spans="1:17" x14ac:dyDescent="0.3">
      <c r="A1628" s="31" t="s">
        <v>286</v>
      </c>
      <c r="B1628" s="31" t="s">
        <v>4</v>
      </c>
      <c r="C1628" s="36">
        <v>1</v>
      </c>
      <c r="D1628" s="36">
        <v>0</v>
      </c>
      <c r="E1628" s="36">
        <v>0</v>
      </c>
      <c r="F1628" s="31">
        <v>1</v>
      </c>
      <c r="G1628" s="32">
        <v>0</v>
      </c>
      <c r="H1628" s="14"/>
      <c r="K1628" s="23"/>
      <c r="P1628" s="28"/>
      <c r="Q1628" s="28"/>
    </row>
    <row r="1629" spans="1:17" x14ac:dyDescent="0.3">
      <c r="A1629" s="31" t="s">
        <v>284</v>
      </c>
      <c r="B1629" s="31" t="s">
        <v>4</v>
      </c>
      <c r="C1629" s="36">
        <v>1</v>
      </c>
      <c r="D1629" s="36">
        <v>0</v>
      </c>
      <c r="E1629" s="36">
        <v>1</v>
      </c>
      <c r="F1629" s="31">
        <v>0</v>
      </c>
      <c r="G1629" s="32">
        <v>0.5</v>
      </c>
      <c r="H1629" s="14"/>
      <c r="K1629" s="23"/>
      <c r="P1629" s="28"/>
      <c r="Q1629" s="28"/>
    </row>
    <row r="1630" spans="1:17" x14ac:dyDescent="0.3">
      <c r="A1630" s="31" t="s">
        <v>281</v>
      </c>
      <c r="B1630" s="31" t="s">
        <v>4</v>
      </c>
      <c r="C1630" s="36">
        <v>1</v>
      </c>
      <c r="D1630" s="36">
        <v>0</v>
      </c>
      <c r="E1630" s="36">
        <v>0</v>
      </c>
      <c r="F1630" s="31">
        <v>1</v>
      </c>
      <c r="G1630" s="32">
        <v>0</v>
      </c>
      <c r="H1630" s="14"/>
      <c r="K1630" s="23"/>
      <c r="P1630" s="28"/>
      <c r="Q1630" s="28"/>
    </row>
    <row r="1631" spans="1:17" x14ac:dyDescent="0.3">
      <c r="A1631" s="31" t="s">
        <v>278</v>
      </c>
      <c r="B1631" s="31" t="s">
        <v>4</v>
      </c>
      <c r="C1631" s="36">
        <v>1</v>
      </c>
      <c r="D1631" s="36">
        <v>0</v>
      </c>
      <c r="E1631" s="36">
        <v>0</v>
      </c>
      <c r="F1631" s="31">
        <v>1</v>
      </c>
      <c r="G1631" s="32">
        <v>0</v>
      </c>
      <c r="H1631" s="14"/>
      <c r="K1631" s="23"/>
      <c r="P1631" s="28"/>
      <c r="Q1631" s="28"/>
    </row>
    <row r="1632" spans="1:17" x14ac:dyDescent="0.3">
      <c r="A1632" s="31" t="s">
        <v>274</v>
      </c>
      <c r="B1632" s="31" t="s">
        <v>4</v>
      </c>
      <c r="C1632" s="36">
        <v>1</v>
      </c>
      <c r="D1632" s="36">
        <v>0</v>
      </c>
      <c r="E1632" s="36">
        <v>0</v>
      </c>
      <c r="F1632" s="31">
        <v>1</v>
      </c>
      <c r="G1632" s="32">
        <v>0</v>
      </c>
      <c r="H1632" s="14"/>
      <c r="K1632" s="23"/>
      <c r="P1632" s="28"/>
      <c r="Q1632" s="28"/>
    </row>
    <row r="1633" spans="1:17" x14ac:dyDescent="0.3">
      <c r="C1633" s="13">
        <v>8</v>
      </c>
      <c r="D1633" s="13">
        <v>2</v>
      </c>
      <c r="E1633" s="13">
        <v>2</v>
      </c>
      <c r="F1633" s="13">
        <v>4</v>
      </c>
      <c r="G1633" s="13">
        <v>3</v>
      </c>
      <c r="H1633" s="24">
        <v>0.38</v>
      </c>
      <c r="I1633" s="26"/>
      <c r="J1633" s="13">
        <v>0</v>
      </c>
      <c r="K1633" s="25">
        <v>0</v>
      </c>
      <c r="P1633" s="28"/>
      <c r="Q1633" s="28"/>
    </row>
    <row r="1635" spans="1:17" x14ac:dyDescent="0.3">
      <c r="A1635" s="22" t="s">
        <v>59</v>
      </c>
    </row>
    <row r="1636" spans="1:17" x14ac:dyDescent="0.3">
      <c r="C1636" s="12" t="s">
        <v>74</v>
      </c>
      <c r="D1636" s="12" t="s">
        <v>75</v>
      </c>
      <c r="E1636" s="12" t="s">
        <v>76</v>
      </c>
      <c r="F1636" s="12" t="s">
        <v>74</v>
      </c>
      <c r="G1636" s="12" t="s">
        <v>0</v>
      </c>
      <c r="H1636" s="12" t="s">
        <v>5</v>
      </c>
      <c r="I1636" s="12" t="s">
        <v>78</v>
      </c>
      <c r="J1636" s="12" t="s">
        <v>14</v>
      </c>
      <c r="K1636" s="12" t="s">
        <v>1</v>
      </c>
      <c r="L1636" s="12" t="s">
        <v>77</v>
      </c>
    </row>
    <row r="1637" spans="1:17" x14ac:dyDescent="0.3">
      <c r="A1637" s="31" t="s">
        <v>214</v>
      </c>
      <c r="B1637" s="31" t="s">
        <v>3</v>
      </c>
      <c r="C1637" s="31">
        <v>2</v>
      </c>
      <c r="D1637" s="31">
        <v>0</v>
      </c>
      <c r="E1637" s="31">
        <v>1</v>
      </c>
      <c r="F1637" s="31">
        <v>1</v>
      </c>
      <c r="G1637" s="32">
        <v>0.5</v>
      </c>
      <c r="H1637" s="33"/>
      <c r="I1637" s="31"/>
      <c r="J1637" s="31"/>
      <c r="K1637" s="34"/>
      <c r="L1637" s="31"/>
    </row>
    <row r="1638" spans="1:17" x14ac:dyDescent="0.3">
      <c r="A1638" s="31" t="s">
        <v>201</v>
      </c>
      <c r="B1638" s="31" t="s">
        <v>2</v>
      </c>
      <c r="C1638" s="31">
        <v>1</v>
      </c>
      <c r="D1638" s="31">
        <v>0</v>
      </c>
      <c r="E1638" s="31">
        <v>1</v>
      </c>
      <c r="F1638" s="31">
        <v>0</v>
      </c>
      <c r="G1638" s="32">
        <v>0.5</v>
      </c>
      <c r="H1638" s="33"/>
      <c r="I1638" s="31"/>
      <c r="J1638" s="31"/>
      <c r="K1638" s="34"/>
      <c r="L1638" s="31"/>
    </row>
    <row r="1639" spans="1:17" x14ac:dyDescent="0.3">
      <c r="A1639" s="12" t="s">
        <v>183</v>
      </c>
      <c r="B1639" s="12" t="s">
        <v>3</v>
      </c>
      <c r="C1639" s="12">
        <v>7</v>
      </c>
      <c r="D1639" s="12">
        <v>1</v>
      </c>
      <c r="E1639" s="12">
        <v>4</v>
      </c>
      <c r="F1639" s="12">
        <v>2</v>
      </c>
      <c r="G1639" s="13">
        <v>3</v>
      </c>
      <c r="H1639" s="14">
        <v>0.43</v>
      </c>
      <c r="K1639" s="23"/>
    </row>
    <row r="1640" spans="1:17" x14ac:dyDescent="0.3">
      <c r="A1640" s="12" t="s">
        <v>105</v>
      </c>
      <c r="B1640" s="12" t="s">
        <v>2</v>
      </c>
      <c r="C1640" s="12">
        <v>1</v>
      </c>
      <c r="D1640" s="12">
        <v>0</v>
      </c>
      <c r="E1640" s="12">
        <v>1</v>
      </c>
      <c r="F1640" s="12">
        <v>0</v>
      </c>
      <c r="G1640" s="13">
        <v>0.5</v>
      </c>
      <c r="H1640" s="14">
        <v>0.5</v>
      </c>
      <c r="I1640" s="12">
        <v>1250</v>
      </c>
      <c r="J1640" s="12">
        <v>1250</v>
      </c>
      <c r="K1640" s="23">
        <v>1250</v>
      </c>
      <c r="L1640" s="12">
        <v>1537</v>
      </c>
    </row>
    <row r="1641" spans="1:17" x14ac:dyDescent="0.3">
      <c r="A1641" s="12" t="s">
        <v>6</v>
      </c>
      <c r="B1641" s="12" t="s">
        <v>2</v>
      </c>
      <c r="C1641" s="12">
        <v>3</v>
      </c>
      <c r="D1641" s="12">
        <v>0</v>
      </c>
      <c r="E1641" s="12">
        <v>3</v>
      </c>
      <c r="F1641" s="12">
        <v>0</v>
      </c>
      <c r="G1641" s="13">
        <v>1.5</v>
      </c>
      <c r="H1641" s="14">
        <v>0.5</v>
      </c>
      <c r="I1641" s="12">
        <v>1581</v>
      </c>
      <c r="J1641" s="12">
        <v>4744</v>
      </c>
      <c r="K1641" s="23">
        <v>1581</v>
      </c>
      <c r="L1641" s="12">
        <v>1537</v>
      </c>
    </row>
    <row r="1642" spans="1:17" x14ac:dyDescent="0.3">
      <c r="A1642" s="12" t="s">
        <v>7</v>
      </c>
      <c r="B1642" s="12" t="s">
        <v>4</v>
      </c>
      <c r="C1642" s="12">
        <v>1</v>
      </c>
      <c r="D1642" s="12">
        <v>0</v>
      </c>
      <c r="E1642" s="12">
        <v>0</v>
      </c>
      <c r="F1642" s="12">
        <v>1</v>
      </c>
      <c r="G1642" s="13">
        <v>0</v>
      </c>
      <c r="H1642" s="14">
        <v>0</v>
      </c>
      <c r="J1642" s="12">
        <v>1956</v>
      </c>
      <c r="K1642" s="23">
        <v>1956</v>
      </c>
      <c r="L1642" s="12">
        <v>1539</v>
      </c>
    </row>
    <row r="1643" spans="1:17" x14ac:dyDescent="0.3">
      <c r="A1643" s="12" t="s">
        <v>8</v>
      </c>
      <c r="B1643" s="12" t="s">
        <v>4</v>
      </c>
      <c r="C1643" s="12">
        <v>2</v>
      </c>
      <c r="D1643" s="12">
        <v>0</v>
      </c>
      <c r="E1643" s="12">
        <v>1</v>
      </c>
      <c r="F1643" s="12">
        <v>1</v>
      </c>
      <c r="G1643" s="13">
        <v>0.5</v>
      </c>
      <c r="H1643" s="14">
        <v>0.25</v>
      </c>
      <c r="I1643" s="12">
        <v>1408</v>
      </c>
      <c r="J1643" s="12">
        <v>3201</v>
      </c>
      <c r="K1643" s="23">
        <v>1601</v>
      </c>
      <c r="L1643" s="12">
        <v>1538</v>
      </c>
    </row>
    <row r="1644" spans="1:17" x14ac:dyDescent="0.3">
      <c r="A1644" s="12" t="s">
        <v>11</v>
      </c>
      <c r="B1644" s="12" t="s">
        <v>4</v>
      </c>
      <c r="C1644" s="12">
        <v>1</v>
      </c>
      <c r="D1644" s="12">
        <v>0</v>
      </c>
      <c r="E1644" s="12">
        <v>0</v>
      </c>
      <c r="F1644" s="12">
        <v>1</v>
      </c>
      <c r="G1644" s="13">
        <v>0</v>
      </c>
      <c r="H1644" s="14">
        <v>0</v>
      </c>
      <c r="J1644" s="12">
        <v>1913</v>
      </c>
      <c r="K1644" s="23">
        <v>1913</v>
      </c>
      <c r="L1644" s="12">
        <v>1533</v>
      </c>
    </row>
    <row r="1645" spans="1:17" x14ac:dyDescent="0.3">
      <c r="B1645" s="12" t="s">
        <v>3</v>
      </c>
      <c r="C1645" s="12">
        <v>2</v>
      </c>
      <c r="D1645" s="12">
        <v>0</v>
      </c>
      <c r="E1645" s="12">
        <v>0</v>
      </c>
      <c r="F1645" s="12">
        <v>2</v>
      </c>
      <c r="G1645" s="13">
        <v>0</v>
      </c>
      <c r="H1645" s="14">
        <v>0</v>
      </c>
      <c r="J1645" s="12">
        <v>3338</v>
      </c>
      <c r="K1645" s="23">
        <v>1669</v>
      </c>
    </row>
    <row r="1646" spans="1:17" x14ac:dyDescent="0.3">
      <c r="A1646" s="12" t="s">
        <v>12</v>
      </c>
      <c r="B1646" s="12" t="s">
        <v>4</v>
      </c>
      <c r="C1646" s="12">
        <v>2</v>
      </c>
      <c r="D1646" s="12">
        <v>1</v>
      </c>
      <c r="E1646" s="12">
        <v>0</v>
      </c>
      <c r="F1646" s="12">
        <v>1</v>
      </c>
      <c r="G1646" s="13">
        <v>1</v>
      </c>
      <c r="H1646" s="14">
        <v>0.5</v>
      </c>
      <c r="I1646" s="12">
        <v>1820</v>
      </c>
      <c r="J1646" s="12">
        <v>3639</v>
      </c>
      <c r="K1646" s="23">
        <v>1820</v>
      </c>
      <c r="L1646" s="12">
        <v>1523</v>
      </c>
    </row>
    <row r="1647" spans="1:17" x14ac:dyDescent="0.3">
      <c r="B1647" s="12" t="s">
        <v>2</v>
      </c>
      <c r="C1647" s="12">
        <v>2</v>
      </c>
      <c r="D1647" s="12">
        <v>2</v>
      </c>
      <c r="E1647" s="12">
        <v>0</v>
      </c>
      <c r="F1647" s="12">
        <v>0</v>
      </c>
      <c r="G1647" s="13">
        <v>2</v>
      </c>
      <c r="H1647" s="14">
        <v>1</v>
      </c>
      <c r="I1647" s="12">
        <v>2540</v>
      </c>
      <c r="J1647" s="12">
        <v>3479</v>
      </c>
      <c r="K1647" s="23">
        <v>1740</v>
      </c>
    </row>
    <row r="1648" spans="1:17" x14ac:dyDescent="0.3">
      <c r="A1648" s="12" t="s">
        <v>13</v>
      </c>
      <c r="B1648" s="12" t="s">
        <v>4</v>
      </c>
      <c r="C1648" s="12">
        <v>1</v>
      </c>
      <c r="D1648" s="12">
        <v>1</v>
      </c>
      <c r="E1648" s="12">
        <v>0</v>
      </c>
      <c r="F1648" s="12">
        <v>0</v>
      </c>
      <c r="G1648" s="13">
        <v>1</v>
      </c>
      <c r="H1648" s="14">
        <v>1</v>
      </c>
      <c r="I1648" s="12">
        <v>2455</v>
      </c>
      <c r="J1648" s="12">
        <v>1655</v>
      </c>
      <c r="K1648" s="23">
        <v>1655</v>
      </c>
      <c r="L1648" s="12">
        <v>1557</v>
      </c>
    </row>
    <row r="1649" spans="1:17" x14ac:dyDescent="0.3">
      <c r="B1649" s="12" t="s">
        <v>2</v>
      </c>
      <c r="C1649" s="12">
        <v>2</v>
      </c>
      <c r="D1649" s="12">
        <v>0</v>
      </c>
      <c r="E1649" s="12">
        <v>1</v>
      </c>
      <c r="F1649" s="12">
        <v>1</v>
      </c>
      <c r="G1649" s="13">
        <v>0.5</v>
      </c>
      <c r="H1649" s="14">
        <v>0.25</v>
      </c>
      <c r="I1649" s="12">
        <v>1449</v>
      </c>
      <c r="J1649" s="12">
        <v>3283</v>
      </c>
      <c r="K1649" s="23">
        <v>1642</v>
      </c>
    </row>
    <row r="1650" spans="1:17" x14ac:dyDescent="0.3">
      <c r="A1650" s="12" t="s">
        <v>80</v>
      </c>
      <c r="B1650" s="12" t="s">
        <v>4</v>
      </c>
      <c r="C1650" s="12">
        <v>3</v>
      </c>
      <c r="D1650" s="12">
        <v>0</v>
      </c>
      <c r="E1650" s="12">
        <v>0</v>
      </c>
      <c r="F1650" s="12">
        <v>3</v>
      </c>
      <c r="G1650" s="13">
        <v>0</v>
      </c>
      <c r="H1650" s="14">
        <v>0</v>
      </c>
      <c r="J1650" s="12">
        <v>5208</v>
      </c>
      <c r="K1650" s="23">
        <v>1736</v>
      </c>
      <c r="L1650" s="12">
        <v>1562</v>
      </c>
    </row>
    <row r="1651" spans="1:17" x14ac:dyDescent="0.3">
      <c r="B1651" s="12" t="s">
        <v>2</v>
      </c>
      <c r="C1651" s="12">
        <v>2</v>
      </c>
      <c r="D1651" s="12">
        <v>0</v>
      </c>
      <c r="E1651" s="12">
        <v>0</v>
      </c>
      <c r="F1651" s="12">
        <v>2</v>
      </c>
      <c r="G1651" s="13">
        <v>0</v>
      </c>
      <c r="H1651" s="14">
        <v>0</v>
      </c>
      <c r="J1651" s="12">
        <v>3572</v>
      </c>
      <c r="K1651" s="23">
        <v>1786</v>
      </c>
    </row>
    <row r="1652" spans="1:17" x14ac:dyDescent="0.3">
      <c r="A1652" s="12" t="s">
        <v>85</v>
      </c>
      <c r="B1652" s="12" t="s">
        <v>4</v>
      </c>
      <c r="C1652" s="12">
        <v>1</v>
      </c>
      <c r="D1652" s="12">
        <v>0</v>
      </c>
      <c r="E1652" s="12">
        <v>0</v>
      </c>
      <c r="F1652" s="12">
        <v>1</v>
      </c>
      <c r="G1652" s="13">
        <v>0</v>
      </c>
      <c r="H1652" s="14">
        <v>0</v>
      </c>
      <c r="J1652" s="12">
        <v>1781</v>
      </c>
      <c r="K1652" s="23">
        <v>1781</v>
      </c>
      <c r="L1652" s="12">
        <v>1544</v>
      </c>
    </row>
    <row r="1653" spans="1:17" x14ac:dyDescent="0.3">
      <c r="B1653" s="12" t="s">
        <v>2</v>
      </c>
      <c r="C1653" s="12">
        <v>1</v>
      </c>
      <c r="D1653" s="12">
        <v>0</v>
      </c>
      <c r="E1653" s="12">
        <v>0</v>
      </c>
      <c r="F1653" s="12">
        <v>1</v>
      </c>
      <c r="G1653" s="13">
        <v>0</v>
      </c>
      <c r="H1653" s="14">
        <v>0</v>
      </c>
      <c r="J1653" s="12">
        <v>1596</v>
      </c>
      <c r="K1653" s="23">
        <v>1596</v>
      </c>
    </row>
    <row r="1654" spans="1:17" x14ac:dyDescent="0.3">
      <c r="A1654" s="12" t="s">
        <v>92</v>
      </c>
      <c r="B1654" s="12" t="s">
        <v>4</v>
      </c>
      <c r="C1654" s="12">
        <v>1</v>
      </c>
      <c r="D1654" s="12">
        <v>1</v>
      </c>
      <c r="E1654" s="12">
        <v>0</v>
      </c>
      <c r="F1654" s="12">
        <v>0</v>
      </c>
      <c r="G1654" s="13">
        <v>1</v>
      </c>
      <c r="H1654" s="14">
        <v>1</v>
      </c>
      <c r="I1654" s="12">
        <v>2362</v>
      </c>
      <c r="J1654" s="12">
        <v>1562</v>
      </c>
      <c r="K1654" s="23">
        <v>1562</v>
      </c>
      <c r="L1654" s="12">
        <v>1535</v>
      </c>
    </row>
    <row r="1655" spans="1:17" x14ac:dyDescent="0.3">
      <c r="B1655" s="12" t="s">
        <v>2</v>
      </c>
      <c r="C1655" s="12">
        <v>2</v>
      </c>
      <c r="D1655" s="12">
        <v>0</v>
      </c>
      <c r="E1655" s="12">
        <v>0</v>
      </c>
      <c r="F1655" s="12">
        <v>2</v>
      </c>
      <c r="G1655" s="13">
        <v>0</v>
      </c>
      <c r="H1655" s="14">
        <v>0</v>
      </c>
      <c r="J1655" s="12">
        <v>3586</v>
      </c>
      <c r="K1655" s="23">
        <v>1793</v>
      </c>
    </row>
    <row r="1656" spans="1:17" x14ac:dyDescent="0.3">
      <c r="A1656" s="12" t="s">
        <v>97</v>
      </c>
      <c r="B1656" s="12" t="s">
        <v>2</v>
      </c>
      <c r="C1656" s="12">
        <v>2</v>
      </c>
      <c r="D1656" s="12">
        <v>0</v>
      </c>
      <c r="E1656" s="12">
        <v>1</v>
      </c>
      <c r="F1656" s="12">
        <v>1</v>
      </c>
      <c r="G1656" s="13">
        <v>0.5</v>
      </c>
      <c r="H1656" s="14">
        <v>0.25</v>
      </c>
      <c r="I1656" s="12">
        <v>1549</v>
      </c>
      <c r="J1656" s="12">
        <v>3484</v>
      </c>
      <c r="K1656" s="23">
        <v>1742</v>
      </c>
      <c r="L1656" s="12">
        <v>1538</v>
      </c>
    </row>
    <row r="1657" spans="1:17" x14ac:dyDescent="0.3">
      <c r="A1657" s="12" t="s">
        <v>112</v>
      </c>
      <c r="B1657" s="12" t="s">
        <v>2</v>
      </c>
      <c r="C1657" s="12">
        <v>1</v>
      </c>
      <c r="D1657" s="12">
        <v>0</v>
      </c>
      <c r="E1657" s="12">
        <v>1</v>
      </c>
      <c r="F1657" s="12">
        <v>0</v>
      </c>
      <c r="G1657" s="13">
        <v>0.5</v>
      </c>
      <c r="H1657" s="14">
        <v>0.5</v>
      </c>
      <c r="I1657" s="12">
        <v>1464</v>
      </c>
      <c r="J1657" s="12">
        <v>1464</v>
      </c>
      <c r="K1657" s="23">
        <v>1464</v>
      </c>
      <c r="L1657" s="12">
        <v>1538</v>
      </c>
    </row>
    <row r="1658" spans="1:17" x14ac:dyDescent="0.3">
      <c r="A1658" s="12" t="s">
        <v>116</v>
      </c>
      <c r="B1658" s="12" t="s">
        <v>2</v>
      </c>
      <c r="C1658" s="12">
        <v>3</v>
      </c>
      <c r="D1658" s="12">
        <v>0</v>
      </c>
      <c r="E1658" s="12">
        <v>1</v>
      </c>
      <c r="F1658" s="12">
        <v>2</v>
      </c>
      <c r="G1658" s="13">
        <v>0.5</v>
      </c>
      <c r="H1658" s="14">
        <v>0.17</v>
      </c>
      <c r="I1658" s="12">
        <v>1355</v>
      </c>
      <c r="J1658" s="12">
        <v>4883</v>
      </c>
      <c r="K1658" s="23">
        <v>1628</v>
      </c>
      <c r="L1658" s="12">
        <v>1537</v>
      </c>
    </row>
    <row r="1659" spans="1:17" x14ac:dyDescent="0.3">
      <c r="A1659" s="12" t="s">
        <v>120</v>
      </c>
      <c r="B1659" s="12" t="s">
        <v>2</v>
      </c>
      <c r="C1659" s="12">
        <v>2</v>
      </c>
      <c r="D1659" s="12">
        <v>0</v>
      </c>
      <c r="E1659" s="12">
        <v>0</v>
      </c>
      <c r="F1659" s="12">
        <v>2</v>
      </c>
      <c r="G1659" s="13">
        <v>0</v>
      </c>
      <c r="H1659" s="14">
        <v>0</v>
      </c>
      <c r="J1659" s="12">
        <v>3188</v>
      </c>
      <c r="K1659" s="23">
        <v>1594</v>
      </c>
      <c r="L1659" s="12">
        <v>1527</v>
      </c>
    </row>
    <row r="1660" spans="1:17" x14ac:dyDescent="0.3">
      <c r="A1660" s="12" t="s">
        <v>126</v>
      </c>
      <c r="B1660" s="12" t="s">
        <v>4</v>
      </c>
      <c r="C1660" s="12">
        <v>3</v>
      </c>
      <c r="D1660" s="12">
        <v>0</v>
      </c>
      <c r="E1660" s="12">
        <v>2</v>
      </c>
      <c r="F1660" s="12">
        <v>1</v>
      </c>
      <c r="G1660" s="13">
        <v>1</v>
      </c>
      <c r="H1660" s="14">
        <v>0.33</v>
      </c>
      <c r="I1660" s="12">
        <v>1425</v>
      </c>
      <c r="J1660" s="12">
        <v>4649</v>
      </c>
      <c r="K1660" s="23">
        <v>1550</v>
      </c>
      <c r="L1660" s="12">
        <v>1526</v>
      </c>
    </row>
    <row r="1661" spans="1:17" x14ac:dyDescent="0.3">
      <c r="A1661" s="12" t="s">
        <v>134</v>
      </c>
      <c r="B1661" s="12" t="s">
        <v>2</v>
      </c>
      <c r="C1661" s="12">
        <v>4</v>
      </c>
      <c r="D1661" s="12">
        <v>0</v>
      </c>
      <c r="E1661" s="12">
        <v>0</v>
      </c>
      <c r="F1661" s="12">
        <v>4</v>
      </c>
      <c r="G1661" s="13">
        <v>0</v>
      </c>
      <c r="H1661" s="14">
        <v>0</v>
      </c>
      <c r="J1661" s="12">
        <v>5950</v>
      </c>
      <c r="K1661" s="23">
        <v>1488</v>
      </c>
      <c r="L1661" s="12">
        <v>1518</v>
      </c>
    </row>
    <row r="1662" spans="1:17" x14ac:dyDescent="0.3">
      <c r="C1662" s="13">
        <v>52</v>
      </c>
      <c r="D1662" s="13">
        <v>6</v>
      </c>
      <c r="E1662" s="13">
        <v>17</v>
      </c>
      <c r="F1662" s="13">
        <v>29</v>
      </c>
      <c r="G1662" s="13">
        <v>14.5</v>
      </c>
      <c r="H1662" s="24">
        <v>0.28000000000000003</v>
      </c>
      <c r="I1662" s="26">
        <v>1459</v>
      </c>
      <c r="J1662" s="13">
        <v>69381</v>
      </c>
      <c r="K1662" s="25">
        <v>1652</v>
      </c>
      <c r="P1662" s="28"/>
      <c r="Q1662" s="28"/>
    </row>
    <row r="1663" spans="1:17" x14ac:dyDescent="0.3">
      <c r="C1663" s="13"/>
      <c r="D1663" s="13"/>
      <c r="E1663" s="13"/>
      <c r="F1663" s="13"/>
      <c r="G1663" s="13"/>
      <c r="H1663" s="24"/>
      <c r="I1663" s="26"/>
      <c r="J1663" s="13"/>
      <c r="K1663" s="25"/>
    </row>
    <row r="1664" spans="1:17" x14ac:dyDescent="0.3">
      <c r="A1664" s="22" t="s">
        <v>114</v>
      </c>
      <c r="C1664" s="13"/>
      <c r="D1664" s="13"/>
      <c r="E1664" s="13"/>
      <c r="F1664" s="13"/>
      <c r="G1664" s="13"/>
      <c r="H1664" s="24"/>
      <c r="I1664" s="26"/>
      <c r="J1664" s="13"/>
      <c r="K1664" s="25"/>
    </row>
    <row r="1665" spans="1:17" x14ac:dyDescent="0.3">
      <c r="C1665" s="12" t="s">
        <v>74</v>
      </c>
      <c r="D1665" s="12" t="s">
        <v>75</v>
      </c>
      <c r="E1665" s="12" t="s">
        <v>76</v>
      </c>
      <c r="F1665" s="12" t="s">
        <v>74</v>
      </c>
      <c r="G1665" s="12" t="s">
        <v>0</v>
      </c>
      <c r="H1665" s="12" t="s">
        <v>5</v>
      </c>
      <c r="I1665" s="12" t="s">
        <v>78</v>
      </c>
      <c r="J1665" s="12" t="s">
        <v>14</v>
      </c>
      <c r="K1665" s="12" t="s">
        <v>1</v>
      </c>
      <c r="L1665" s="12" t="s">
        <v>77</v>
      </c>
    </row>
    <row r="1666" spans="1:17" x14ac:dyDescent="0.3">
      <c r="A1666" s="12" t="s">
        <v>112</v>
      </c>
      <c r="B1666" s="12" t="s">
        <v>4</v>
      </c>
      <c r="C1666" s="18">
        <v>6</v>
      </c>
      <c r="D1666" s="18">
        <v>3</v>
      </c>
      <c r="E1666" s="18">
        <v>0</v>
      </c>
      <c r="F1666" s="12">
        <v>3</v>
      </c>
      <c r="G1666" s="13">
        <v>3</v>
      </c>
      <c r="H1666" s="14">
        <v>0.5</v>
      </c>
      <c r="I1666" s="12">
        <v>1657</v>
      </c>
      <c r="J1666" s="12">
        <v>9944</v>
      </c>
      <c r="K1666" s="23">
        <v>1657</v>
      </c>
      <c r="L1666" s="12">
        <v>1818</v>
      </c>
    </row>
    <row r="1667" spans="1:17" x14ac:dyDescent="0.3">
      <c r="B1667" s="12" t="s">
        <v>30</v>
      </c>
      <c r="C1667" s="18">
        <v>9</v>
      </c>
      <c r="D1667" s="18">
        <v>2</v>
      </c>
      <c r="E1667" s="18">
        <v>2</v>
      </c>
      <c r="F1667" s="12">
        <v>5</v>
      </c>
      <c r="G1667" s="13">
        <v>3</v>
      </c>
      <c r="H1667" s="14">
        <v>0.33</v>
      </c>
      <c r="I1667" s="12">
        <v>1817</v>
      </c>
      <c r="J1667" s="12">
        <v>17479</v>
      </c>
      <c r="K1667" s="23">
        <v>1942</v>
      </c>
    </row>
    <row r="1668" spans="1:17" x14ac:dyDescent="0.3">
      <c r="A1668" s="12" t="s">
        <v>116</v>
      </c>
      <c r="B1668" s="12" t="s">
        <v>4</v>
      </c>
      <c r="C1668" s="18">
        <v>1</v>
      </c>
      <c r="D1668" s="18">
        <v>0</v>
      </c>
      <c r="E1668" s="18">
        <v>1</v>
      </c>
      <c r="F1668" s="12">
        <v>0</v>
      </c>
      <c r="G1668" s="13">
        <v>0.5</v>
      </c>
      <c r="H1668" s="14">
        <v>0.5</v>
      </c>
      <c r="I1668" s="12">
        <v>1800</v>
      </c>
      <c r="J1668" s="12">
        <v>1800</v>
      </c>
      <c r="K1668" s="23">
        <v>1800</v>
      </c>
      <c r="L1668" s="12">
        <v>1804</v>
      </c>
    </row>
    <row r="1669" spans="1:17" x14ac:dyDescent="0.3">
      <c r="B1669" s="12" t="s">
        <v>79</v>
      </c>
      <c r="C1669" s="18">
        <v>4</v>
      </c>
      <c r="D1669" s="18">
        <v>0</v>
      </c>
      <c r="E1669" s="18">
        <v>1</v>
      </c>
      <c r="F1669" s="12">
        <v>3</v>
      </c>
      <c r="G1669" s="13">
        <v>0.5</v>
      </c>
      <c r="H1669" s="14">
        <v>0.13</v>
      </c>
      <c r="I1669" s="12">
        <v>1512</v>
      </c>
      <c r="J1669" s="12">
        <v>7334</v>
      </c>
      <c r="K1669" s="23">
        <v>1834</v>
      </c>
    </row>
    <row r="1670" spans="1:17" x14ac:dyDescent="0.3">
      <c r="A1670" s="12" t="s">
        <v>120</v>
      </c>
      <c r="B1670" s="12" t="s">
        <v>4</v>
      </c>
      <c r="C1670" s="18">
        <v>5</v>
      </c>
      <c r="D1670" s="18">
        <v>2</v>
      </c>
      <c r="E1670" s="18">
        <v>1</v>
      </c>
      <c r="F1670" s="12">
        <v>2</v>
      </c>
      <c r="G1670" s="13">
        <v>2.5</v>
      </c>
      <c r="H1670" s="14">
        <v>0.5</v>
      </c>
      <c r="I1670" s="12">
        <v>1643</v>
      </c>
      <c r="J1670" s="12">
        <v>8215</v>
      </c>
      <c r="K1670" s="23">
        <v>1643</v>
      </c>
      <c r="L1670" s="12">
        <v>1784</v>
      </c>
    </row>
    <row r="1671" spans="1:17" x14ac:dyDescent="0.3">
      <c r="B1671" s="12" t="s">
        <v>79</v>
      </c>
      <c r="C1671" s="18">
        <v>8</v>
      </c>
      <c r="D1671" s="18">
        <v>0</v>
      </c>
      <c r="E1671" s="18">
        <v>5</v>
      </c>
      <c r="F1671" s="12">
        <v>3</v>
      </c>
      <c r="G1671" s="13">
        <v>2.5</v>
      </c>
      <c r="H1671" s="14">
        <v>0.31</v>
      </c>
      <c r="I1671" s="12">
        <v>1700</v>
      </c>
      <c r="J1671" s="12">
        <v>14730</v>
      </c>
      <c r="K1671" s="23">
        <v>1841</v>
      </c>
    </row>
    <row r="1672" spans="1:17" x14ac:dyDescent="0.3">
      <c r="A1672" s="12" t="s">
        <v>126</v>
      </c>
      <c r="B1672" s="12" t="s">
        <v>4</v>
      </c>
      <c r="C1672" s="18">
        <v>2</v>
      </c>
      <c r="D1672" s="18">
        <v>2</v>
      </c>
      <c r="E1672" s="18">
        <v>0</v>
      </c>
      <c r="F1672" s="12">
        <v>0</v>
      </c>
      <c r="G1672" s="13">
        <v>2</v>
      </c>
      <c r="H1672" s="14">
        <v>1</v>
      </c>
      <c r="I1672" s="12">
        <v>2397</v>
      </c>
      <c r="J1672" s="12">
        <v>3194</v>
      </c>
      <c r="K1672" s="23">
        <v>1597</v>
      </c>
      <c r="L1672" s="12">
        <v>1759</v>
      </c>
    </row>
    <row r="1673" spans="1:17" x14ac:dyDescent="0.3">
      <c r="B1673" s="12" t="s">
        <v>79</v>
      </c>
      <c r="C1673" s="12">
        <v>8</v>
      </c>
      <c r="D1673" s="12">
        <v>3</v>
      </c>
      <c r="E1673" s="12">
        <v>1</v>
      </c>
      <c r="F1673" s="12">
        <v>4</v>
      </c>
      <c r="G1673" s="13">
        <v>3.5</v>
      </c>
      <c r="H1673" s="14">
        <v>0.44</v>
      </c>
      <c r="I1673" s="12">
        <v>1814</v>
      </c>
      <c r="J1673" s="12">
        <v>14859</v>
      </c>
      <c r="K1673" s="23">
        <v>1857</v>
      </c>
    </row>
    <row r="1674" spans="1:17" x14ac:dyDescent="0.3">
      <c r="C1674" s="13">
        <v>43</v>
      </c>
      <c r="D1674" s="13">
        <v>12</v>
      </c>
      <c r="E1674" s="13">
        <v>11</v>
      </c>
      <c r="F1674" s="13">
        <v>20</v>
      </c>
      <c r="G1674" s="13">
        <v>17.5</v>
      </c>
      <c r="H1674" s="24">
        <v>0.41</v>
      </c>
      <c r="I1674" s="26">
        <v>1739</v>
      </c>
      <c r="J1674" s="13">
        <v>77555</v>
      </c>
      <c r="K1674" s="25">
        <v>1804</v>
      </c>
      <c r="P1674" s="28"/>
      <c r="Q1674" s="28"/>
    </row>
    <row r="1675" spans="1:17" x14ac:dyDescent="0.3">
      <c r="C1675" s="13"/>
      <c r="D1675" s="13"/>
      <c r="E1675" s="13"/>
      <c r="F1675" s="13"/>
      <c r="G1675" s="13"/>
      <c r="H1675" s="24"/>
      <c r="I1675" s="26"/>
      <c r="J1675" s="13"/>
      <c r="K1675" s="25"/>
      <c r="P1675" s="28"/>
      <c r="Q1675" s="28"/>
    </row>
    <row r="1676" spans="1:17" x14ac:dyDescent="0.3">
      <c r="A1676" s="22" t="s">
        <v>290</v>
      </c>
      <c r="C1676" s="13"/>
      <c r="D1676" s="13"/>
      <c r="E1676" s="13"/>
      <c r="F1676" s="13"/>
      <c r="G1676" s="13"/>
      <c r="H1676" s="24"/>
      <c r="I1676" s="26"/>
      <c r="J1676" s="13"/>
      <c r="K1676" s="25"/>
      <c r="P1676" s="28"/>
      <c r="Q1676" s="28"/>
    </row>
    <row r="1677" spans="1:17" x14ac:dyDescent="0.3">
      <c r="C1677" s="12" t="s">
        <v>74</v>
      </c>
      <c r="D1677" s="12" t="s">
        <v>75</v>
      </c>
      <c r="E1677" s="12" t="s">
        <v>76</v>
      </c>
      <c r="F1677" s="12" t="s">
        <v>74</v>
      </c>
      <c r="G1677" s="12" t="s">
        <v>0</v>
      </c>
      <c r="H1677" s="12" t="s">
        <v>5</v>
      </c>
      <c r="I1677" s="12" t="s">
        <v>78</v>
      </c>
      <c r="J1677" s="12" t="s">
        <v>14</v>
      </c>
      <c r="K1677" s="12" t="s">
        <v>1</v>
      </c>
      <c r="L1677" s="12" t="s">
        <v>77</v>
      </c>
      <c r="P1677" s="28"/>
      <c r="Q1677" s="28"/>
    </row>
    <row r="1678" spans="1:17" x14ac:dyDescent="0.3">
      <c r="A1678" s="31" t="s">
        <v>291</v>
      </c>
      <c r="B1678" s="31" t="s">
        <v>4</v>
      </c>
      <c r="C1678" s="36">
        <v>1</v>
      </c>
      <c r="D1678" s="36">
        <v>1</v>
      </c>
      <c r="E1678" s="36">
        <v>0</v>
      </c>
      <c r="F1678" s="31">
        <v>0</v>
      </c>
      <c r="G1678" s="32">
        <v>1</v>
      </c>
      <c r="H1678" s="14"/>
      <c r="K1678" s="23"/>
      <c r="P1678" s="28"/>
      <c r="Q1678" s="28"/>
    </row>
    <row r="1679" spans="1:17" x14ac:dyDescent="0.3">
      <c r="A1679" s="31" t="s">
        <v>286</v>
      </c>
      <c r="B1679" s="31" t="s">
        <v>4</v>
      </c>
      <c r="C1679" s="31">
        <v>1</v>
      </c>
      <c r="D1679" s="31">
        <v>1</v>
      </c>
      <c r="E1679" s="31">
        <v>0</v>
      </c>
      <c r="F1679" s="31">
        <v>0</v>
      </c>
      <c r="G1679" s="32">
        <v>1</v>
      </c>
      <c r="H1679" s="14"/>
      <c r="K1679" s="23"/>
      <c r="P1679" s="28"/>
      <c r="Q1679" s="28"/>
    </row>
    <row r="1680" spans="1:17" x14ac:dyDescent="0.3">
      <c r="C1680" s="13">
        <v>2</v>
      </c>
      <c r="D1680" s="13">
        <v>2</v>
      </c>
      <c r="E1680" s="13">
        <v>0</v>
      </c>
      <c r="F1680" s="13">
        <v>0</v>
      </c>
      <c r="G1680" s="13">
        <v>2</v>
      </c>
      <c r="H1680" s="24">
        <v>1</v>
      </c>
      <c r="I1680" s="26"/>
      <c r="J1680" s="13">
        <v>0</v>
      </c>
      <c r="K1680" s="25">
        <v>0</v>
      </c>
      <c r="P1680" s="28"/>
      <c r="Q1680" s="28"/>
    </row>
    <row r="1681" spans="1:17" x14ac:dyDescent="0.3">
      <c r="C1681" s="13"/>
      <c r="D1681" s="13"/>
      <c r="E1681" s="13"/>
      <c r="F1681" s="13"/>
      <c r="G1681" s="13"/>
      <c r="H1681" s="24"/>
      <c r="I1681" s="26"/>
      <c r="J1681" s="13"/>
      <c r="K1681" s="25"/>
      <c r="P1681" s="28"/>
      <c r="Q1681" s="28"/>
    </row>
    <row r="1682" spans="1:17" x14ac:dyDescent="0.3">
      <c r="A1682" s="22" t="s">
        <v>296</v>
      </c>
      <c r="C1682" s="13"/>
      <c r="D1682" s="13"/>
      <c r="E1682" s="13"/>
      <c r="F1682" s="13"/>
      <c r="G1682" s="13"/>
      <c r="H1682" s="24"/>
      <c r="I1682" s="26"/>
      <c r="J1682" s="13"/>
      <c r="K1682" s="25"/>
      <c r="P1682" s="28"/>
      <c r="Q1682" s="28"/>
    </row>
    <row r="1683" spans="1:17" x14ac:dyDescent="0.3">
      <c r="C1683" s="12" t="s">
        <v>74</v>
      </c>
      <c r="D1683" s="12" t="s">
        <v>75</v>
      </c>
      <c r="E1683" s="12" t="s">
        <v>76</v>
      </c>
      <c r="F1683" s="12" t="s">
        <v>74</v>
      </c>
      <c r="G1683" s="12" t="s">
        <v>0</v>
      </c>
      <c r="H1683" s="12" t="s">
        <v>5</v>
      </c>
      <c r="I1683" s="12" t="s">
        <v>78</v>
      </c>
      <c r="J1683" s="12" t="s">
        <v>14</v>
      </c>
      <c r="K1683" s="12" t="s">
        <v>1</v>
      </c>
      <c r="L1683" s="12" t="s">
        <v>77</v>
      </c>
      <c r="P1683" s="28"/>
      <c r="Q1683" s="28"/>
    </row>
    <row r="1684" spans="1:17" x14ac:dyDescent="0.3">
      <c r="A1684" s="31" t="s">
        <v>297</v>
      </c>
      <c r="B1684" s="31" t="s">
        <v>2</v>
      </c>
      <c r="C1684" s="31">
        <v>1</v>
      </c>
      <c r="D1684" s="31">
        <v>0</v>
      </c>
      <c r="E1684" s="31">
        <v>0</v>
      </c>
      <c r="F1684" s="31">
        <v>1</v>
      </c>
      <c r="G1684" s="32">
        <v>0</v>
      </c>
      <c r="H1684" s="14"/>
      <c r="K1684" s="23"/>
      <c r="P1684" s="28"/>
      <c r="Q1684" s="28"/>
    </row>
    <row r="1685" spans="1:17" x14ac:dyDescent="0.3">
      <c r="C1685" s="13">
        <v>1</v>
      </c>
      <c r="D1685" s="13">
        <v>0</v>
      </c>
      <c r="E1685" s="13">
        <v>0</v>
      </c>
      <c r="F1685" s="13">
        <v>1</v>
      </c>
      <c r="G1685" s="13">
        <v>0</v>
      </c>
      <c r="H1685" s="24">
        <v>0</v>
      </c>
      <c r="I1685" s="26"/>
      <c r="J1685" s="13">
        <v>0</v>
      </c>
      <c r="K1685" s="25">
        <v>0</v>
      </c>
      <c r="P1685" s="28"/>
      <c r="Q1685" s="28"/>
    </row>
    <row r="1686" spans="1:17" x14ac:dyDescent="0.3">
      <c r="C1686" s="13"/>
      <c r="D1686" s="13"/>
      <c r="E1686" s="13"/>
      <c r="F1686" s="13"/>
      <c r="G1686" s="13"/>
      <c r="H1686" s="24"/>
      <c r="I1686" s="26"/>
      <c r="J1686" s="13"/>
      <c r="K1686" s="25"/>
    </row>
    <row r="1687" spans="1:17" x14ac:dyDescent="0.3">
      <c r="A1687" s="22" t="s">
        <v>60</v>
      </c>
    </row>
    <row r="1688" spans="1:17" x14ac:dyDescent="0.3">
      <c r="C1688" s="12" t="s">
        <v>74</v>
      </c>
      <c r="D1688" s="12" t="s">
        <v>75</v>
      </c>
      <c r="E1688" s="12" t="s">
        <v>76</v>
      </c>
      <c r="F1688" s="12" t="s">
        <v>74</v>
      </c>
      <c r="G1688" s="12" t="s">
        <v>0</v>
      </c>
      <c r="H1688" s="12" t="s">
        <v>5</v>
      </c>
      <c r="I1688" s="12" t="s">
        <v>78</v>
      </c>
      <c r="J1688" s="12" t="s">
        <v>14</v>
      </c>
      <c r="K1688" s="12" t="s">
        <v>1</v>
      </c>
      <c r="L1688" s="12" t="s">
        <v>77</v>
      </c>
    </row>
    <row r="1689" spans="1:17" x14ac:dyDescent="0.3">
      <c r="A1689" s="12" t="s">
        <v>8</v>
      </c>
      <c r="B1689" s="12" t="s">
        <v>3</v>
      </c>
      <c r="C1689" s="12">
        <v>2</v>
      </c>
      <c r="D1689" s="12">
        <v>0</v>
      </c>
      <c r="E1689" s="12">
        <v>1</v>
      </c>
      <c r="F1689" s="12">
        <v>1</v>
      </c>
      <c r="G1689" s="13">
        <v>0.5</v>
      </c>
      <c r="H1689" s="14">
        <v>0.25</v>
      </c>
      <c r="I1689" s="12">
        <v>1057</v>
      </c>
      <c r="J1689" s="12">
        <v>2500</v>
      </c>
      <c r="K1689" s="23">
        <v>1250</v>
      </c>
      <c r="L1689" s="12" t="s">
        <v>37</v>
      </c>
    </row>
    <row r="1690" spans="1:17" x14ac:dyDescent="0.3">
      <c r="A1690" s="12" t="s">
        <v>9</v>
      </c>
      <c r="B1690" s="12" t="s">
        <v>3</v>
      </c>
      <c r="C1690" s="12">
        <v>3</v>
      </c>
      <c r="D1690" s="12">
        <v>0</v>
      </c>
      <c r="E1690" s="12">
        <v>0</v>
      </c>
      <c r="F1690" s="12">
        <v>3</v>
      </c>
      <c r="G1690" s="13">
        <v>0</v>
      </c>
      <c r="H1690" s="14">
        <v>0</v>
      </c>
      <c r="J1690" s="12">
        <v>4111</v>
      </c>
      <c r="K1690" s="23">
        <v>1370</v>
      </c>
      <c r="L1690" s="12" t="s">
        <v>37</v>
      </c>
    </row>
    <row r="1691" spans="1:17" x14ac:dyDescent="0.3">
      <c r="A1691" s="12" t="s">
        <v>10</v>
      </c>
      <c r="B1691" s="12" t="s">
        <v>3</v>
      </c>
      <c r="C1691" s="12">
        <v>1</v>
      </c>
      <c r="D1691" s="12">
        <v>0</v>
      </c>
      <c r="E1691" s="12">
        <v>0</v>
      </c>
      <c r="F1691" s="12">
        <v>1</v>
      </c>
      <c r="G1691" s="13">
        <v>0</v>
      </c>
      <c r="H1691" s="14">
        <v>0</v>
      </c>
      <c r="J1691" s="12">
        <v>1377</v>
      </c>
      <c r="K1691" s="23">
        <v>1377</v>
      </c>
      <c r="L1691" s="12" t="s">
        <v>37</v>
      </c>
    </row>
    <row r="1692" spans="1:17" x14ac:dyDescent="0.3">
      <c r="A1692" s="12" t="s">
        <v>11</v>
      </c>
      <c r="B1692" s="12" t="s">
        <v>2</v>
      </c>
      <c r="C1692" s="12">
        <v>1</v>
      </c>
      <c r="D1692" s="12">
        <v>0</v>
      </c>
      <c r="E1692" s="12">
        <v>0</v>
      </c>
      <c r="F1692" s="12">
        <v>1</v>
      </c>
      <c r="G1692" s="13">
        <v>0</v>
      </c>
      <c r="H1692" s="14">
        <v>0</v>
      </c>
      <c r="J1692" s="12">
        <v>1449</v>
      </c>
      <c r="K1692" s="23">
        <v>1449</v>
      </c>
      <c r="L1692" s="12" t="s">
        <v>37</v>
      </c>
    </row>
    <row r="1693" spans="1:17" x14ac:dyDescent="0.3">
      <c r="B1693" s="12" t="s">
        <v>3</v>
      </c>
      <c r="C1693" s="12">
        <v>3</v>
      </c>
      <c r="D1693" s="12">
        <v>0</v>
      </c>
      <c r="E1693" s="12">
        <v>0</v>
      </c>
      <c r="F1693" s="12">
        <v>3</v>
      </c>
      <c r="G1693" s="13">
        <v>0</v>
      </c>
      <c r="H1693" s="14">
        <v>0</v>
      </c>
      <c r="J1693" s="12">
        <v>4293</v>
      </c>
      <c r="K1693" s="23">
        <v>1431</v>
      </c>
    </row>
    <row r="1694" spans="1:17" x14ac:dyDescent="0.3">
      <c r="A1694" s="12" t="s">
        <v>12</v>
      </c>
      <c r="B1694" s="12" t="s">
        <v>2</v>
      </c>
      <c r="C1694" s="12">
        <v>2</v>
      </c>
      <c r="D1694" s="12">
        <v>0</v>
      </c>
      <c r="E1694" s="12">
        <v>0</v>
      </c>
      <c r="F1694" s="12">
        <v>2</v>
      </c>
      <c r="G1694" s="13">
        <v>0</v>
      </c>
      <c r="H1694" s="14">
        <v>0</v>
      </c>
      <c r="J1694" s="12">
        <v>3567</v>
      </c>
      <c r="K1694" s="23">
        <v>1784</v>
      </c>
      <c r="L1694" s="12" t="s">
        <v>37</v>
      </c>
    </row>
    <row r="1695" spans="1:17" x14ac:dyDescent="0.3">
      <c r="A1695" s="12" t="s">
        <v>85</v>
      </c>
      <c r="B1695" s="12" t="s">
        <v>3</v>
      </c>
      <c r="C1695" s="12">
        <v>2</v>
      </c>
      <c r="D1695" s="12">
        <v>1</v>
      </c>
      <c r="E1695" s="12">
        <v>1</v>
      </c>
      <c r="F1695" s="12">
        <v>0</v>
      </c>
      <c r="G1695" s="13">
        <v>1.5</v>
      </c>
      <c r="H1695" s="14">
        <v>0.75</v>
      </c>
      <c r="I1695" s="12">
        <v>1443</v>
      </c>
      <c r="J1695" s="12">
        <v>2500</v>
      </c>
      <c r="K1695" s="23">
        <v>1250</v>
      </c>
      <c r="L1695" s="12" t="s">
        <v>37</v>
      </c>
    </row>
    <row r="1696" spans="1:17" x14ac:dyDescent="0.3">
      <c r="A1696" s="12" t="s">
        <v>92</v>
      </c>
      <c r="B1696" s="12" t="s">
        <v>2</v>
      </c>
      <c r="C1696" s="12">
        <v>2</v>
      </c>
      <c r="D1696" s="12">
        <v>0</v>
      </c>
      <c r="E1696" s="12">
        <v>1</v>
      </c>
      <c r="F1696" s="12">
        <v>1</v>
      </c>
      <c r="G1696" s="13">
        <v>0.5</v>
      </c>
      <c r="H1696" s="14">
        <v>0.25</v>
      </c>
      <c r="I1696" s="12">
        <v>1144</v>
      </c>
      <c r="J1696" s="12">
        <v>2674</v>
      </c>
      <c r="K1696" s="23">
        <v>1337</v>
      </c>
      <c r="L1696" s="12" t="s">
        <v>37</v>
      </c>
    </row>
    <row r="1697" spans="1:17" x14ac:dyDescent="0.3">
      <c r="A1697" s="12" t="s">
        <v>97</v>
      </c>
      <c r="B1697" s="12" t="s">
        <v>3</v>
      </c>
      <c r="C1697" s="12">
        <v>2</v>
      </c>
      <c r="D1697" s="12">
        <v>0</v>
      </c>
      <c r="E1697" s="12">
        <v>0</v>
      </c>
      <c r="F1697" s="12">
        <v>2</v>
      </c>
      <c r="G1697" s="13">
        <v>0</v>
      </c>
      <c r="H1697" s="14">
        <v>0</v>
      </c>
      <c r="J1697" s="12">
        <v>2945</v>
      </c>
      <c r="K1697" s="23">
        <v>1473</v>
      </c>
      <c r="L1697" s="12">
        <v>1222</v>
      </c>
    </row>
    <row r="1698" spans="1:17" x14ac:dyDescent="0.3">
      <c r="A1698" s="12" t="s">
        <v>112</v>
      </c>
      <c r="B1698" s="12" t="s">
        <v>2</v>
      </c>
      <c r="C1698" s="12">
        <v>2</v>
      </c>
      <c r="D1698" s="12">
        <v>0</v>
      </c>
      <c r="E1698" s="12">
        <v>0</v>
      </c>
      <c r="F1698" s="12">
        <v>2</v>
      </c>
      <c r="G1698" s="13">
        <v>0</v>
      </c>
      <c r="H1698" s="14">
        <v>0</v>
      </c>
      <c r="J1698" s="12">
        <v>3500</v>
      </c>
      <c r="K1698" s="23">
        <v>1750</v>
      </c>
      <c r="L1698" s="12">
        <v>1216</v>
      </c>
    </row>
    <row r="1699" spans="1:17" x14ac:dyDescent="0.3">
      <c r="A1699" s="12" t="s">
        <v>116</v>
      </c>
      <c r="B1699" s="12" t="s">
        <v>2</v>
      </c>
      <c r="C1699" s="12">
        <v>1</v>
      </c>
      <c r="D1699" s="12">
        <v>0</v>
      </c>
      <c r="E1699" s="12">
        <v>1</v>
      </c>
      <c r="F1699" s="12">
        <v>0</v>
      </c>
      <c r="G1699" s="13">
        <v>0.5</v>
      </c>
      <c r="H1699" s="14">
        <v>0.5</v>
      </c>
      <c r="I1699" s="12">
        <v>1394</v>
      </c>
      <c r="J1699" s="12">
        <v>1394</v>
      </c>
      <c r="K1699" s="23">
        <v>1394</v>
      </c>
      <c r="L1699" s="12">
        <v>1215</v>
      </c>
    </row>
    <row r="1700" spans="1:17" x14ac:dyDescent="0.3">
      <c r="C1700" s="13">
        <v>21</v>
      </c>
      <c r="D1700" s="13">
        <v>1</v>
      </c>
      <c r="E1700" s="13">
        <v>4</v>
      </c>
      <c r="F1700" s="13">
        <v>16</v>
      </c>
      <c r="G1700" s="13">
        <v>3</v>
      </c>
      <c r="H1700" s="24">
        <v>0.14000000000000001</v>
      </c>
      <c r="I1700" s="26">
        <v>1134</v>
      </c>
      <c r="J1700" s="13">
        <v>30310</v>
      </c>
      <c r="K1700" s="25">
        <v>1443</v>
      </c>
      <c r="P1700" s="28"/>
      <c r="Q1700" s="28"/>
    </row>
    <row r="1701" spans="1:17" x14ac:dyDescent="0.3">
      <c r="C1701" s="13"/>
      <c r="D1701" s="13"/>
      <c r="E1701" s="13"/>
      <c r="F1701" s="13"/>
      <c r="G1701" s="13"/>
      <c r="H1701" s="24"/>
      <c r="I1701" s="26"/>
      <c r="J1701" s="13"/>
      <c r="K1701" s="25"/>
    </row>
    <row r="1702" spans="1:17" x14ac:dyDescent="0.3">
      <c r="A1702" s="22" t="s">
        <v>61</v>
      </c>
      <c r="C1702" s="13"/>
      <c r="D1702" s="13"/>
      <c r="E1702" s="13"/>
      <c r="F1702" s="13"/>
      <c r="G1702" s="13"/>
      <c r="H1702" s="24"/>
      <c r="I1702" s="26"/>
      <c r="J1702" s="13"/>
      <c r="K1702" s="25"/>
    </row>
    <row r="1703" spans="1:17" x14ac:dyDescent="0.3">
      <c r="C1703" s="12" t="s">
        <v>74</v>
      </c>
      <c r="D1703" s="12" t="s">
        <v>75</v>
      </c>
      <c r="E1703" s="12" t="s">
        <v>76</v>
      </c>
      <c r="F1703" s="12" t="s">
        <v>74</v>
      </c>
      <c r="G1703" s="12" t="s">
        <v>0</v>
      </c>
      <c r="H1703" s="12" t="s">
        <v>5</v>
      </c>
      <c r="I1703" s="12" t="s">
        <v>78</v>
      </c>
      <c r="J1703" s="12" t="s">
        <v>14</v>
      </c>
      <c r="K1703" s="12" t="s">
        <v>1</v>
      </c>
      <c r="L1703" s="12" t="s">
        <v>77</v>
      </c>
    </row>
    <row r="1704" spans="1:17" x14ac:dyDescent="0.3">
      <c r="A1704" s="12" t="s">
        <v>6</v>
      </c>
      <c r="B1704" s="12" t="s">
        <v>2</v>
      </c>
      <c r="C1704" s="12">
        <v>1</v>
      </c>
      <c r="D1704" s="12">
        <v>1</v>
      </c>
      <c r="E1704" s="12">
        <v>0</v>
      </c>
      <c r="F1704" s="12">
        <v>0</v>
      </c>
      <c r="G1704" s="13">
        <v>1</v>
      </c>
      <c r="H1704" s="14">
        <v>1</v>
      </c>
      <c r="I1704" s="12">
        <v>2050</v>
      </c>
      <c r="J1704" s="12">
        <v>1250</v>
      </c>
      <c r="K1704" s="23">
        <v>1250</v>
      </c>
      <c r="L1704" s="12" t="s">
        <v>37</v>
      </c>
    </row>
    <row r="1705" spans="1:17" x14ac:dyDescent="0.3">
      <c r="A1705" s="12" t="s">
        <v>7</v>
      </c>
      <c r="B1705" s="12" t="s">
        <v>2</v>
      </c>
      <c r="C1705" s="12">
        <v>8</v>
      </c>
      <c r="D1705" s="12">
        <v>4</v>
      </c>
      <c r="E1705" s="12">
        <v>2</v>
      </c>
      <c r="F1705" s="12">
        <v>2</v>
      </c>
      <c r="G1705" s="13">
        <v>5</v>
      </c>
      <c r="H1705" s="14">
        <v>0.63</v>
      </c>
      <c r="I1705" s="12">
        <v>1422</v>
      </c>
      <c r="J1705" s="12">
        <v>10612</v>
      </c>
      <c r="K1705" s="23">
        <v>1327</v>
      </c>
      <c r="L1705" s="12" t="s">
        <v>37</v>
      </c>
    </row>
    <row r="1706" spans="1:17" x14ac:dyDescent="0.3">
      <c r="A1706" s="12" t="s">
        <v>8</v>
      </c>
      <c r="B1706" s="12" t="s">
        <v>3</v>
      </c>
      <c r="C1706" s="12">
        <v>10</v>
      </c>
      <c r="D1706" s="12">
        <v>5</v>
      </c>
      <c r="E1706" s="12">
        <v>1</v>
      </c>
      <c r="F1706" s="12">
        <v>4</v>
      </c>
      <c r="G1706" s="13">
        <v>5.5</v>
      </c>
      <c r="H1706" s="14">
        <v>0.55000000000000004</v>
      </c>
      <c r="I1706" s="12">
        <v>1518</v>
      </c>
      <c r="J1706" s="12">
        <v>14815</v>
      </c>
      <c r="K1706" s="23">
        <v>1482</v>
      </c>
      <c r="L1706" s="12">
        <v>1372</v>
      </c>
    </row>
    <row r="1707" spans="1:17" x14ac:dyDescent="0.3">
      <c r="A1707" s="12" t="s">
        <v>9</v>
      </c>
      <c r="B1707" s="12" t="s">
        <v>4</v>
      </c>
      <c r="C1707" s="12">
        <v>3</v>
      </c>
      <c r="D1707" s="12">
        <v>1</v>
      </c>
      <c r="E1707" s="12">
        <v>1</v>
      </c>
      <c r="F1707" s="12">
        <v>1</v>
      </c>
      <c r="G1707" s="13">
        <v>1.5</v>
      </c>
      <c r="H1707" s="14">
        <v>0.5</v>
      </c>
      <c r="I1707" s="12">
        <v>1250</v>
      </c>
      <c r="J1707" s="12">
        <v>3750</v>
      </c>
      <c r="K1707" s="23">
        <v>1250</v>
      </c>
      <c r="L1707" s="12">
        <v>1437</v>
      </c>
    </row>
    <row r="1708" spans="1:17" ht="15" customHeight="1" x14ac:dyDescent="0.3">
      <c r="B1708" s="12" t="s">
        <v>3</v>
      </c>
      <c r="C1708" s="12">
        <v>9</v>
      </c>
      <c r="D1708" s="12">
        <v>3</v>
      </c>
      <c r="E1708" s="12">
        <v>5</v>
      </c>
      <c r="F1708" s="12">
        <v>1</v>
      </c>
      <c r="G1708" s="13">
        <v>5.5</v>
      </c>
      <c r="H1708" s="14">
        <v>0.61</v>
      </c>
      <c r="I1708" s="12">
        <v>1513</v>
      </c>
      <c r="J1708" s="12">
        <v>12895</v>
      </c>
      <c r="K1708" s="23">
        <v>1433</v>
      </c>
    </row>
    <row r="1709" spans="1:17" x14ac:dyDescent="0.3">
      <c r="A1709" s="12" t="s">
        <v>10</v>
      </c>
      <c r="B1709" s="12" t="s">
        <v>2</v>
      </c>
      <c r="C1709" s="12">
        <v>9</v>
      </c>
      <c r="D1709" s="12">
        <v>5</v>
      </c>
      <c r="E1709" s="12">
        <v>2</v>
      </c>
      <c r="F1709" s="12">
        <v>2</v>
      </c>
      <c r="G1709" s="13">
        <v>6</v>
      </c>
      <c r="H1709" s="14">
        <v>0.67</v>
      </c>
      <c r="I1709" s="12">
        <v>1681</v>
      </c>
      <c r="J1709" s="12">
        <v>14000</v>
      </c>
      <c r="K1709" s="23">
        <v>1556</v>
      </c>
      <c r="L1709" s="12">
        <v>1566</v>
      </c>
    </row>
    <row r="1710" spans="1:17" x14ac:dyDescent="0.3">
      <c r="B1710" s="12" t="s">
        <v>3</v>
      </c>
      <c r="C1710" s="12">
        <v>10</v>
      </c>
      <c r="D1710" s="12">
        <v>2</v>
      </c>
      <c r="E1710" s="12">
        <v>3</v>
      </c>
      <c r="F1710" s="12">
        <v>5</v>
      </c>
      <c r="G1710" s="13">
        <v>3.5</v>
      </c>
      <c r="H1710" s="14">
        <v>0.35</v>
      </c>
      <c r="I1710" s="12">
        <v>1603</v>
      </c>
      <c r="J1710" s="12">
        <v>17127</v>
      </c>
      <c r="K1710" s="23">
        <v>1713</v>
      </c>
    </row>
    <row r="1711" spans="1:17" x14ac:dyDescent="0.3">
      <c r="A1711" s="12" t="s">
        <v>11</v>
      </c>
      <c r="B1711" s="12" t="s">
        <v>4</v>
      </c>
      <c r="C1711" s="12">
        <v>4</v>
      </c>
      <c r="D1711" s="12">
        <v>1</v>
      </c>
      <c r="E1711" s="12">
        <v>1</v>
      </c>
      <c r="F1711" s="12">
        <v>2</v>
      </c>
      <c r="G1711" s="13">
        <v>1.5</v>
      </c>
      <c r="H1711" s="14">
        <v>0.38</v>
      </c>
      <c r="I1711" s="12">
        <v>1844</v>
      </c>
      <c r="J1711" s="12">
        <v>7724</v>
      </c>
      <c r="K1711" s="23">
        <v>1931</v>
      </c>
      <c r="L1711" s="12">
        <v>1711</v>
      </c>
    </row>
    <row r="1712" spans="1:17" x14ac:dyDescent="0.3">
      <c r="B1712" s="12" t="s">
        <v>2</v>
      </c>
      <c r="C1712" s="12">
        <v>10</v>
      </c>
      <c r="D1712" s="12">
        <v>3</v>
      </c>
      <c r="E1712" s="12">
        <v>1</v>
      </c>
      <c r="F1712" s="12">
        <v>6</v>
      </c>
      <c r="G1712" s="13">
        <v>3.5</v>
      </c>
      <c r="H1712" s="14">
        <v>0.35</v>
      </c>
      <c r="I1712" s="12">
        <v>1692</v>
      </c>
      <c r="J1712" s="12">
        <v>18016</v>
      </c>
      <c r="K1712" s="23">
        <v>1802</v>
      </c>
    </row>
    <row r="1713" spans="1:12" x14ac:dyDescent="0.3">
      <c r="A1713" s="12" t="s">
        <v>12</v>
      </c>
      <c r="B1713" s="12" t="s">
        <v>4</v>
      </c>
      <c r="C1713" s="12">
        <v>6</v>
      </c>
      <c r="D1713" s="12">
        <v>1</v>
      </c>
      <c r="E1713" s="12">
        <v>2</v>
      </c>
      <c r="F1713" s="12">
        <v>3</v>
      </c>
      <c r="G1713" s="13">
        <v>2</v>
      </c>
      <c r="H1713" s="14">
        <v>0.33</v>
      </c>
      <c r="I1713" s="12">
        <v>1799</v>
      </c>
      <c r="J1713" s="12">
        <v>11543</v>
      </c>
      <c r="K1713" s="23">
        <v>1924</v>
      </c>
      <c r="L1713" s="12">
        <v>1721</v>
      </c>
    </row>
    <row r="1714" spans="1:12" x14ac:dyDescent="0.3">
      <c r="B1714" s="12" t="s">
        <v>2</v>
      </c>
      <c r="C1714" s="12">
        <v>10</v>
      </c>
      <c r="D1714" s="12">
        <v>1</v>
      </c>
      <c r="E1714" s="12">
        <v>2</v>
      </c>
      <c r="F1714" s="12">
        <v>7</v>
      </c>
      <c r="G1714" s="13">
        <v>2</v>
      </c>
      <c r="H1714" s="14">
        <v>0.2</v>
      </c>
      <c r="I1714" s="12">
        <v>1621</v>
      </c>
      <c r="J1714" s="12">
        <v>18607</v>
      </c>
      <c r="K1714" s="23">
        <v>1861</v>
      </c>
    </row>
    <row r="1715" spans="1:12" x14ac:dyDescent="0.3">
      <c r="A1715" s="12" t="s">
        <v>13</v>
      </c>
      <c r="B1715" s="12" t="s">
        <v>4</v>
      </c>
      <c r="C1715" s="12">
        <v>3</v>
      </c>
      <c r="D1715" s="12">
        <v>0</v>
      </c>
      <c r="E1715" s="12">
        <v>3</v>
      </c>
      <c r="F1715" s="12">
        <v>0</v>
      </c>
      <c r="G1715" s="13">
        <v>1.5</v>
      </c>
      <c r="H1715" s="14">
        <v>0.5</v>
      </c>
      <c r="I1715" s="12">
        <v>1868</v>
      </c>
      <c r="J1715" s="12">
        <v>5603</v>
      </c>
      <c r="K1715" s="23">
        <v>1868</v>
      </c>
      <c r="L1715" s="12">
        <v>1755</v>
      </c>
    </row>
    <row r="1716" spans="1:12" x14ac:dyDescent="0.3">
      <c r="B1716" s="12" t="s">
        <v>2</v>
      </c>
      <c r="C1716" s="12">
        <v>11</v>
      </c>
      <c r="D1716" s="12">
        <v>3</v>
      </c>
      <c r="E1716" s="12">
        <v>5</v>
      </c>
      <c r="F1716" s="12">
        <v>3</v>
      </c>
      <c r="G1716" s="13">
        <v>5.5</v>
      </c>
      <c r="H1716" s="14">
        <v>0.5</v>
      </c>
      <c r="I1716" s="12">
        <v>1758</v>
      </c>
      <c r="J1716" s="12">
        <v>19335</v>
      </c>
      <c r="K1716" s="23">
        <v>1758</v>
      </c>
    </row>
    <row r="1717" spans="1:12" x14ac:dyDescent="0.3">
      <c r="A1717" s="12" t="s">
        <v>80</v>
      </c>
      <c r="B1717" s="12" t="s">
        <v>4</v>
      </c>
      <c r="C1717" s="12">
        <v>7</v>
      </c>
      <c r="D1717" s="12">
        <v>5</v>
      </c>
      <c r="E1717" s="12">
        <v>0</v>
      </c>
      <c r="F1717" s="12">
        <v>2</v>
      </c>
      <c r="G1717" s="13">
        <v>5</v>
      </c>
      <c r="H1717" s="14">
        <v>0.71</v>
      </c>
      <c r="I1717" s="12">
        <v>1953</v>
      </c>
      <c r="J1717" s="12">
        <v>12563</v>
      </c>
      <c r="K1717" s="23">
        <v>1795</v>
      </c>
      <c r="L1717" s="12">
        <v>1755</v>
      </c>
    </row>
    <row r="1718" spans="1:12" x14ac:dyDescent="0.3">
      <c r="B1718" s="12" t="s">
        <v>2</v>
      </c>
      <c r="C1718" s="12">
        <v>9</v>
      </c>
      <c r="D1718" s="12">
        <v>4</v>
      </c>
      <c r="E1718" s="12">
        <v>4</v>
      </c>
      <c r="F1718" s="12">
        <v>1</v>
      </c>
      <c r="G1718" s="13">
        <v>6</v>
      </c>
      <c r="H1718" s="14">
        <v>0.67</v>
      </c>
      <c r="I1718" s="12">
        <v>1929</v>
      </c>
      <c r="J1718" s="12">
        <v>16240</v>
      </c>
      <c r="K1718" s="23">
        <v>1804</v>
      </c>
    </row>
    <row r="1719" spans="1:12" x14ac:dyDescent="0.3">
      <c r="A1719" s="12" t="s">
        <v>85</v>
      </c>
      <c r="B1719" s="12" t="s">
        <v>4</v>
      </c>
      <c r="C1719" s="12">
        <v>10</v>
      </c>
      <c r="D1719" s="12">
        <v>1</v>
      </c>
      <c r="E1719" s="12">
        <v>3</v>
      </c>
      <c r="F1719" s="12">
        <v>6</v>
      </c>
      <c r="G1719" s="13">
        <v>2.5</v>
      </c>
      <c r="H1719" s="14">
        <v>0.25</v>
      </c>
      <c r="I1719" s="12">
        <v>1665</v>
      </c>
      <c r="J1719" s="12">
        <v>18578</v>
      </c>
      <c r="K1719" s="23">
        <v>1858</v>
      </c>
      <c r="L1719" s="12">
        <v>1816</v>
      </c>
    </row>
    <row r="1720" spans="1:12" x14ac:dyDescent="0.3">
      <c r="B1720" s="12" t="s">
        <v>2</v>
      </c>
      <c r="C1720" s="12">
        <v>9</v>
      </c>
      <c r="D1720" s="12">
        <v>3</v>
      </c>
      <c r="E1720" s="12">
        <v>4</v>
      </c>
      <c r="F1720" s="12">
        <v>2</v>
      </c>
      <c r="G1720" s="13">
        <v>5</v>
      </c>
      <c r="H1720" s="14">
        <v>0.56000000000000005</v>
      </c>
      <c r="I1720" s="12">
        <v>1817</v>
      </c>
      <c r="J1720" s="12">
        <v>15967</v>
      </c>
      <c r="K1720" s="23">
        <v>1774</v>
      </c>
    </row>
    <row r="1721" spans="1:12" x14ac:dyDescent="0.3">
      <c r="A1721" s="12" t="s">
        <v>92</v>
      </c>
      <c r="B1721" s="12" t="s">
        <v>4</v>
      </c>
      <c r="C1721" s="12">
        <v>5</v>
      </c>
      <c r="D1721" s="12">
        <v>4</v>
      </c>
      <c r="E1721" s="12">
        <v>1</v>
      </c>
      <c r="F1721" s="12">
        <v>0</v>
      </c>
      <c r="G1721" s="13">
        <v>4.5</v>
      </c>
      <c r="H1721" s="14">
        <v>0.9</v>
      </c>
      <c r="I1721" s="12">
        <v>1882</v>
      </c>
      <c r="J1721" s="12">
        <v>7579</v>
      </c>
      <c r="K1721" s="23">
        <v>1516</v>
      </c>
      <c r="L1721" s="12">
        <v>1799</v>
      </c>
    </row>
    <row r="1722" spans="1:12" x14ac:dyDescent="0.3">
      <c r="B1722" s="12" t="s">
        <v>2</v>
      </c>
      <c r="C1722" s="12">
        <v>6</v>
      </c>
      <c r="D1722" s="12">
        <v>1</v>
      </c>
      <c r="E1722" s="12">
        <v>4</v>
      </c>
      <c r="F1722" s="12">
        <v>1</v>
      </c>
      <c r="G1722" s="13">
        <v>3</v>
      </c>
      <c r="H1722" s="14">
        <v>0.5</v>
      </c>
      <c r="I1722" s="12">
        <v>1908</v>
      </c>
      <c r="J1722" s="12">
        <v>11449</v>
      </c>
      <c r="K1722" s="23">
        <v>1908</v>
      </c>
    </row>
    <row r="1723" spans="1:12" x14ac:dyDescent="0.3">
      <c r="A1723" s="12" t="s">
        <v>97</v>
      </c>
      <c r="B1723" s="12" t="s">
        <v>4</v>
      </c>
      <c r="C1723" s="12">
        <v>9</v>
      </c>
      <c r="D1723" s="12">
        <v>4</v>
      </c>
      <c r="E1723" s="12">
        <v>2</v>
      </c>
      <c r="F1723" s="12">
        <v>3</v>
      </c>
      <c r="G1723" s="13">
        <v>5</v>
      </c>
      <c r="H1723" s="14">
        <v>0.56000000000000005</v>
      </c>
      <c r="I1723" s="12">
        <v>1788</v>
      </c>
      <c r="J1723" s="12">
        <v>15702</v>
      </c>
      <c r="K1723" s="23">
        <v>1745</v>
      </c>
      <c r="L1723" s="12">
        <v>1824</v>
      </c>
    </row>
    <row r="1724" spans="1:12" x14ac:dyDescent="0.3">
      <c r="B1724" s="12" t="s">
        <v>2</v>
      </c>
      <c r="C1724" s="12">
        <v>9</v>
      </c>
      <c r="D1724" s="12">
        <v>4</v>
      </c>
      <c r="E1724" s="12">
        <v>1</v>
      </c>
      <c r="F1724" s="12">
        <v>4</v>
      </c>
      <c r="G1724" s="13">
        <v>4.5</v>
      </c>
      <c r="H1724" s="14">
        <v>0.5</v>
      </c>
      <c r="I1724" s="12">
        <v>1876</v>
      </c>
      <c r="J1724" s="12">
        <v>16886</v>
      </c>
      <c r="K1724" s="23">
        <v>1876</v>
      </c>
    </row>
    <row r="1725" spans="1:12" x14ac:dyDescent="0.3">
      <c r="A1725" s="12" t="s">
        <v>112</v>
      </c>
      <c r="B1725" s="12" t="s">
        <v>4</v>
      </c>
      <c r="C1725" s="12">
        <v>6</v>
      </c>
      <c r="D1725" s="12">
        <v>2</v>
      </c>
      <c r="E1725" s="12">
        <v>3</v>
      </c>
      <c r="F1725" s="12">
        <v>1</v>
      </c>
      <c r="G1725" s="13">
        <v>3.5</v>
      </c>
      <c r="H1725" s="14">
        <v>0.57999999999999996</v>
      </c>
      <c r="I1725" s="12">
        <v>1752</v>
      </c>
      <c r="J1725" s="12">
        <v>10168</v>
      </c>
      <c r="K1725" s="23">
        <v>1695</v>
      </c>
      <c r="L1725" s="12">
        <v>1814</v>
      </c>
    </row>
    <row r="1726" spans="1:12" x14ac:dyDescent="0.3">
      <c r="B1726" s="12" t="s">
        <v>2</v>
      </c>
      <c r="C1726" s="12">
        <v>9</v>
      </c>
      <c r="D1726" s="12">
        <v>1</v>
      </c>
      <c r="E1726" s="12">
        <v>3</v>
      </c>
      <c r="F1726" s="12">
        <v>5</v>
      </c>
      <c r="G1726" s="13">
        <v>2.5</v>
      </c>
      <c r="H1726" s="14">
        <v>0.28000000000000003</v>
      </c>
      <c r="I1726" s="12">
        <v>1712</v>
      </c>
      <c r="J1726" s="12">
        <v>16899</v>
      </c>
      <c r="K1726" s="23">
        <v>1878</v>
      </c>
    </row>
    <row r="1727" spans="1:12" x14ac:dyDescent="0.3">
      <c r="A1727" s="12" t="s">
        <v>116</v>
      </c>
      <c r="B1727" s="12" t="s">
        <v>4</v>
      </c>
      <c r="C1727" s="12">
        <v>8</v>
      </c>
      <c r="D1727" s="12">
        <v>2</v>
      </c>
      <c r="E1727" s="12">
        <v>4</v>
      </c>
      <c r="F1727" s="12">
        <v>2</v>
      </c>
      <c r="G1727" s="13">
        <v>4</v>
      </c>
      <c r="H1727" s="14">
        <v>0.5</v>
      </c>
      <c r="I1727" s="12">
        <v>1790</v>
      </c>
      <c r="J1727" s="12">
        <v>14323</v>
      </c>
      <c r="K1727" s="23">
        <v>1790</v>
      </c>
      <c r="L1727" s="12">
        <v>1775</v>
      </c>
    </row>
    <row r="1728" spans="1:12" x14ac:dyDescent="0.3">
      <c r="B1728" s="12" t="s">
        <v>2</v>
      </c>
      <c r="C1728" s="12">
        <v>9</v>
      </c>
      <c r="D1728" s="12">
        <v>2</v>
      </c>
      <c r="E1728" s="12">
        <v>5</v>
      </c>
      <c r="F1728" s="12">
        <v>2</v>
      </c>
      <c r="G1728" s="13">
        <v>4.5</v>
      </c>
      <c r="H1728" s="14">
        <v>0.5</v>
      </c>
      <c r="I1728" s="12">
        <v>1917</v>
      </c>
      <c r="J1728" s="12">
        <v>17253</v>
      </c>
      <c r="K1728" s="23">
        <v>1917</v>
      </c>
    </row>
    <row r="1729" spans="1:17" x14ac:dyDescent="0.3">
      <c r="A1729" s="12" t="s">
        <v>120</v>
      </c>
      <c r="B1729" s="12" t="s">
        <v>4</v>
      </c>
      <c r="C1729" s="12">
        <v>8</v>
      </c>
      <c r="D1729" s="12">
        <v>5</v>
      </c>
      <c r="E1729" s="12">
        <v>1</v>
      </c>
      <c r="F1729" s="12">
        <v>2</v>
      </c>
      <c r="G1729" s="13">
        <v>5.5</v>
      </c>
      <c r="H1729" s="14">
        <v>0.69</v>
      </c>
      <c r="I1729" s="12">
        <v>1877</v>
      </c>
      <c r="J1729" s="12">
        <v>13887</v>
      </c>
      <c r="K1729" s="23">
        <v>1736</v>
      </c>
      <c r="L1729" s="12">
        <v>1804</v>
      </c>
    </row>
    <row r="1730" spans="1:17" x14ac:dyDescent="0.3">
      <c r="A1730" s="12" t="s">
        <v>126</v>
      </c>
      <c r="B1730" s="12" t="s">
        <v>4</v>
      </c>
      <c r="C1730" s="12">
        <v>9</v>
      </c>
      <c r="D1730" s="12">
        <v>3</v>
      </c>
      <c r="E1730" s="12">
        <v>4</v>
      </c>
      <c r="F1730" s="12">
        <v>2</v>
      </c>
      <c r="G1730" s="13">
        <v>5</v>
      </c>
      <c r="H1730" s="14">
        <v>0.56000000000000005</v>
      </c>
      <c r="I1730" s="12">
        <v>1738</v>
      </c>
      <c r="J1730" s="12">
        <v>15253</v>
      </c>
      <c r="K1730" s="23">
        <v>1695</v>
      </c>
      <c r="L1730" s="12">
        <v>1816</v>
      </c>
    </row>
    <row r="1731" spans="1:17" x14ac:dyDescent="0.3">
      <c r="A1731" s="12" t="s">
        <v>134</v>
      </c>
      <c r="B1731" s="12" t="s">
        <v>4</v>
      </c>
      <c r="C1731" s="12">
        <v>6</v>
      </c>
      <c r="D1731" s="12">
        <v>2</v>
      </c>
      <c r="E1731" s="12">
        <v>3</v>
      </c>
      <c r="F1731" s="12">
        <v>1</v>
      </c>
      <c r="G1731" s="13">
        <v>3.5</v>
      </c>
      <c r="H1731" s="14">
        <v>0.57999999999999996</v>
      </c>
      <c r="I1731" s="12">
        <v>1746</v>
      </c>
      <c r="J1731" s="12">
        <v>10131</v>
      </c>
      <c r="K1731" s="23">
        <v>1689</v>
      </c>
      <c r="L1731" s="12">
        <v>1798</v>
      </c>
    </row>
    <row r="1732" spans="1:17" x14ac:dyDescent="0.3">
      <c r="A1732" s="12" t="s">
        <v>141</v>
      </c>
      <c r="B1732" s="12" t="s">
        <v>4</v>
      </c>
      <c r="C1732" s="12">
        <v>9</v>
      </c>
      <c r="D1732" s="12">
        <v>2</v>
      </c>
      <c r="E1732" s="12">
        <v>4</v>
      </c>
      <c r="F1732" s="12">
        <v>3</v>
      </c>
      <c r="G1732" s="13">
        <v>4</v>
      </c>
      <c r="H1732" s="14">
        <v>0.44</v>
      </c>
      <c r="I1732" s="12">
        <v>1742</v>
      </c>
      <c r="J1732" s="12">
        <v>16068</v>
      </c>
      <c r="K1732" s="23">
        <v>1785</v>
      </c>
      <c r="L1732" s="12">
        <v>1791</v>
      </c>
    </row>
    <row r="1733" spans="1:17" x14ac:dyDescent="0.3">
      <c r="B1733" s="12" t="s">
        <v>2</v>
      </c>
      <c r="C1733" s="12">
        <v>1</v>
      </c>
      <c r="D1733" s="12">
        <v>0</v>
      </c>
      <c r="E1733" s="12">
        <v>1</v>
      </c>
      <c r="F1733" s="12">
        <v>0</v>
      </c>
      <c r="G1733" s="13">
        <v>0.5</v>
      </c>
      <c r="H1733" s="14">
        <v>0.5</v>
      </c>
      <c r="I1733" s="12">
        <v>1700</v>
      </c>
      <c r="J1733" s="12">
        <v>1700</v>
      </c>
      <c r="K1733" s="23">
        <v>1700</v>
      </c>
    </row>
    <row r="1734" spans="1:17" x14ac:dyDescent="0.3">
      <c r="A1734" s="12" t="s">
        <v>148</v>
      </c>
      <c r="B1734" s="12" t="s">
        <v>4</v>
      </c>
      <c r="C1734" s="12">
        <v>6</v>
      </c>
      <c r="D1734" s="12">
        <v>0</v>
      </c>
      <c r="E1734" s="12">
        <v>4</v>
      </c>
      <c r="F1734" s="12">
        <v>2</v>
      </c>
      <c r="G1734" s="13">
        <v>2</v>
      </c>
      <c r="H1734" s="14">
        <v>0.33</v>
      </c>
      <c r="I1734" s="12">
        <v>1716</v>
      </c>
      <c r="J1734" s="12">
        <v>11043</v>
      </c>
      <c r="K1734" s="23">
        <v>1841</v>
      </c>
      <c r="L1734" s="12">
        <v>1787</v>
      </c>
    </row>
    <row r="1735" spans="1:17" x14ac:dyDescent="0.3">
      <c r="A1735" s="12" t="s">
        <v>159</v>
      </c>
      <c r="B1735" s="12" t="s">
        <v>4</v>
      </c>
      <c r="C1735" s="12">
        <v>6</v>
      </c>
      <c r="D1735" s="12">
        <v>0</v>
      </c>
      <c r="E1735" s="12">
        <v>2</v>
      </c>
      <c r="F1735" s="12">
        <v>4</v>
      </c>
      <c r="G1735" s="13">
        <v>1</v>
      </c>
      <c r="H1735" s="14">
        <v>0.17</v>
      </c>
      <c r="I1735" s="12">
        <v>1594</v>
      </c>
      <c r="J1735" s="12">
        <v>11203</v>
      </c>
      <c r="K1735" s="23">
        <v>1867</v>
      </c>
      <c r="L1735" s="12">
        <v>1778</v>
      </c>
    </row>
    <row r="1736" spans="1:17" x14ac:dyDescent="0.3">
      <c r="B1736" s="12" t="s">
        <v>2</v>
      </c>
      <c r="C1736" s="12">
        <v>2</v>
      </c>
      <c r="D1736" s="12">
        <v>0</v>
      </c>
      <c r="E1736" s="12">
        <v>1</v>
      </c>
      <c r="F1736" s="12">
        <v>1</v>
      </c>
      <c r="G1736" s="13">
        <v>0.5</v>
      </c>
      <c r="H1736" s="14">
        <v>0.25</v>
      </c>
      <c r="I1736" s="12">
        <v>1784</v>
      </c>
      <c r="J1736" s="12">
        <v>3953</v>
      </c>
      <c r="K1736" s="23">
        <v>1977</v>
      </c>
    </row>
    <row r="1737" spans="1:17" x14ac:dyDescent="0.3">
      <c r="A1737" s="12" t="s">
        <v>172</v>
      </c>
      <c r="B1737" s="12" t="s">
        <v>4</v>
      </c>
      <c r="C1737" s="12">
        <v>5</v>
      </c>
      <c r="D1737" s="12">
        <v>0</v>
      </c>
      <c r="E1737" s="12">
        <v>1</v>
      </c>
      <c r="F1737" s="12">
        <v>4</v>
      </c>
      <c r="G1737" s="13">
        <v>0.5</v>
      </c>
      <c r="H1737" s="14">
        <v>0.1</v>
      </c>
      <c r="I1737" s="12">
        <v>1520</v>
      </c>
      <c r="J1737" s="12">
        <v>9432</v>
      </c>
      <c r="K1737" s="23">
        <v>1886</v>
      </c>
      <c r="L1737" s="12">
        <v>1761</v>
      </c>
    </row>
    <row r="1738" spans="1:17" x14ac:dyDescent="0.3">
      <c r="B1738" s="12" t="s">
        <v>2</v>
      </c>
      <c r="C1738" s="12">
        <v>2</v>
      </c>
      <c r="D1738" s="12">
        <v>0</v>
      </c>
      <c r="E1738" s="12">
        <v>1</v>
      </c>
      <c r="F1738" s="12">
        <v>1</v>
      </c>
      <c r="G1738" s="13">
        <v>0.5</v>
      </c>
      <c r="H1738" s="14">
        <v>0.25</v>
      </c>
      <c r="I1738" s="12">
        <v>1605</v>
      </c>
      <c r="J1738" s="12">
        <v>3596</v>
      </c>
      <c r="K1738" s="23">
        <v>1798</v>
      </c>
    </row>
    <row r="1739" spans="1:17" x14ac:dyDescent="0.3">
      <c r="A1739" s="12" t="s">
        <v>177</v>
      </c>
      <c r="B1739" s="12" t="s">
        <v>4</v>
      </c>
      <c r="C1739" s="12">
        <v>2</v>
      </c>
      <c r="D1739" s="12">
        <v>0</v>
      </c>
      <c r="E1739" s="12">
        <v>2</v>
      </c>
      <c r="F1739" s="12">
        <v>0</v>
      </c>
      <c r="G1739" s="13">
        <v>1</v>
      </c>
      <c r="H1739" s="14">
        <v>0.5</v>
      </c>
      <c r="I1739" s="12">
        <v>1650</v>
      </c>
      <c r="J1739" s="12">
        <v>3299</v>
      </c>
      <c r="K1739" s="23">
        <v>1650</v>
      </c>
      <c r="L1739" s="12">
        <v>1738</v>
      </c>
    </row>
    <row r="1740" spans="1:17" x14ac:dyDescent="0.3">
      <c r="B1740" s="12" t="s">
        <v>2</v>
      </c>
      <c r="C1740" s="12">
        <v>7</v>
      </c>
      <c r="D1740" s="12">
        <v>3</v>
      </c>
      <c r="E1740" s="12">
        <v>1</v>
      </c>
      <c r="F1740" s="12">
        <v>3</v>
      </c>
      <c r="G1740" s="13">
        <v>3.5</v>
      </c>
      <c r="H1740" s="14">
        <v>0.5</v>
      </c>
      <c r="I1740" s="12">
        <v>1852</v>
      </c>
      <c r="J1740" s="12">
        <v>12963</v>
      </c>
      <c r="K1740" s="23">
        <v>1852</v>
      </c>
    </row>
    <row r="1741" spans="1:17" x14ac:dyDescent="0.3">
      <c r="C1741" s="13">
        <v>253</v>
      </c>
      <c r="D1741" s="13">
        <v>78</v>
      </c>
      <c r="E1741" s="13">
        <v>87</v>
      </c>
      <c r="F1741" s="13">
        <v>88</v>
      </c>
      <c r="G1741" s="13">
        <v>121.5</v>
      </c>
      <c r="H1741" s="24">
        <v>0.48</v>
      </c>
      <c r="I1741" s="28">
        <v>1731</v>
      </c>
      <c r="J1741" s="13">
        <v>441412</v>
      </c>
      <c r="K1741" s="25">
        <v>1745</v>
      </c>
      <c r="P1741" s="28"/>
      <c r="Q1741" s="28"/>
    </row>
    <row r="1742" spans="1:17" x14ac:dyDescent="0.3">
      <c r="C1742" s="13"/>
      <c r="D1742" s="13"/>
      <c r="E1742" s="13"/>
      <c r="F1742" s="13"/>
      <c r="G1742" s="13"/>
      <c r="H1742" s="24"/>
      <c r="J1742" s="13"/>
      <c r="K1742" s="25"/>
    </row>
    <row r="1743" spans="1:17" x14ac:dyDescent="0.3">
      <c r="A1743" s="22" t="s">
        <v>246</v>
      </c>
      <c r="C1743" s="13"/>
      <c r="D1743" s="13"/>
      <c r="E1743" s="13"/>
      <c r="F1743" s="13"/>
      <c r="G1743" s="13"/>
      <c r="H1743" s="24"/>
      <c r="I1743" s="26"/>
      <c r="J1743" s="13"/>
      <c r="K1743" s="25"/>
    </row>
    <row r="1744" spans="1:17" x14ac:dyDescent="0.3">
      <c r="C1744" s="12" t="s">
        <v>74</v>
      </c>
      <c r="D1744" s="12" t="s">
        <v>75</v>
      </c>
      <c r="E1744" s="12" t="s">
        <v>76</v>
      </c>
      <c r="F1744" s="12" t="s">
        <v>74</v>
      </c>
      <c r="G1744" s="12" t="s">
        <v>0</v>
      </c>
      <c r="H1744" s="12" t="s">
        <v>5</v>
      </c>
      <c r="I1744" s="12" t="s">
        <v>78</v>
      </c>
      <c r="J1744" s="12" t="s">
        <v>14</v>
      </c>
      <c r="K1744" s="12" t="s">
        <v>1</v>
      </c>
      <c r="L1744" s="12" t="s">
        <v>77</v>
      </c>
    </row>
    <row r="1745" spans="1:17" x14ac:dyDescent="0.3">
      <c r="A1745" s="31" t="s">
        <v>259</v>
      </c>
      <c r="B1745" s="31" t="s">
        <v>3</v>
      </c>
      <c r="C1745" s="31">
        <v>1</v>
      </c>
      <c r="D1745" s="31">
        <v>0</v>
      </c>
      <c r="E1745" s="31">
        <v>0</v>
      </c>
      <c r="F1745" s="31">
        <v>1</v>
      </c>
      <c r="G1745" s="32">
        <v>0</v>
      </c>
      <c r="H1745" s="14"/>
      <c r="K1745" s="23"/>
    </row>
    <row r="1746" spans="1:17" x14ac:dyDescent="0.3">
      <c r="A1746" s="31" t="s">
        <v>257</v>
      </c>
      <c r="B1746" s="31" t="s">
        <v>2</v>
      </c>
      <c r="C1746" s="31">
        <v>5</v>
      </c>
      <c r="D1746" s="31">
        <v>5</v>
      </c>
      <c r="E1746" s="31">
        <v>0</v>
      </c>
      <c r="F1746" s="31">
        <v>0</v>
      </c>
      <c r="G1746" s="32">
        <v>5</v>
      </c>
      <c r="H1746" s="14"/>
      <c r="K1746" s="23"/>
    </row>
    <row r="1747" spans="1:17" x14ac:dyDescent="0.3">
      <c r="A1747" s="12" t="s">
        <v>252</v>
      </c>
      <c r="B1747" s="12" t="s">
        <v>2</v>
      </c>
      <c r="C1747" s="12">
        <v>8</v>
      </c>
      <c r="D1747" s="12">
        <v>4</v>
      </c>
      <c r="E1747" s="12">
        <v>0</v>
      </c>
      <c r="F1747" s="12">
        <v>4</v>
      </c>
      <c r="G1747" s="13">
        <v>4</v>
      </c>
      <c r="H1747" s="14">
        <v>0.5</v>
      </c>
      <c r="K1747" s="23"/>
    </row>
    <row r="1748" spans="1:17" x14ac:dyDescent="0.3">
      <c r="A1748" s="31" t="s">
        <v>251</v>
      </c>
      <c r="B1748" s="31" t="s">
        <v>4</v>
      </c>
      <c r="C1748" s="31">
        <v>1</v>
      </c>
      <c r="D1748" s="31">
        <v>1</v>
      </c>
      <c r="E1748" s="31">
        <v>0</v>
      </c>
      <c r="F1748" s="31">
        <v>0</v>
      </c>
      <c r="G1748" s="32">
        <v>1</v>
      </c>
      <c r="H1748" s="14"/>
      <c r="K1748" s="23"/>
    </row>
    <row r="1749" spans="1:17" x14ac:dyDescent="0.3">
      <c r="A1749" s="31"/>
      <c r="B1749" s="31" t="s">
        <v>2</v>
      </c>
      <c r="C1749" s="31">
        <v>3</v>
      </c>
      <c r="D1749" s="31">
        <v>2</v>
      </c>
      <c r="E1749" s="31">
        <v>1</v>
      </c>
      <c r="F1749" s="31">
        <v>0</v>
      </c>
      <c r="G1749" s="32">
        <v>2.5</v>
      </c>
      <c r="H1749" s="14"/>
      <c r="K1749" s="23"/>
    </row>
    <row r="1750" spans="1:17" x14ac:dyDescent="0.3">
      <c r="A1750" s="31" t="s">
        <v>247</v>
      </c>
      <c r="B1750" s="31" t="s">
        <v>4</v>
      </c>
      <c r="C1750" s="31">
        <v>1</v>
      </c>
      <c r="D1750" s="31">
        <v>0</v>
      </c>
      <c r="E1750" s="31">
        <v>0</v>
      </c>
      <c r="F1750" s="31">
        <v>1</v>
      </c>
      <c r="G1750" s="32">
        <v>0</v>
      </c>
      <c r="H1750" s="14"/>
      <c r="K1750" s="23"/>
    </row>
    <row r="1751" spans="1:17" x14ac:dyDescent="0.3">
      <c r="A1751" s="31"/>
      <c r="B1751" s="31" t="s">
        <v>2</v>
      </c>
      <c r="C1751" s="31">
        <v>1</v>
      </c>
      <c r="D1751" s="31">
        <v>0</v>
      </c>
      <c r="E1751" s="31">
        <v>0</v>
      </c>
      <c r="F1751" s="31">
        <v>1</v>
      </c>
      <c r="G1751" s="32">
        <v>0</v>
      </c>
      <c r="H1751" s="14"/>
      <c r="K1751" s="23"/>
    </row>
    <row r="1752" spans="1:17" x14ac:dyDescent="0.3">
      <c r="A1752" s="31" t="s">
        <v>244</v>
      </c>
      <c r="B1752" s="31" t="s">
        <v>2</v>
      </c>
      <c r="C1752" s="31">
        <v>2</v>
      </c>
      <c r="D1752" s="31">
        <v>2</v>
      </c>
      <c r="E1752" s="31">
        <v>0</v>
      </c>
      <c r="F1752" s="31">
        <v>0</v>
      </c>
      <c r="G1752" s="32">
        <v>2</v>
      </c>
      <c r="H1752" s="14"/>
      <c r="K1752" s="23"/>
    </row>
    <row r="1753" spans="1:17" x14ac:dyDescent="0.3">
      <c r="C1753" s="13">
        <v>22</v>
      </c>
      <c r="D1753" s="13">
        <v>14</v>
      </c>
      <c r="E1753" s="13">
        <v>1</v>
      </c>
      <c r="F1753" s="13">
        <v>7</v>
      </c>
      <c r="G1753" s="13">
        <v>14.5</v>
      </c>
      <c r="H1753" s="24">
        <v>0.66</v>
      </c>
      <c r="I1753" s="26"/>
      <c r="J1753" s="13">
        <v>0</v>
      </c>
      <c r="K1753" s="25">
        <v>0</v>
      </c>
    </row>
    <row r="1754" spans="1:17" x14ac:dyDescent="0.3">
      <c r="C1754" s="13"/>
      <c r="D1754" s="13"/>
      <c r="E1754" s="13"/>
      <c r="F1754" s="13"/>
      <c r="G1754" s="13"/>
      <c r="H1754" s="24"/>
      <c r="J1754" s="13"/>
      <c r="K1754" s="25"/>
    </row>
    <row r="1755" spans="1:17" x14ac:dyDescent="0.3">
      <c r="A1755" s="22" t="s">
        <v>91</v>
      </c>
    </row>
    <row r="1756" spans="1:17" x14ac:dyDescent="0.3">
      <c r="C1756" s="12" t="s">
        <v>74</v>
      </c>
      <c r="D1756" s="12" t="s">
        <v>75</v>
      </c>
      <c r="E1756" s="12" t="s">
        <v>76</v>
      </c>
      <c r="F1756" s="12" t="s">
        <v>74</v>
      </c>
      <c r="G1756" s="12" t="s">
        <v>0</v>
      </c>
      <c r="H1756" s="12" t="s">
        <v>5</v>
      </c>
      <c r="I1756" s="12" t="s">
        <v>78</v>
      </c>
      <c r="J1756" s="12" t="s">
        <v>14</v>
      </c>
      <c r="K1756" s="12" t="s">
        <v>1</v>
      </c>
      <c r="L1756" s="12" t="s">
        <v>77</v>
      </c>
    </row>
    <row r="1757" spans="1:17" x14ac:dyDescent="0.3">
      <c r="A1757" s="12" t="s">
        <v>85</v>
      </c>
      <c r="B1757" s="12" t="s">
        <v>3</v>
      </c>
      <c r="C1757" s="12">
        <v>1</v>
      </c>
      <c r="D1757" s="12">
        <v>0</v>
      </c>
      <c r="E1757" s="12">
        <v>0</v>
      </c>
      <c r="F1757" s="12">
        <v>1</v>
      </c>
      <c r="G1757" s="13">
        <v>0</v>
      </c>
      <c r="H1757" s="14">
        <v>0</v>
      </c>
      <c r="J1757" s="12">
        <v>1552</v>
      </c>
      <c r="K1757" s="23">
        <v>1552</v>
      </c>
      <c r="L1757" s="12" t="s">
        <v>37</v>
      </c>
    </row>
    <row r="1758" spans="1:17" x14ac:dyDescent="0.3">
      <c r="C1758" s="13">
        <v>1</v>
      </c>
      <c r="D1758" s="13">
        <v>0</v>
      </c>
      <c r="E1758" s="13">
        <v>0</v>
      </c>
      <c r="F1758" s="13">
        <v>1</v>
      </c>
      <c r="G1758" s="13">
        <v>0</v>
      </c>
      <c r="H1758" s="24">
        <v>0</v>
      </c>
      <c r="I1758" s="26"/>
      <c r="J1758" s="13">
        <v>1552</v>
      </c>
      <c r="K1758" s="25">
        <v>1552</v>
      </c>
      <c r="P1758" s="28"/>
      <c r="Q1758" s="28"/>
    </row>
    <row r="1759" spans="1:17" x14ac:dyDescent="0.3">
      <c r="C1759" s="13"/>
      <c r="D1759" s="13"/>
      <c r="E1759" s="13"/>
      <c r="F1759" s="13"/>
      <c r="G1759" s="13"/>
      <c r="H1759" s="24"/>
      <c r="J1759" s="13"/>
      <c r="K1759" s="25"/>
    </row>
    <row r="1760" spans="1:17" x14ac:dyDescent="0.3">
      <c r="A1760" s="22" t="s">
        <v>62</v>
      </c>
      <c r="C1760" s="13"/>
      <c r="D1760" s="13"/>
      <c r="E1760" s="13"/>
      <c r="F1760" s="13"/>
      <c r="G1760" s="13"/>
      <c r="H1760" s="24"/>
      <c r="I1760" s="26"/>
      <c r="J1760" s="13"/>
      <c r="K1760" s="25"/>
    </row>
    <row r="1761" spans="1:12" x14ac:dyDescent="0.3">
      <c r="C1761" s="12" t="s">
        <v>74</v>
      </c>
      <c r="D1761" s="12" t="s">
        <v>75</v>
      </c>
      <c r="E1761" s="12" t="s">
        <v>76</v>
      </c>
      <c r="F1761" s="12" t="s">
        <v>74</v>
      </c>
      <c r="G1761" s="12" t="s">
        <v>0</v>
      </c>
      <c r="H1761" s="12" t="s">
        <v>5</v>
      </c>
      <c r="I1761" s="12" t="s">
        <v>78</v>
      </c>
      <c r="J1761" s="12" t="s">
        <v>14</v>
      </c>
      <c r="K1761" s="12" t="s">
        <v>1</v>
      </c>
      <c r="L1761" s="12" t="s">
        <v>77</v>
      </c>
    </row>
    <row r="1762" spans="1:12" x14ac:dyDescent="0.3">
      <c r="A1762" s="31" t="s">
        <v>197</v>
      </c>
      <c r="B1762" s="31" t="s">
        <v>2</v>
      </c>
      <c r="C1762" s="31">
        <v>1</v>
      </c>
      <c r="D1762" s="31">
        <v>0</v>
      </c>
      <c r="E1762" s="31">
        <v>0</v>
      </c>
      <c r="F1762" s="31">
        <v>1</v>
      </c>
      <c r="G1762" s="32">
        <v>0</v>
      </c>
      <c r="H1762" s="33"/>
      <c r="I1762" s="31"/>
      <c r="J1762" s="31"/>
      <c r="K1762" s="34"/>
      <c r="L1762" s="31"/>
    </row>
    <row r="1763" spans="1:12" x14ac:dyDescent="0.3">
      <c r="A1763" s="30" t="s">
        <v>197</v>
      </c>
      <c r="B1763" s="12" t="s">
        <v>2</v>
      </c>
      <c r="C1763" s="30">
        <v>9</v>
      </c>
      <c r="D1763" s="30">
        <v>2</v>
      </c>
      <c r="E1763" s="30">
        <v>3</v>
      </c>
      <c r="F1763" s="30">
        <v>4</v>
      </c>
      <c r="G1763" s="28">
        <v>3.5</v>
      </c>
      <c r="H1763" s="14">
        <v>0.39</v>
      </c>
      <c r="I1763" s="30"/>
      <c r="J1763" s="30"/>
      <c r="K1763" s="38"/>
      <c r="L1763" s="30"/>
    </row>
    <row r="1764" spans="1:12" x14ac:dyDescent="0.3">
      <c r="A1764" s="30" t="s">
        <v>194</v>
      </c>
      <c r="B1764" s="30" t="s">
        <v>4</v>
      </c>
      <c r="C1764" s="30">
        <v>8</v>
      </c>
      <c r="D1764" s="30">
        <v>3</v>
      </c>
      <c r="E1764" s="30">
        <v>1</v>
      </c>
      <c r="F1764" s="30">
        <v>4</v>
      </c>
      <c r="G1764" s="28">
        <v>3.5</v>
      </c>
      <c r="H1764" s="14">
        <v>0.44</v>
      </c>
      <c r="I1764" s="30"/>
      <c r="J1764" s="30"/>
      <c r="K1764" s="38"/>
      <c r="L1764" s="30"/>
    </row>
    <row r="1765" spans="1:12" x14ac:dyDescent="0.3">
      <c r="A1765" s="31" t="s">
        <v>183</v>
      </c>
      <c r="B1765" s="31" t="s">
        <v>4</v>
      </c>
      <c r="C1765" s="31">
        <v>3</v>
      </c>
      <c r="D1765" s="31">
        <v>0</v>
      </c>
      <c r="E1765" s="31">
        <v>0</v>
      </c>
      <c r="F1765" s="31">
        <v>3</v>
      </c>
      <c r="G1765" s="32">
        <v>0</v>
      </c>
      <c r="H1765" s="33"/>
      <c r="I1765" s="31"/>
      <c r="J1765" s="31"/>
      <c r="K1765" s="34"/>
      <c r="L1765" s="31"/>
    </row>
    <row r="1766" spans="1:12" x14ac:dyDescent="0.3">
      <c r="B1766" s="12" t="s">
        <v>2</v>
      </c>
      <c r="C1766" s="12">
        <v>9</v>
      </c>
      <c r="D1766" s="12">
        <v>4</v>
      </c>
      <c r="E1766" s="12">
        <v>0</v>
      </c>
      <c r="F1766" s="12">
        <v>5</v>
      </c>
      <c r="G1766" s="13">
        <v>4</v>
      </c>
      <c r="H1766" s="14">
        <v>0.44</v>
      </c>
      <c r="K1766" s="23"/>
    </row>
    <row r="1767" spans="1:12" x14ac:dyDescent="0.3">
      <c r="A1767" s="12" t="s">
        <v>105</v>
      </c>
      <c r="B1767" s="12" t="s">
        <v>4</v>
      </c>
      <c r="C1767" s="12">
        <v>9</v>
      </c>
      <c r="D1767" s="12">
        <v>4</v>
      </c>
      <c r="E1767" s="12">
        <v>3</v>
      </c>
      <c r="F1767" s="12">
        <v>2</v>
      </c>
      <c r="G1767" s="13">
        <v>5.5</v>
      </c>
      <c r="H1767" s="14">
        <v>0.61</v>
      </c>
      <c r="I1767" s="12">
        <v>1721</v>
      </c>
      <c r="J1767" s="12">
        <v>14769</v>
      </c>
      <c r="K1767" s="23">
        <v>1641</v>
      </c>
      <c r="L1767" s="12">
        <v>1738</v>
      </c>
    </row>
    <row r="1768" spans="1:12" x14ac:dyDescent="0.3">
      <c r="A1768" s="12" t="s">
        <v>6</v>
      </c>
      <c r="B1768" s="12" t="s">
        <v>4</v>
      </c>
      <c r="C1768" s="12">
        <v>11</v>
      </c>
      <c r="D1768" s="12">
        <v>2</v>
      </c>
      <c r="E1768" s="12">
        <v>1</v>
      </c>
      <c r="F1768" s="12">
        <v>8</v>
      </c>
      <c r="G1768" s="13">
        <v>2.5</v>
      </c>
      <c r="H1768" s="14">
        <v>0.23</v>
      </c>
      <c r="I1768" s="12">
        <v>1611</v>
      </c>
      <c r="J1768" s="12">
        <v>20044</v>
      </c>
      <c r="K1768" s="23">
        <v>1822</v>
      </c>
      <c r="L1768" s="12">
        <v>1831</v>
      </c>
    </row>
    <row r="1769" spans="1:12" x14ac:dyDescent="0.3">
      <c r="A1769" s="12" t="s">
        <v>7</v>
      </c>
      <c r="B1769" s="12" t="s">
        <v>4</v>
      </c>
      <c r="C1769" s="12">
        <v>10</v>
      </c>
      <c r="D1769" s="12">
        <v>3</v>
      </c>
      <c r="E1769" s="12">
        <v>2</v>
      </c>
      <c r="F1769" s="12">
        <v>5</v>
      </c>
      <c r="G1769" s="13">
        <v>4</v>
      </c>
      <c r="H1769" s="14">
        <v>0.4</v>
      </c>
      <c r="I1769" s="12">
        <v>1757</v>
      </c>
      <c r="J1769" s="12">
        <v>18289</v>
      </c>
      <c r="K1769" s="23">
        <v>1829</v>
      </c>
      <c r="L1769" s="12">
        <v>1764</v>
      </c>
    </row>
    <row r="1770" spans="1:12" x14ac:dyDescent="0.3">
      <c r="A1770" s="12" t="s">
        <v>8</v>
      </c>
      <c r="B1770" s="12" t="s">
        <v>4</v>
      </c>
      <c r="C1770" s="12">
        <v>9</v>
      </c>
      <c r="D1770" s="12">
        <v>5</v>
      </c>
      <c r="E1770" s="12">
        <v>2</v>
      </c>
      <c r="F1770" s="12">
        <v>2</v>
      </c>
      <c r="G1770" s="13">
        <v>6</v>
      </c>
      <c r="H1770" s="14">
        <v>0.67</v>
      </c>
      <c r="I1770" s="12">
        <v>1794</v>
      </c>
      <c r="J1770" s="12">
        <v>15025</v>
      </c>
      <c r="K1770" s="23">
        <v>1669</v>
      </c>
      <c r="L1770" s="12">
        <v>1757</v>
      </c>
    </row>
    <row r="1771" spans="1:12" x14ac:dyDescent="0.3">
      <c r="A1771" s="12" t="s">
        <v>9</v>
      </c>
      <c r="B1771" s="12" t="s">
        <v>4</v>
      </c>
      <c r="C1771" s="12">
        <v>8</v>
      </c>
      <c r="D1771" s="12">
        <v>6</v>
      </c>
      <c r="E1771" s="12">
        <v>1</v>
      </c>
      <c r="F1771" s="12">
        <v>1</v>
      </c>
      <c r="G1771" s="13">
        <v>6.5</v>
      </c>
      <c r="H1771" s="14">
        <v>0.81</v>
      </c>
      <c r="I1771" s="12">
        <v>1908</v>
      </c>
      <c r="J1771" s="12">
        <v>13255</v>
      </c>
      <c r="K1771" s="23">
        <v>1657</v>
      </c>
      <c r="L1771" s="12">
        <v>1751</v>
      </c>
    </row>
    <row r="1772" spans="1:12" x14ac:dyDescent="0.3">
      <c r="A1772" s="12" t="s">
        <v>10</v>
      </c>
      <c r="B1772" s="12" t="s">
        <v>4</v>
      </c>
      <c r="C1772" s="12">
        <v>8</v>
      </c>
      <c r="D1772" s="12">
        <v>2</v>
      </c>
      <c r="E1772" s="12">
        <v>2</v>
      </c>
      <c r="F1772" s="12">
        <v>4</v>
      </c>
      <c r="G1772" s="13">
        <v>3</v>
      </c>
      <c r="H1772" s="14">
        <v>0.38</v>
      </c>
      <c r="I1772" s="12">
        <v>1839</v>
      </c>
      <c r="J1772" s="12">
        <v>15411</v>
      </c>
      <c r="K1772" s="23">
        <v>1926</v>
      </c>
      <c r="L1772" s="12">
        <v>1772</v>
      </c>
    </row>
    <row r="1773" spans="1:12" x14ac:dyDescent="0.3">
      <c r="A1773" s="12" t="s">
        <v>11</v>
      </c>
      <c r="B1773" s="12" t="s">
        <v>4</v>
      </c>
      <c r="C1773" s="12">
        <v>8</v>
      </c>
      <c r="D1773" s="12">
        <v>0</v>
      </c>
      <c r="E1773" s="12">
        <v>3</v>
      </c>
      <c r="F1773" s="12">
        <v>5</v>
      </c>
      <c r="G1773" s="13">
        <v>1.5</v>
      </c>
      <c r="H1773" s="14">
        <v>0.19</v>
      </c>
      <c r="I1773" s="12">
        <v>1749</v>
      </c>
      <c r="J1773" s="12">
        <v>15998</v>
      </c>
      <c r="K1773" s="23">
        <v>2000</v>
      </c>
      <c r="L1773" s="12">
        <v>1756</v>
      </c>
    </row>
    <row r="1774" spans="1:12" x14ac:dyDescent="0.3">
      <c r="A1774" s="12" t="s">
        <v>12</v>
      </c>
      <c r="B1774" s="12" t="s">
        <v>4</v>
      </c>
      <c r="C1774" s="12">
        <v>8</v>
      </c>
      <c r="D1774" s="12">
        <v>2</v>
      </c>
      <c r="E1774" s="12">
        <v>0</v>
      </c>
      <c r="F1774" s="12">
        <v>6</v>
      </c>
      <c r="G1774" s="13">
        <v>2</v>
      </c>
      <c r="H1774" s="14">
        <v>0.25</v>
      </c>
      <c r="I1774" s="12">
        <v>1734</v>
      </c>
      <c r="J1774" s="12">
        <v>15414</v>
      </c>
      <c r="K1774" s="23">
        <v>1927</v>
      </c>
      <c r="L1774" s="12">
        <v>1851</v>
      </c>
    </row>
    <row r="1775" spans="1:12" x14ac:dyDescent="0.3">
      <c r="A1775" s="29"/>
      <c r="B1775" s="12" t="s">
        <v>73</v>
      </c>
      <c r="C1775" s="12">
        <v>7</v>
      </c>
      <c r="D1775" s="12">
        <v>3</v>
      </c>
      <c r="E1775" s="12">
        <v>1</v>
      </c>
      <c r="F1775" s="12">
        <v>3</v>
      </c>
      <c r="G1775" s="13">
        <v>3.5</v>
      </c>
      <c r="H1775" s="14">
        <v>0.5</v>
      </c>
      <c r="I1775" s="12">
        <v>1667</v>
      </c>
      <c r="J1775" s="12">
        <v>11668</v>
      </c>
      <c r="K1775" s="23">
        <v>1667</v>
      </c>
      <c r="L1775" s="29"/>
    </row>
    <row r="1776" spans="1:12" x14ac:dyDescent="0.3">
      <c r="A1776" s="12" t="s">
        <v>13</v>
      </c>
      <c r="B1776" s="12" t="s">
        <v>4</v>
      </c>
      <c r="C1776" s="12">
        <v>8</v>
      </c>
      <c r="D1776" s="12">
        <v>0</v>
      </c>
      <c r="E1776" s="12">
        <v>3</v>
      </c>
      <c r="F1776" s="12">
        <v>5</v>
      </c>
      <c r="G1776" s="13">
        <v>1.5</v>
      </c>
      <c r="H1776" s="14">
        <v>0.19</v>
      </c>
      <c r="I1776" s="12">
        <v>1604</v>
      </c>
      <c r="J1776" s="12">
        <v>14836</v>
      </c>
      <c r="K1776" s="23">
        <v>1855</v>
      </c>
      <c r="L1776" s="12">
        <v>1812</v>
      </c>
    </row>
    <row r="1777" spans="1:17" x14ac:dyDescent="0.3">
      <c r="A1777" s="29"/>
      <c r="B1777" s="12" t="s">
        <v>73</v>
      </c>
      <c r="C1777" s="12">
        <v>10</v>
      </c>
      <c r="D1777" s="12">
        <v>5</v>
      </c>
      <c r="E1777" s="12">
        <v>0</v>
      </c>
      <c r="F1777" s="12">
        <v>5</v>
      </c>
      <c r="G1777" s="13">
        <v>5</v>
      </c>
      <c r="H1777" s="14">
        <v>0.5</v>
      </c>
      <c r="I1777" s="12">
        <v>1802</v>
      </c>
      <c r="J1777" s="12">
        <v>18015</v>
      </c>
      <c r="K1777" s="23">
        <v>1802</v>
      </c>
      <c r="L1777" s="29"/>
    </row>
    <row r="1778" spans="1:17" x14ac:dyDescent="0.3">
      <c r="A1778" s="12" t="s">
        <v>80</v>
      </c>
      <c r="B1778" s="12" t="s">
        <v>4</v>
      </c>
      <c r="C1778" s="12">
        <v>8</v>
      </c>
      <c r="D1778" s="12">
        <v>2</v>
      </c>
      <c r="E1778" s="12">
        <v>2</v>
      </c>
      <c r="F1778" s="12">
        <v>4</v>
      </c>
      <c r="G1778" s="13">
        <v>3</v>
      </c>
      <c r="H1778" s="14">
        <v>0.38</v>
      </c>
      <c r="I1778" s="12">
        <v>1725</v>
      </c>
      <c r="J1778" s="12">
        <v>14495</v>
      </c>
      <c r="K1778" s="23">
        <v>1812</v>
      </c>
      <c r="L1778" s="12">
        <v>1800</v>
      </c>
    </row>
    <row r="1779" spans="1:17" x14ac:dyDescent="0.3">
      <c r="B1779" s="12" t="s">
        <v>73</v>
      </c>
      <c r="C1779" s="12">
        <v>8</v>
      </c>
      <c r="D1779" s="12">
        <v>2</v>
      </c>
      <c r="E1779" s="12">
        <v>2</v>
      </c>
      <c r="F1779" s="12">
        <v>4</v>
      </c>
      <c r="G1779" s="13">
        <v>3</v>
      </c>
      <c r="H1779" s="14">
        <v>0.38</v>
      </c>
      <c r="I1779" s="12">
        <v>1747</v>
      </c>
      <c r="J1779" s="12">
        <v>14673</v>
      </c>
      <c r="K1779" s="23">
        <v>1834</v>
      </c>
    </row>
    <row r="1780" spans="1:17" x14ac:dyDescent="0.3">
      <c r="A1780" s="12" t="s">
        <v>85</v>
      </c>
      <c r="B1780" s="12" t="s">
        <v>4</v>
      </c>
      <c r="C1780" s="12">
        <v>8</v>
      </c>
      <c r="D1780" s="12">
        <v>2</v>
      </c>
      <c r="E1780" s="12">
        <v>2</v>
      </c>
      <c r="F1780" s="12">
        <v>4</v>
      </c>
      <c r="G1780" s="13">
        <v>3</v>
      </c>
      <c r="H1780" s="14">
        <v>0.38</v>
      </c>
      <c r="I1780" s="12">
        <v>1744</v>
      </c>
      <c r="J1780" s="12">
        <v>14651</v>
      </c>
      <c r="K1780" s="23">
        <v>1831</v>
      </c>
      <c r="L1780" s="12">
        <v>1780</v>
      </c>
    </row>
    <row r="1781" spans="1:17" x14ac:dyDescent="0.3">
      <c r="B1781" s="12" t="s">
        <v>73</v>
      </c>
      <c r="C1781" s="12">
        <v>9</v>
      </c>
      <c r="D1781" s="12">
        <v>6</v>
      </c>
      <c r="E1781" s="12">
        <v>0</v>
      </c>
      <c r="F1781" s="12">
        <v>3</v>
      </c>
      <c r="G1781" s="13">
        <v>6</v>
      </c>
      <c r="H1781" s="14">
        <v>0.67</v>
      </c>
      <c r="I1781" s="12">
        <v>1963</v>
      </c>
      <c r="J1781" s="12">
        <v>16538</v>
      </c>
      <c r="K1781" s="23">
        <v>1838</v>
      </c>
    </row>
    <row r="1782" spans="1:17" x14ac:dyDescent="0.3">
      <c r="A1782" s="12" t="s">
        <v>92</v>
      </c>
      <c r="B1782" s="12" t="s">
        <v>73</v>
      </c>
      <c r="C1782" s="12">
        <v>9</v>
      </c>
      <c r="D1782" s="12">
        <v>1</v>
      </c>
      <c r="E1782" s="12">
        <v>2</v>
      </c>
      <c r="F1782" s="12">
        <v>6</v>
      </c>
      <c r="G1782" s="13">
        <v>2</v>
      </c>
      <c r="H1782" s="14">
        <v>0.22</v>
      </c>
      <c r="I1782" s="12">
        <v>1627</v>
      </c>
      <c r="J1782" s="12">
        <v>16627</v>
      </c>
      <c r="K1782" s="23">
        <v>1847</v>
      </c>
      <c r="L1782" s="12">
        <v>1808</v>
      </c>
    </row>
    <row r="1783" spans="1:17" x14ac:dyDescent="0.3">
      <c r="B1783" s="12" t="s">
        <v>4</v>
      </c>
      <c r="C1783" s="12">
        <v>6</v>
      </c>
      <c r="D1783" s="12">
        <v>2</v>
      </c>
      <c r="E1783" s="12">
        <v>1</v>
      </c>
      <c r="F1783" s="12">
        <v>3</v>
      </c>
      <c r="G1783" s="13">
        <v>2.5</v>
      </c>
      <c r="H1783" s="14">
        <v>0.42</v>
      </c>
      <c r="I1783" s="12">
        <v>1552</v>
      </c>
      <c r="J1783" s="12">
        <v>9655</v>
      </c>
      <c r="K1783" s="23">
        <v>1609</v>
      </c>
    </row>
    <row r="1784" spans="1:17" x14ac:dyDescent="0.3">
      <c r="B1784" s="12" t="s">
        <v>2</v>
      </c>
      <c r="C1784" s="12">
        <v>3</v>
      </c>
      <c r="D1784" s="12">
        <v>0</v>
      </c>
      <c r="E1784" s="12">
        <v>0</v>
      </c>
      <c r="F1784" s="12">
        <v>3</v>
      </c>
      <c r="G1784" s="13">
        <v>0</v>
      </c>
      <c r="H1784" s="14">
        <v>0</v>
      </c>
      <c r="J1784" s="12">
        <v>6308</v>
      </c>
      <c r="K1784" s="23">
        <v>2103</v>
      </c>
    </row>
    <row r="1785" spans="1:17" x14ac:dyDescent="0.3">
      <c r="A1785" s="12" t="s">
        <v>97</v>
      </c>
      <c r="B1785" s="12" t="s">
        <v>4</v>
      </c>
      <c r="C1785" s="12">
        <v>5</v>
      </c>
      <c r="D1785" s="12">
        <v>0</v>
      </c>
      <c r="E1785" s="12">
        <v>2</v>
      </c>
      <c r="F1785" s="12">
        <v>3</v>
      </c>
      <c r="G1785" s="13">
        <v>1</v>
      </c>
      <c r="H1785" s="14">
        <v>0.2</v>
      </c>
      <c r="I1785" s="12">
        <v>1544</v>
      </c>
      <c r="J1785" s="12">
        <v>8919</v>
      </c>
      <c r="K1785" s="23">
        <v>1784</v>
      </c>
      <c r="L1785" s="12">
        <v>1746</v>
      </c>
    </row>
    <row r="1786" spans="1:17" x14ac:dyDescent="0.3">
      <c r="B1786" s="12" t="s">
        <v>101</v>
      </c>
      <c r="C1786" s="12">
        <v>4</v>
      </c>
      <c r="D1786" s="12">
        <v>0</v>
      </c>
      <c r="E1786" s="12">
        <v>3</v>
      </c>
      <c r="F1786" s="12">
        <v>1</v>
      </c>
      <c r="G1786" s="13">
        <v>1.5</v>
      </c>
      <c r="H1786" s="14">
        <v>0.38</v>
      </c>
      <c r="I1786" s="12">
        <v>1562</v>
      </c>
      <c r="J1786" s="12">
        <v>6597</v>
      </c>
      <c r="K1786" s="23">
        <v>1649</v>
      </c>
    </row>
    <row r="1787" spans="1:17" x14ac:dyDescent="0.3">
      <c r="B1787" s="12" t="s">
        <v>102</v>
      </c>
      <c r="C1787" s="12">
        <v>9</v>
      </c>
      <c r="D1787" s="12">
        <v>1</v>
      </c>
      <c r="E1787" s="12">
        <v>1</v>
      </c>
      <c r="F1787" s="12">
        <v>7</v>
      </c>
      <c r="G1787" s="13">
        <v>1.5</v>
      </c>
      <c r="H1787" s="14">
        <v>0.17</v>
      </c>
      <c r="I1787" s="12">
        <v>1525</v>
      </c>
      <c r="J1787" s="12">
        <v>16181</v>
      </c>
      <c r="K1787" s="23">
        <v>1798</v>
      </c>
    </row>
    <row r="1788" spans="1:17" x14ac:dyDescent="0.3">
      <c r="A1788" s="12" t="s">
        <v>112</v>
      </c>
      <c r="B1788" s="12" t="s">
        <v>101</v>
      </c>
      <c r="C1788" s="12">
        <v>9</v>
      </c>
      <c r="D1788" s="12">
        <v>1</v>
      </c>
      <c r="E1788" s="12">
        <v>3</v>
      </c>
      <c r="F1788" s="12">
        <v>5</v>
      </c>
      <c r="G1788" s="13">
        <v>2.5</v>
      </c>
      <c r="H1788" s="14">
        <v>0.28000000000000003</v>
      </c>
      <c r="I1788" s="12">
        <v>1673</v>
      </c>
      <c r="J1788" s="12">
        <v>16551</v>
      </c>
      <c r="K1788" s="23">
        <v>1839</v>
      </c>
      <c r="L1788" s="12">
        <v>1671</v>
      </c>
    </row>
    <row r="1789" spans="1:17" x14ac:dyDescent="0.3">
      <c r="A1789" s="12" t="s">
        <v>116</v>
      </c>
      <c r="B1789" s="12" t="s">
        <v>4</v>
      </c>
      <c r="C1789" s="12">
        <v>5</v>
      </c>
      <c r="D1789" s="12">
        <v>1</v>
      </c>
      <c r="E1789" s="12">
        <v>1</v>
      </c>
      <c r="F1789" s="12">
        <v>3</v>
      </c>
      <c r="G1789" s="13">
        <v>1.5</v>
      </c>
      <c r="H1789" s="14">
        <v>0.3</v>
      </c>
      <c r="I1789" s="12">
        <v>1651</v>
      </c>
      <c r="J1789" s="12">
        <v>9000</v>
      </c>
      <c r="K1789" s="23">
        <v>1800</v>
      </c>
      <c r="L1789" s="12">
        <v>1683</v>
      </c>
    </row>
    <row r="1790" spans="1:17" x14ac:dyDescent="0.3">
      <c r="B1790" s="12" t="s">
        <v>101</v>
      </c>
      <c r="C1790" s="12">
        <v>7</v>
      </c>
      <c r="D1790" s="12">
        <v>5</v>
      </c>
      <c r="E1790" s="12">
        <v>2</v>
      </c>
      <c r="F1790" s="12">
        <v>0</v>
      </c>
      <c r="G1790" s="13">
        <v>6</v>
      </c>
      <c r="H1790" s="14">
        <v>0.86</v>
      </c>
      <c r="I1790" s="12">
        <v>1860</v>
      </c>
      <c r="J1790" s="12">
        <v>10860</v>
      </c>
      <c r="K1790" s="23">
        <v>1551</v>
      </c>
    </row>
    <row r="1791" spans="1:17" x14ac:dyDescent="0.3">
      <c r="C1791" s="13">
        <v>216</v>
      </c>
      <c r="D1791" s="13">
        <v>64</v>
      </c>
      <c r="E1791" s="13">
        <v>43</v>
      </c>
      <c r="F1791" s="13">
        <v>109</v>
      </c>
      <c r="G1791" s="13">
        <v>85.5</v>
      </c>
      <c r="H1791" s="24">
        <v>0.4</v>
      </c>
      <c r="I1791" s="26">
        <v>1723</v>
      </c>
      <c r="J1791" s="13">
        <v>333779</v>
      </c>
      <c r="K1791" s="25">
        <v>1795</v>
      </c>
      <c r="P1791" s="28"/>
      <c r="Q1791" s="28"/>
    </row>
    <row r="1792" spans="1:17" x14ac:dyDescent="0.3">
      <c r="C1792" s="13"/>
      <c r="D1792" s="13"/>
      <c r="E1792" s="13"/>
      <c r="F1792" s="13"/>
      <c r="G1792" s="13"/>
      <c r="H1792" s="24"/>
      <c r="I1792" s="26"/>
      <c r="J1792" s="13"/>
      <c r="K1792" s="25"/>
      <c r="P1792" s="28"/>
      <c r="Q1792" s="28"/>
    </row>
    <row r="1793" spans="1:17" x14ac:dyDescent="0.3">
      <c r="A1793" s="22" t="s">
        <v>263</v>
      </c>
      <c r="C1793" s="13"/>
      <c r="D1793" s="13"/>
      <c r="E1793" s="13"/>
      <c r="F1793" s="13"/>
      <c r="G1793" s="13"/>
      <c r="H1793" s="24"/>
      <c r="I1793" s="26"/>
      <c r="J1793" s="13"/>
      <c r="K1793" s="25"/>
      <c r="P1793" s="28"/>
      <c r="Q1793" s="28"/>
    </row>
    <row r="1794" spans="1:17" x14ac:dyDescent="0.3">
      <c r="C1794" s="12" t="s">
        <v>74</v>
      </c>
      <c r="D1794" s="12" t="s">
        <v>75</v>
      </c>
      <c r="E1794" s="12" t="s">
        <v>76</v>
      </c>
      <c r="F1794" s="12" t="s">
        <v>74</v>
      </c>
      <c r="G1794" s="12" t="s">
        <v>0</v>
      </c>
      <c r="H1794" s="12" t="s">
        <v>5</v>
      </c>
      <c r="I1794" s="12" t="s">
        <v>78</v>
      </c>
      <c r="J1794" s="12" t="s">
        <v>14</v>
      </c>
      <c r="K1794" s="12" t="s">
        <v>1</v>
      </c>
      <c r="L1794" s="12" t="s">
        <v>77</v>
      </c>
      <c r="P1794" s="28"/>
      <c r="Q1794" s="28"/>
    </row>
    <row r="1795" spans="1:17" x14ac:dyDescent="0.3">
      <c r="A1795" s="31" t="s">
        <v>264</v>
      </c>
      <c r="B1795" s="31" t="s">
        <v>4</v>
      </c>
      <c r="C1795" s="31">
        <v>1</v>
      </c>
      <c r="D1795" s="31">
        <v>1</v>
      </c>
      <c r="E1795" s="31">
        <v>0</v>
      </c>
      <c r="F1795" s="31">
        <v>0</v>
      </c>
      <c r="G1795" s="32">
        <v>1</v>
      </c>
      <c r="H1795" s="14"/>
      <c r="K1795" s="23"/>
      <c r="P1795" s="28"/>
      <c r="Q1795" s="28"/>
    </row>
    <row r="1796" spans="1:17" x14ac:dyDescent="0.3">
      <c r="C1796" s="13">
        <v>1</v>
      </c>
      <c r="D1796" s="13">
        <v>1</v>
      </c>
      <c r="E1796" s="13">
        <v>0</v>
      </c>
      <c r="F1796" s="13">
        <v>0</v>
      </c>
      <c r="G1796" s="13">
        <v>1</v>
      </c>
      <c r="H1796" s="24">
        <v>1</v>
      </c>
      <c r="I1796" s="26"/>
      <c r="J1796" s="13">
        <v>0</v>
      </c>
      <c r="K1796" s="25">
        <v>0</v>
      </c>
      <c r="P1796" s="28"/>
      <c r="Q1796" s="28"/>
    </row>
    <row r="1797" spans="1:17" x14ac:dyDescent="0.3">
      <c r="C1797" s="13"/>
      <c r="D1797" s="13"/>
      <c r="E1797" s="13"/>
      <c r="F1797" s="13"/>
      <c r="G1797" s="13"/>
      <c r="H1797" s="24"/>
      <c r="J1797" s="13"/>
      <c r="K1797" s="25"/>
    </row>
    <row r="1798" spans="1:17" x14ac:dyDescent="0.3">
      <c r="A1798" s="22" t="s">
        <v>35</v>
      </c>
    </row>
    <row r="1799" spans="1:17" x14ac:dyDescent="0.3">
      <c r="C1799" s="12" t="s">
        <v>74</v>
      </c>
      <c r="D1799" s="12" t="s">
        <v>75</v>
      </c>
      <c r="E1799" s="12" t="s">
        <v>76</v>
      </c>
      <c r="F1799" s="12" t="s">
        <v>74</v>
      </c>
      <c r="G1799" s="12" t="s">
        <v>0</v>
      </c>
      <c r="H1799" s="12" t="s">
        <v>5</v>
      </c>
      <c r="I1799" s="12" t="s">
        <v>78</v>
      </c>
      <c r="J1799" s="12" t="s">
        <v>14</v>
      </c>
      <c r="K1799" s="12" t="s">
        <v>1</v>
      </c>
      <c r="L1799" s="12" t="s">
        <v>77</v>
      </c>
    </row>
    <row r="1800" spans="1:17" x14ac:dyDescent="0.3">
      <c r="A1800" s="31" t="s">
        <v>219</v>
      </c>
      <c r="B1800" s="31" t="s">
        <v>2</v>
      </c>
      <c r="C1800" s="31">
        <v>1</v>
      </c>
      <c r="D1800" s="31">
        <v>0</v>
      </c>
      <c r="E1800" s="31">
        <v>0</v>
      </c>
      <c r="F1800" s="31">
        <v>1</v>
      </c>
      <c r="G1800" s="32">
        <v>0</v>
      </c>
      <c r="H1800" s="33"/>
      <c r="I1800" s="31"/>
      <c r="J1800" s="31"/>
      <c r="K1800" s="34"/>
      <c r="L1800" s="31"/>
    </row>
    <row r="1801" spans="1:17" x14ac:dyDescent="0.3">
      <c r="A1801" s="31" t="s">
        <v>214</v>
      </c>
      <c r="B1801" s="31" t="s">
        <v>2</v>
      </c>
      <c r="C1801" s="31">
        <v>1</v>
      </c>
      <c r="D1801" s="31">
        <v>0</v>
      </c>
      <c r="E1801" s="31">
        <v>0</v>
      </c>
      <c r="F1801" s="31">
        <v>1</v>
      </c>
      <c r="G1801" s="32">
        <v>0</v>
      </c>
      <c r="H1801" s="33"/>
      <c r="I1801" s="31"/>
      <c r="J1801" s="31"/>
      <c r="K1801" s="34"/>
      <c r="L1801" s="31"/>
    </row>
    <row r="1802" spans="1:17" x14ac:dyDescent="0.3">
      <c r="A1802" s="30" t="s">
        <v>212</v>
      </c>
      <c r="B1802" s="30" t="s">
        <v>4</v>
      </c>
      <c r="C1802" s="30">
        <v>8</v>
      </c>
      <c r="D1802" s="30">
        <v>4</v>
      </c>
      <c r="E1802" s="30">
        <v>3</v>
      </c>
      <c r="F1802" s="30">
        <v>1</v>
      </c>
      <c r="G1802" s="28">
        <v>5.5</v>
      </c>
      <c r="H1802" s="37">
        <v>0.69</v>
      </c>
      <c r="I1802" s="31"/>
      <c r="J1802" s="31"/>
      <c r="K1802" s="34"/>
      <c r="L1802" s="31"/>
    </row>
    <row r="1803" spans="1:17" x14ac:dyDescent="0.3">
      <c r="A1803" s="30" t="s">
        <v>204</v>
      </c>
      <c r="B1803" s="30" t="s">
        <v>4</v>
      </c>
      <c r="C1803" s="30">
        <v>10</v>
      </c>
      <c r="D1803" s="30">
        <v>3</v>
      </c>
      <c r="E1803" s="30">
        <v>2</v>
      </c>
      <c r="F1803" s="30">
        <v>5</v>
      </c>
      <c r="G1803" s="28">
        <v>4</v>
      </c>
      <c r="H1803" s="37">
        <v>0.4</v>
      </c>
      <c r="I1803" s="31"/>
      <c r="J1803" s="31"/>
      <c r="K1803" s="34"/>
      <c r="L1803" s="31"/>
    </row>
    <row r="1804" spans="1:17" x14ac:dyDescent="0.3">
      <c r="A1804" s="31" t="s">
        <v>202</v>
      </c>
      <c r="B1804" s="31" t="s">
        <v>4</v>
      </c>
      <c r="C1804" s="31">
        <v>1</v>
      </c>
      <c r="D1804" s="31">
        <v>1</v>
      </c>
      <c r="E1804" s="31">
        <v>0</v>
      </c>
      <c r="F1804" s="31">
        <v>0</v>
      </c>
      <c r="G1804" s="32">
        <v>1</v>
      </c>
      <c r="H1804" s="33"/>
      <c r="I1804" s="31"/>
      <c r="J1804" s="31"/>
      <c r="K1804" s="34"/>
      <c r="L1804" s="31"/>
    </row>
    <row r="1805" spans="1:17" x14ac:dyDescent="0.3">
      <c r="A1805" s="31" t="s">
        <v>201</v>
      </c>
      <c r="B1805" s="31" t="s">
        <v>4</v>
      </c>
      <c r="C1805" s="31">
        <v>1</v>
      </c>
      <c r="D1805" s="31">
        <v>0</v>
      </c>
      <c r="E1805" s="31">
        <v>0</v>
      </c>
      <c r="F1805" s="31">
        <v>1</v>
      </c>
      <c r="G1805" s="32">
        <v>0</v>
      </c>
      <c r="H1805" s="33"/>
      <c r="I1805" s="31"/>
      <c r="J1805" s="31"/>
      <c r="K1805" s="34"/>
      <c r="L1805" s="31"/>
    </row>
    <row r="1806" spans="1:17" x14ac:dyDescent="0.3">
      <c r="A1806" s="31" t="s">
        <v>200</v>
      </c>
      <c r="B1806" s="31" t="s">
        <v>4</v>
      </c>
      <c r="C1806" s="31">
        <v>2</v>
      </c>
      <c r="D1806" s="31">
        <v>0</v>
      </c>
      <c r="E1806" s="31">
        <v>1</v>
      </c>
      <c r="F1806" s="31">
        <v>1</v>
      </c>
      <c r="G1806" s="32">
        <v>0.5</v>
      </c>
      <c r="H1806" s="33"/>
      <c r="I1806" s="31"/>
      <c r="J1806" s="31"/>
      <c r="K1806" s="34"/>
      <c r="L1806" s="31"/>
    </row>
    <row r="1807" spans="1:17" x14ac:dyDescent="0.3">
      <c r="A1807" s="30" t="s">
        <v>197</v>
      </c>
      <c r="B1807" s="30" t="s">
        <v>4</v>
      </c>
      <c r="C1807" s="30">
        <v>10</v>
      </c>
      <c r="D1807" s="30">
        <v>5</v>
      </c>
      <c r="E1807" s="30">
        <v>3</v>
      </c>
      <c r="F1807" s="30">
        <v>2</v>
      </c>
      <c r="G1807" s="28">
        <v>6.5</v>
      </c>
      <c r="H1807" s="37">
        <v>0.65</v>
      </c>
      <c r="I1807" s="30"/>
      <c r="J1807" s="30"/>
      <c r="K1807" s="38"/>
      <c r="L1807" s="30"/>
    </row>
    <row r="1808" spans="1:17" x14ac:dyDescent="0.3">
      <c r="A1808" s="30" t="s">
        <v>194</v>
      </c>
      <c r="B1808" s="30" t="s">
        <v>4</v>
      </c>
      <c r="C1808" s="30">
        <v>11</v>
      </c>
      <c r="D1808" s="30">
        <v>3</v>
      </c>
      <c r="E1808" s="30">
        <v>6</v>
      </c>
      <c r="F1808" s="30">
        <v>2</v>
      </c>
      <c r="G1808" s="28">
        <v>6</v>
      </c>
      <c r="H1808" s="37">
        <v>0.55000000000000004</v>
      </c>
      <c r="I1808" s="30"/>
      <c r="J1808" s="30"/>
      <c r="K1808" s="38"/>
      <c r="L1808" s="30"/>
    </row>
    <row r="1809" spans="1:17" x14ac:dyDescent="0.3">
      <c r="A1809" s="31" t="s">
        <v>193</v>
      </c>
      <c r="B1809" s="31" t="s">
        <v>4</v>
      </c>
      <c r="C1809" s="31">
        <v>1</v>
      </c>
      <c r="D1809" s="31">
        <v>1</v>
      </c>
      <c r="E1809" s="31">
        <v>0</v>
      </c>
      <c r="F1809" s="31">
        <v>0</v>
      </c>
      <c r="G1809" s="32">
        <v>1</v>
      </c>
      <c r="H1809" s="33"/>
      <c r="I1809" s="31"/>
      <c r="J1809" s="31"/>
      <c r="K1809" s="34"/>
      <c r="L1809" s="31"/>
    </row>
    <row r="1810" spans="1:17" x14ac:dyDescent="0.3">
      <c r="A1810" s="31" t="s">
        <v>190</v>
      </c>
      <c r="B1810" s="31" t="s">
        <v>4</v>
      </c>
      <c r="C1810" s="31">
        <v>4</v>
      </c>
      <c r="D1810" s="31">
        <v>1</v>
      </c>
      <c r="E1810" s="31">
        <v>2</v>
      </c>
      <c r="F1810" s="31">
        <v>1</v>
      </c>
      <c r="G1810" s="32">
        <v>2</v>
      </c>
      <c r="H1810" s="33"/>
      <c r="I1810" s="31"/>
      <c r="J1810" s="31"/>
      <c r="K1810" s="34"/>
      <c r="L1810" s="31"/>
    </row>
    <row r="1811" spans="1:17" x14ac:dyDescent="0.3">
      <c r="A1811" s="31" t="s">
        <v>183</v>
      </c>
      <c r="B1811" s="31" t="s">
        <v>4</v>
      </c>
      <c r="C1811" s="31">
        <v>1</v>
      </c>
      <c r="D1811" s="31">
        <v>1</v>
      </c>
      <c r="E1811" s="31">
        <v>0</v>
      </c>
      <c r="F1811" s="31">
        <v>0</v>
      </c>
      <c r="G1811" s="32">
        <v>1</v>
      </c>
      <c r="H1811" s="33"/>
      <c r="I1811" s="31"/>
      <c r="J1811" s="31"/>
      <c r="K1811" s="34"/>
      <c r="L1811" s="31"/>
    </row>
    <row r="1812" spans="1:17" x14ac:dyDescent="0.3">
      <c r="A1812" s="12" t="s">
        <v>105</v>
      </c>
      <c r="B1812" s="12" t="s">
        <v>45</v>
      </c>
      <c r="C1812" s="12">
        <v>10</v>
      </c>
      <c r="D1812" s="12">
        <v>0</v>
      </c>
      <c r="E1812" s="12">
        <v>9</v>
      </c>
      <c r="F1812" s="12">
        <v>1</v>
      </c>
      <c r="G1812" s="13">
        <v>4.5</v>
      </c>
      <c r="H1812" s="14">
        <v>0.45</v>
      </c>
      <c r="I1812" s="12">
        <v>1917</v>
      </c>
      <c r="J1812" s="12">
        <v>19526</v>
      </c>
      <c r="K1812" s="23">
        <v>1953</v>
      </c>
      <c r="L1812" s="12">
        <v>1978</v>
      </c>
    </row>
    <row r="1813" spans="1:17" x14ac:dyDescent="0.3">
      <c r="B1813" s="12" t="s">
        <v>4</v>
      </c>
      <c r="C1813" s="12">
        <v>8</v>
      </c>
      <c r="D1813" s="12">
        <v>4</v>
      </c>
      <c r="E1813" s="12">
        <v>2</v>
      </c>
      <c r="F1813" s="12">
        <v>2</v>
      </c>
      <c r="G1813" s="13">
        <v>5</v>
      </c>
      <c r="H1813" s="14">
        <v>0.63</v>
      </c>
      <c r="I1813" s="12">
        <v>1989</v>
      </c>
      <c r="J1813" s="12">
        <v>15154</v>
      </c>
      <c r="K1813" s="23">
        <v>1894</v>
      </c>
    </row>
    <row r="1814" spans="1:17" x14ac:dyDescent="0.3">
      <c r="A1814" s="12" t="s">
        <v>6</v>
      </c>
      <c r="B1814" s="12" t="s">
        <v>4</v>
      </c>
      <c r="C1814" s="12">
        <v>11</v>
      </c>
      <c r="D1814" s="12">
        <v>2</v>
      </c>
      <c r="E1814" s="12">
        <v>5</v>
      </c>
      <c r="F1814" s="12">
        <v>4</v>
      </c>
      <c r="G1814" s="13">
        <v>4.5</v>
      </c>
      <c r="H1814" s="14">
        <v>0.41</v>
      </c>
      <c r="I1814" s="12">
        <v>1998</v>
      </c>
      <c r="J1814" s="12">
        <v>22692</v>
      </c>
      <c r="K1814" s="23">
        <v>2063</v>
      </c>
      <c r="L1814" s="12">
        <v>1976</v>
      </c>
    </row>
    <row r="1815" spans="1:17" x14ac:dyDescent="0.3">
      <c r="B1815" s="12" t="s">
        <v>36</v>
      </c>
      <c r="C1815" s="12">
        <v>6</v>
      </c>
      <c r="D1815" s="12">
        <v>2</v>
      </c>
      <c r="E1815" s="12">
        <v>3</v>
      </c>
      <c r="F1815" s="12">
        <v>1</v>
      </c>
      <c r="G1815" s="13">
        <v>3.5</v>
      </c>
      <c r="H1815" s="14">
        <v>0.57999999999999996</v>
      </c>
      <c r="I1815" s="12">
        <v>1900</v>
      </c>
      <c r="J1815" s="12">
        <v>11058</v>
      </c>
      <c r="K1815" s="23">
        <v>1843</v>
      </c>
    </row>
    <row r="1816" spans="1:17" x14ac:dyDescent="0.3">
      <c r="A1816" s="12" t="s">
        <v>7</v>
      </c>
      <c r="B1816" s="12" t="s">
        <v>4</v>
      </c>
      <c r="C1816" s="12">
        <v>9</v>
      </c>
      <c r="D1816" s="12">
        <v>1</v>
      </c>
      <c r="E1816" s="12">
        <v>4</v>
      </c>
      <c r="F1816" s="12">
        <v>4</v>
      </c>
      <c r="G1816" s="13">
        <v>3</v>
      </c>
      <c r="H1816" s="14">
        <v>0.33</v>
      </c>
      <c r="I1816" s="12">
        <v>1935</v>
      </c>
      <c r="J1816" s="12">
        <v>18544</v>
      </c>
      <c r="K1816" s="23">
        <v>2060</v>
      </c>
      <c r="L1816" s="12">
        <v>1974</v>
      </c>
    </row>
    <row r="1817" spans="1:17" x14ac:dyDescent="0.3">
      <c r="B1817" s="12" t="s">
        <v>36</v>
      </c>
      <c r="C1817" s="12">
        <v>3</v>
      </c>
      <c r="D1817" s="12">
        <v>2</v>
      </c>
      <c r="E1817" s="12">
        <v>1</v>
      </c>
      <c r="F1817" s="12">
        <v>0</v>
      </c>
      <c r="G1817" s="13">
        <v>2.5</v>
      </c>
      <c r="H1817" s="14">
        <v>0.83</v>
      </c>
      <c r="I1817" s="12">
        <v>2195</v>
      </c>
      <c r="J1817" s="12">
        <v>5866</v>
      </c>
      <c r="K1817" s="23">
        <v>1955</v>
      </c>
    </row>
    <row r="1818" spans="1:17" x14ac:dyDescent="0.3">
      <c r="C1818" s="13">
        <v>98</v>
      </c>
      <c r="D1818" s="13">
        <v>30</v>
      </c>
      <c r="E1818" s="13">
        <v>41</v>
      </c>
      <c r="F1818" s="13">
        <v>27</v>
      </c>
      <c r="G1818" s="13">
        <v>50.5</v>
      </c>
      <c r="H1818" s="24">
        <v>0.52</v>
      </c>
      <c r="I1818" s="26">
        <v>1968</v>
      </c>
      <c r="J1818" s="13">
        <v>92840</v>
      </c>
      <c r="K1818" s="25">
        <v>1975</v>
      </c>
      <c r="P1818" s="28"/>
      <c r="Q1818" s="28"/>
    </row>
    <row r="1819" spans="1:17" x14ac:dyDescent="0.3">
      <c r="C1819" s="13"/>
      <c r="D1819" s="13"/>
      <c r="E1819" s="13"/>
      <c r="F1819" s="13"/>
      <c r="G1819" s="13"/>
      <c r="H1819" s="24"/>
      <c r="I1819" s="26"/>
      <c r="J1819" s="13"/>
      <c r="K1819" s="25"/>
    </row>
    <row r="1820" spans="1:17" x14ac:dyDescent="0.3">
      <c r="A1820" s="22" t="s">
        <v>122</v>
      </c>
      <c r="C1820" s="13"/>
      <c r="D1820" s="13"/>
      <c r="E1820" s="13"/>
      <c r="F1820" s="13"/>
      <c r="G1820" s="13"/>
      <c r="H1820" s="24"/>
      <c r="I1820" s="26"/>
      <c r="J1820" s="13"/>
      <c r="K1820" s="25"/>
    </row>
    <row r="1821" spans="1:17" x14ac:dyDescent="0.3">
      <c r="C1821" s="12" t="s">
        <v>74</v>
      </c>
      <c r="D1821" s="12" t="s">
        <v>75</v>
      </c>
      <c r="E1821" s="12" t="s">
        <v>76</v>
      </c>
      <c r="F1821" s="12" t="s">
        <v>74</v>
      </c>
      <c r="G1821" s="12" t="s">
        <v>0</v>
      </c>
      <c r="H1821" s="12" t="s">
        <v>5</v>
      </c>
      <c r="I1821" s="12" t="s">
        <v>78</v>
      </c>
      <c r="J1821" s="12" t="s">
        <v>14</v>
      </c>
      <c r="K1821" s="12" t="s">
        <v>1</v>
      </c>
      <c r="L1821" s="12" t="s">
        <v>77</v>
      </c>
    </row>
    <row r="1822" spans="1:17" x14ac:dyDescent="0.3">
      <c r="A1822" s="12" t="s">
        <v>120</v>
      </c>
      <c r="B1822" s="12" t="s">
        <v>2</v>
      </c>
      <c r="C1822" s="12">
        <v>6</v>
      </c>
      <c r="D1822" s="12">
        <v>1</v>
      </c>
      <c r="E1822" s="12">
        <v>0</v>
      </c>
      <c r="F1822" s="12">
        <v>5</v>
      </c>
      <c r="G1822" s="13">
        <v>1</v>
      </c>
      <c r="H1822" s="14">
        <v>0.17</v>
      </c>
      <c r="I1822" s="12">
        <v>1147</v>
      </c>
      <c r="J1822" s="12">
        <v>8518</v>
      </c>
      <c r="K1822" s="23">
        <v>1420</v>
      </c>
      <c r="L1822" s="12" t="s">
        <v>37</v>
      </c>
    </row>
    <row r="1823" spans="1:17" x14ac:dyDescent="0.3">
      <c r="A1823" s="12" t="s">
        <v>126</v>
      </c>
      <c r="B1823" s="12" t="s">
        <v>2</v>
      </c>
      <c r="C1823" s="12">
        <v>8</v>
      </c>
      <c r="D1823" s="12">
        <v>3</v>
      </c>
      <c r="E1823" s="12">
        <v>0</v>
      </c>
      <c r="F1823" s="12">
        <v>5</v>
      </c>
      <c r="G1823" s="13">
        <v>3</v>
      </c>
      <c r="H1823" s="14">
        <v>0.38</v>
      </c>
      <c r="I1823" s="12">
        <v>1417</v>
      </c>
      <c r="J1823" s="12">
        <v>12029</v>
      </c>
      <c r="K1823" s="23">
        <v>1504</v>
      </c>
      <c r="L1823" s="12">
        <v>1105</v>
      </c>
    </row>
    <row r="1824" spans="1:17" x14ac:dyDescent="0.3">
      <c r="A1824" s="12" t="s">
        <v>134</v>
      </c>
      <c r="B1824" s="12" t="s">
        <v>2</v>
      </c>
      <c r="C1824" s="12">
        <v>4</v>
      </c>
      <c r="D1824" s="12">
        <v>3</v>
      </c>
      <c r="E1824" s="12">
        <v>0</v>
      </c>
      <c r="F1824" s="12">
        <v>1</v>
      </c>
      <c r="G1824" s="13">
        <v>3</v>
      </c>
      <c r="H1824" s="14">
        <v>0.75</v>
      </c>
      <c r="I1824" s="12">
        <v>1654</v>
      </c>
      <c r="J1824" s="12">
        <v>5845</v>
      </c>
      <c r="K1824" s="23">
        <v>1461</v>
      </c>
      <c r="L1824" s="12">
        <v>1086</v>
      </c>
    </row>
    <row r="1825" spans="1:17" x14ac:dyDescent="0.3">
      <c r="A1825" s="12" t="s">
        <v>141</v>
      </c>
      <c r="B1825" s="12" t="s">
        <v>2</v>
      </c>
      <c r="C1825" s="12">
        <v>5</v>
      </c>
      <c r="D1825" s="12">
        <v>2</v>
      </c>
      <c r="E1825" s="12">
        <v>0</v>
      </c>
      <c r="F1825" s="12">
        <v>3</v>
      </c>
      <c r="G1825" s="13">
        <v>2</v>
      </c>
      <c r="H1825" s="14">
        <v>0.4</v>
      </c>
      <c r="I1825" s="12">
        <v>1484</v>
      </c>
      <c r="J1825" s="12">
        <v>7779</v>
      </c>
      <c r="K1825" s="23">
        <v>1556</v>
      </c>
      <c r="L1825" s="12">
        <v>1149</v>
      </c>
    </row>
    <row r="1826" spans="1:17" x14ac:dyDescent="0.3">
      <c r="A1826" s="12" t="s">
        <v>159</v>
      </c>
      <c r="B1826" s="12" t="s">
        <v>2</v>
      </c>
      <c r="C1826" s="12">
        <v>5</v>
      </c>
      <c r="D1826" s="12">
        <v>3</v>
      </c>
      <c r="E1826" s="12">
        <v>1</v>
      </c>
      <c r="F1826" s="12">
        <v>1</v>
      </c>
      <c r="G1826" s="13">
        <v>3.5</v>
      </c>
      <c r="H1826" s="14">
        <v>0.7</v>
      </c>
      <c r="I1826" s="12">
        <v>1669</v>
      </c>
      <c r="J1826" s="12">
        <v>7598</v>
      </c>
      <c r="K1826" s="23">
        <v>1520</v>
      </c>
      <c r="L1826" s="12">
        <v>1189</v>
      </c>
    </row>
    <row r="1827" spans="1:17" x14ac:dyDescent="0.3">
      <c r="B1827" s="12" t="s">
        <v>3</v>
      </c>
      <c r="C1827" s="12">
        <v>3</v>
      </c>
      <c r="D1827" s="12">
        <v>2</v>
      </c>
      <c r="E1827" s="12">
        <v>0</v>
      </c>
      <c r="F1827" s="12">
        <v>1</v>
      </c>
      <c r="G1827" s="13">
        <v>2</v>
      </c>
      <c r="H1827" s="14">
        <v>0.67</v>
      </c>
      <c r="I1827" s="12">
        <v>1390</v>
      </c>
      <c r="J1827" s="12">
        <v>3795</v>
      </c>
      <c r="K1827" s="23">
        <v>1265</v>
      </c>
    </row>
    <row r="1828" spans="1:17" x14ac:dyDescent="0.3">
      <c r="A1828" s="12" t="s">
        <v>177</v>
      </c>
      <c r="B1828" s="12" t="s">
        <v>2</v>
      </c>
      <c r="C1828" s="12">
        <v>4</v>
      </c>
      <c r="D1828" s="12">
        <v>2</v>
      </c>
      <c r="E1828" s="12">
        <v>0</v>
      </c>
      <c r="F1828" s="12">
        <v>2</v>
      </c>
      <c r="G1828" s="13">
        <v>2</v>
      </c>
      <c r="H1828" s="14">
        <v>0.5</v>
      </c>
      <c r="I1828" s="12">
        <v>1524</v>
      </c>
      <c r="J1828" s="12">
        <v>6096</v>
      </c>
      <c r="K1828" s="23">
        <v>1524</v>
      </c>
      <c r="L1828" s="12">
        <v>1243</v>
      </c>
    </row>
    <row r="1829" spans="1:17" x14ac:dyDescent="0.3">
      <c r="B1829" s="12" t="s">
        <v>3</v>
      </c>
      <c r="C1829" s="12">
        <v>3</v>
      </c>
      <c r="D1829" s="12">
        <v>2</v>
      </c>
      <c r="E1829" s="12">
        <v>1</v>
      </c>
      <c r="F1829" s="12">
        <v>0</v>
      </c>
      <c r="G1829" s="13">
        <v>2.5</v>
      </c>
      <c r="H1829" s="14">
        <v>0.83</v>
      </c>
      <c r="I1829" s="12">
        <v>1707</v>
      </c>
      <c r="J1829" s="12">
        <v>4301</v>
      </c>
      <c r="K1829" s="23">
        <v>1434</v>
      </c>
    </row>
    <row r="1830" spans="1:17" x14ac:dyDescent="0.3">
      <c r="C1830" s="13">
        <v>38</v>
      </c>
      <c r="D1830" s="13">
        <v>18</v>
      </c>
      <c r="E1830" s="13">
        <v>2</v>
      </c>
      <c r="F1830" s="13">
        <v>18</v>
      </c>
      <c r="G1830" s="13">
        <v>19</v>
      </c>
      <c r="H1830" s="24">
        <v>0.5</v>
      </c>
      <c r="I1830" s="26">
        <v>1473</v>
      </c>
      <c r="J1830" s="13">
        <v>55961</v>
      </c>
      <c r="K1830" s="25">
        <v>1473</v>
      </c>
      <c r="P1830" s="28"/>
      <c r="Q1830" s="28"/>
    </row>
    <row r="1831" spans="1:17" x14ac:dyDescent="0.3">
      <c r="C1831" s="13"/>
      <c r="D1831" s="13"/>
      <c r="E1831" s="13"/>
      <c r="F1831" s="13"/>
      <c r="G1831" s="13"/>
      <c r="H1831" s="24"/>
      <c r="I1831" s="26"/>
      <c r="J1831" s="13"/>
      <c r="K1831" s="25"/>
    </row>
    <row r="1832" spans="1:17" x14ac:dyDescent="0.3">
      <c r="A1832" s="22" t="s">
        <v>63</v>
      </c>
      <c r="C1832" s="13"/>
      <c r="D1832" s="13"/>
      <c r="E1832" s="13"/>
      <c r="F1832" s="13"/>
      <c r="G1832" s="13"/>
      <c r="H1832" s="24"/>
      <c r="I1832" s="26"/>
      <c r="J1832" s="13"/>
      <c r="K1832" s="25"/>
    </row>
    <row r="1833" spans="1:17" x14ac:dyDescent="0.3">
      <c r="C1833" s="12" t="s">
        <v>74</v>
      </c>
      <c r="D1833" s="12" t="s">
        <v>75</v>
      </c>
      <c r="E1833" s="12" t="s">
        <v>76</v>
      </c>
      <c r="F1833" s="12" t="s">
        <v>74</v>
      </c>
      <c r="G1833" s="12" t="s">
        <v>0</v>
      </c>
      <c r="H1833" s="12" t="s">
        <v>5</v>
      </c>
      <c r="I1833" s="12" t="s">
        <v>78</v>
      </c>
      <c r="J1833" s="12" t="s">
        <v>14</v>
      </c>
      <c r="K1833" s="12" t="s">
        <v>1</v>
      </c>
      <c r="L1833" s="12" t="s">
        <v>77</v>
      </c>
    </row>
    <row r="1834" spans="1:17" x14ac:dyDescent="0.3">
      <c r="A1834" s="30" t="s">
        <v>252</v>
      </c>
      <c r="B1834" s="30" t="s">
        <v>3</v>
      </c>
      <c r="C1834" s="30">
        <v>5</v>
      </c>
      <c r="D1834" s="30">
        <v>0</v>
      </c>
      <c r="E1834" s="30">
        <v>2</v>
      </c>
      <c r="F1834" s="30">
        <v>3</v>
      </c>
      <c r="G1834" s="28">
        <v>1</v>
      </c>
      <c r="H1834" s="37">
        <v>0.2</v>
      </c>
      <c r="I1834" s="31"/>
      <c r="J1834" s="31"/>
      <c r="K1834" s="34"/>
      <c r="L1834" s="31"/>
    </row>
    <row r="1835" spans="1:17" x14ac:dyDescent="0.3">
      <c r="A1835" s="31" t="s">
        <v>232</v>
      </c>
      <c r="B1835" s="31" t="s">
        <v>2</v>
      </c>
      <c r="C1835" s="31">
        <v>1</v>
      </c>
      <c r="D1835" s="31">
        <v>0</v>
      </c>
      <c r="E1835" s="31">
        <v>0</v>
      </c>
      <c r="F1835" s="31">
        <v>1</v>
      </c>
      <c r="G1835" s="32">
        <v>0</v>
      </c>
      <c r="H1835" s="33"/>
      <c r="I1835" s="31"/>
      <c r="J1835" s="31"/>
      <c r="K1835" s="34"/>
      <c r="L1835" s="31"/>
    </row>
    <row r="1836" spans="1:17" x14ac:dyDescent="0.3">
      <c r="A1836" s="31" t="s">
        <v>214</v>
      </c>
      <c r="B1836" s="31" t="s">
        <v>3</v>
      </c>
      <c r="C1836" s="31">
        <v>1</v>
      </c>
      <c r="D1836" s="31">
        <v>0</v>
      </c>
      <c r="E1836" s="31">
        <v>0</v>
      </c>
      <c r="F1836" s="31">
        <v>1</v>
      </c>
      <c r="G1836" s="32">
        <v>0</v>
      </c>
      <c r="H1836" s="33"/>
      <c r="I1836" s="31"/>
      <c r="J1836" s="31"/>
      <c r="K1836" s="34"/>
      <c r="L1836" s="31"/>
    </row>
    <row r="1837" spans="1:17" x14ac:dyDescent="0.3">
      <c r="A1837" s="31" t="s">
        <v>204</v>
      </c>
      <c r="B1837" s="31" t="s">
        <v>3</v>
      </c>
      <c r="C1837" s="31">
        <v>1</v>
      </c>
      <c r="D1837" s="31">
        <v>0</v>
      </c>
      <c r="E1837" s="31">
        <v>0</v>
      </c>
      <c r="F1837" s="31">
        <v>1</v>
      </c>
      <c r="G1837" s="32">
        <v>0</v>
      </c>
      <c r="H1837" s="33"/>
      <c r="I1837" s="31"/>
      <c r="J1837" s="31"/>
      <c r="K1837" s="34"/>
      <c r="L1837" s="31"/>
    </row>
    <row r="1838" spans="1:17" x14ac:dyDescent="0.3">
      <c r="A1838" s="12" t="s">
        <v>197</v>
      </c>
      <c r="B1838" s="12" t="s">
        <v>2</v>
      </c>
      <c r="C1838" s="12">
        <v>1</v>
      </c>
      <c r="D1838" s="12">
        <v>0</v>
      </c>
      <c r="E1838" s="12">
        <v>0</v>
      </c>
      <c r="F1838" s="12">
        <v>1</v>
      </c>
      <c r="G1838" s="13">
        <v>0</v>
      </c>
      <c r="H1838" s="14">
        <v>0</v>
      </c>
      <c r="K1838" s="23"/>
    </row>
    <row r="1839" spans="1:17" x14ac:dyDescent="0.3">
      <c r="B1839" s="12" t="s">
        <v>3</v>
      </c>
      <c r="C1839" s="12">
        <v>3</v>
      </c>
      <c r="D1839" s="12">
        <v>1</v>
      </c>
      <c r="E1839" s="12">
        <v>0</v>
      </c>
      <c r="F1839" s="12">
        <v>2</v>
      </c>
      <c r="G1839" s="13">
        <v>1</v>
      </c>
      <c r="H1839" s="14">
        <v>0.33</v>
      </c>
      <c r="K1839" s="23"/>
    </row>
    <row r="1840" spans="1:17" x14ac:dyDescent="0.3">
      <c r="A1840" s="12" t="s">
        <v>183</v>
      </c>
      <c r="B1840" s="12" t="s">
        <v>2</v>
      </c>
      <c r="C1840" s="12">
        <v>6</v>
      </c>
      <c r="D1840" s="12">
        <v>5</v>
      </c>
      <c r="E1840" s="12">
        <v>1</v>
      </c>
      <c r="F1840" s="12">
        <v>0</v>
      </c>
      <c r="G1840" s="13">
        <v>5.5</v>
      </c>
      <c r="H1840" s="14">
        <v>0.92</v>
      </c>
      <c r="K1840" s="23"/>
    </row>
    <row r="1841" spans="1:12" x14ac:dyDescent="0.3">
      <c r="A1841" s="12" t="s">
        <v>105</v>
      </c>
      <c r="B1841" s="12" t="s">
        <v>4</v>
      </c>
      <c r="C1841" s="12">
        <v>1</v>
      </c>
      <c r="D1841" s="12">
        <v>0</v>
      </c>
      <c r="E1841" s="12">
        <v>0</v>
      </c>
      <c r="F1841" s="12">
        <v>1</v>
      </c>
      <c r="G1841" s="13">
        <v>0</v>
      </c>
      <c r="H1841" s="14">
        <v>0</v>
      </c>
      <c r="J1841" s="12">
        <v>1800</v>
      </c>
      <c r="K1841" s="23">
        <v>1800</v>
      </c>
      <c r="L1841" s="12">
        <v>1441</v>
      </c>
    </row>
    <row r="1842" spans="1:12" x14ac:dyDescent="0.3">
      <c r="B1842" s="12" t="s">
        <v>2</v>
      </c>
      <c r="C1842" s="12">
        <v>9</v>
      </c>
      <c r="D1842" s="12">
        <v>1</v>
      </c>
      <c r="E1842" s="12">
        <v>2</v>
      </c>
      <c r="F1842" s="12">
        <v>6</v>
      </c>
      <c r="G1842" s="13">
        <v>2</v>
      </c>
      <c r="H1842" s="14">
        <v>0.22</v>
      </c>
      <c r="I1842" s="12">
        <v>1262</v>
      </c>
      <c r="J1842" s="12">
        <v>13337</v>
      </c>
      <c r="K1842" s="23">
        <v>1482</v>
      </c>
    </row>
    <row r="1843" spans="1:12" x14ac:dyDescent="0.3">
      <c r="A1843" s="12" t="s">
        <v>6</v>
      </c>
      <c r="B1843" s="12" t="s">
        <v>2</v>
      </c>
      <c r="C1843" s="12">
        <v>5</v>
      </c>
      <c r="D1843" s="12">
        <v>0</v>
      </c>
      <c r="E1843" s="12">
        <v>0</v>
      </c>
      <c r="F1843" s="12">
        <v>5</v>
      </c>
      <c r="G1843" s="13">
        <v>0</v>
      </c>
      <c r="H1843" s="14">
        <v>0</v>
      </c>
      <c r="J1843" s="12">
        <v>7581</v>
      </c>
      <c r="K1843" s="23">
        <v>1516</v>
      </c>
      <c r="L1843" s="12">
        <v>1424</v>
      </c>
    </row>
    <row r="1844" spans="1:12" x14ac:dyDescent="0.3">
      <c r="A1844" s="12" t="s">
        <v>7</v>
      </c>
      <c r="B1844" s="12" t="s">
        <v>2</v>
      </c>
      <c r="C1844" s="12">
        <v>7</v>
      </c>
      <c r="D1844" s="12">
        <v>2</v>
      </c>
      <c r="E1844" s="12">
        <v>1</v>
      </c>
      <c r="F1844" s="12">
        <v>4</v>
      </c>
      <c r="G1844" s="13">
        <v>2.5</v>
      </c>
      <c r="H1844" s="14">
        <v>0.36</v>
      </c>
      <c r="I1844" s="12">
        <v>1403</v>
      </c>
      <c r="J1844" s="12">
        <v>10536</v>
      </c>
      <c r="K1844" s="23">
        <v>1505</v>
      </c>
      <c r="L1844" s="12">
        <v>1411</v>
      </c>
    </row>
    <row r="1845" spans="1:12" x14ac:dyDescent="0.3">
      <c r="A1845" s="12" t="s">
        <v>8</v>
      </c>
      <c r="B1845" s="12" t="s">
        <v>4</v>
      </c>
      <c r="C1845" s="12">
        <v>1</v>
      </c>
      <c r="D1845" s="12">
        <v>0</v>
      </c>
      <c r="E1845" s="12">
        <v>0</v>
      </c>
      <c r="F1845" s="12">
        <v>1</v>
      </c>
      <c r="G1845" s="13">
        <v>0</v>
      </c>
      <c r="H1845" s="14">
        <v>0</v>
      </c>
      <c r="J1845" s="12">
        <v>1737</v>
      </c>
      <c r="K1845" s="23">
        <v>1737</v>
      </c>
      <c r="L1845" s="12">
        <v>1415</v>
      </c>
    </row>
    <row r="1846" spans="1:12" x14ac:dyDescent="0.3">
      <c r="B1846" s="12" t="s">
        <v>3</v>
      </c>
      <c r="C1846" s="12">
        <v>5</v>
      </c>
      <c r="D1846" s="12">
        <v>0</v>
      </c>
      <c r="E1846" s="12">
        <v>1</v>
      </c>
      <c r="F1846" s="12">
        <v>4</v>
      </c>
      <c r="G1846" s="13">
        <v>0.5</v>
      </c>
      <c r="H1846" s="14">
        <v>0.1</v>
      </c>
      <c r="I1846" s="12">
        <v>1234</v>
      </c>
      <c r="J1846" s="12">
        <v>8000</v>
      </c>
      <c r="K1846" s="23">
        <v>1600</v>
      </c>
    </row>
    <row r="1847" spans="1:12" x14ac:dyDescent="0.3">
      <c r="A1847" s="12" t="s">
        <v>9</v>
      </c>
      <c r="B1847" s="12" t="s">
        <v>2</v>
      </c>
      <c r="C1847" s="12">
        <v>6</v>
      </c>
      <c r="D1847" s="12">
        <v>1</v>
      </c>
      <c r="E1847" s="12">
        <v>2</v>
      </c>
      <c r="F1847" s="12">
        <v>3</v>
      </c>
      <c r="G1847" s="13">
        <v>2</v>
      </c>
      <c r="H1847" s="14">
        <v>0.33</v>
      </c>
      <c r="I1847" s="12">
        <v>1371</v>
      </c>
      <c r="J1847" s="12">
        <v>8973</v>
      </c>
      <c r="K1847" s="23">
        <v>1496</v>
      </c>
      <c r="L1847" s="12">
        <v>1410</v>
      </c>
    </row>
    <row r="1848" spans="1:12" x14ac:dyDescent="0.3">
      <c r="A1848" s="12" t="s">
        <v>10</v>
      </c>
      <c r="B1848" s="12" t="s">
        <v>2</v>
      </c>
      <c r="C1848" s="12">
        <v>1</v>
      </c>
      <c r="D1848" s="12">
        <v>0</v>
      </c>
      <c r="E1848" s="12">
        <v>0</v>
      </c>
      <c r="F1848" s="12">
        <v>1</v>
      </c>
      <c r="G1848" s="13">
        <v>0</v>
      </c>
      <c r="H1848" s="14">
        <v>0</v>
      </c>
      <c r="J1848" s="12">
        <v>1533</v>
      </c>
      <c r="K1848" s="23">
        <v>1533</v>
      </c>
      <c r="L1848" s="12">
        <v>1401</v>
      </c>
    </row>
    <row r="1849" spans="1:12" x14ac:dyDescent="0.3">
      <c r="B1849" s="12" t="s">
        <v>3</v>
      </c>
      <c r="C1849" s="12">
        <v>8</v>
      </c>
      <c r="D1849" s="12">
        <v>2</v>
      </c>
      <c r="E1849" s="12">
        <v>4</v>
      </c>
      <c r="F1849" s="12">
        <v>2</v>
      </c>
      <c r="G1849" s="13">
        <v>4</v>
      </c>
      <c r="H1849" s="14">
        <v>0.5</v>
      </c>
      <c r="I1849" s="12">
        <v>1514</v>
      </c>
      <c r="J1849" s="12">
        <v>12115</v>
      </c>
      <c r="K1849" s="23">
        <v>1514</v>
      </c>
    </row>
    <row r="1850" spans="1:12" x14ac:dyDescent="0.3">
      <c r="A1850" s="12" t="s">
        <v>11</v>
      </c>
      <c r="B1850" s="12" t="s">
        <v>2</v>
      </c>
      <c r="C1850" s="12">
        <v>5</v>
      </c>
      <c r="D1850" s="12">
        <v>0</v>
      </c>
      <c r="E1850" s="12">
        <v>1</v>
      </c>
      <c r="F1850" s="12">
        <v>4</v>
      </c>
      <c r="G1850" s="13">
        <v>0.5</v>
      </c>
      <c r="H1850" s="14">
        <v>0.1</v>
      </c>
      <c r="I1850" s="12">
        <v>1278</v>
      </c>
      <c r="J1850" s="12">
        <v>8222</v>
      </c>
      <c r="K1850" s="23">
        <v>1644</v>
      </c>
      <c r="L1850" s="12">
        <v>1410</v>
      </c>
    </row>
    <row r="1851" spans="1:12" x14ac:dyDescent="0.3">
      <c r="B1851" s="12" t="s">
        <v>3</v>
      </c>
      <c r="C1851" s="12">
        <v>7</v>
      </c>
      <c r="D1851" s="12">
        <v>1</v>
      </c>
      <c r="E1851" s="12">
        <v>2</v>
      </c>
      <c r="F1851" s="12">
        <v>4</v>
      </c>
      <c r="G1851" s="13">
        <v>2</v>
      </c>
      <c r="H1851" s="14">
        <v>0.28999999999999998</v>
      </c>
      <c r="I1851" s="12">
        <v>1465</v>
      </c>
      <c r="J1851" s="12">
        <v>11364</v>
      </c>
      <c r="K1851" s="23">
        <v>1623</v>
      </c>
    </row>
    <row r="1852" spans="1:12" x14ac:dyDescent="0.3">
      <c r="A1852" s="12" t="s">
        <v>12</v>
      </c>
      <c r="B1852" s="12" t="s">
        <v>2</v>
      </c>
      <c r="C1852" s="12">
        <v>9</v>
      </c>
      <c r="D1852" s="12">
        <v>3</v>
      </c>
      <c r="E1852" s="12">
        <v>1</v>
      </c>
      <c r="F1852" s="12">
        <v>5</v>
      </c>
      <c r="G1852" s="13">
        <v>3.5</v>
      </c>
      <c r="H1852" s="14">
        <v>0.39</v>
      </c>
      <c r="I1852" s="12">
        <v>1566</v>
      </c>
      <c r="J1852" s="12">
        <v>14817</v>
      </c>
      <c r="K1852" s="23">
        <v>1646</v>
      </c>
      <c r="L1852" s="12">
        <v>1392</v>
      </c>
    </row>
    <row r="1853" spans="1:12" x14ac:dyDescent="0.3">
      <c r="B1853" s="12" t="s">
        <v>3</v>
      </c>
      <c r="C1853" s="12">
        <v>7</v>
      </c>
      <c r="D1853" s="12">
        <v>0</v>
      </c>
      <c r="E1853" s="12">
        <v>1</v>
      </c>
      <c r="F1853" s="12">
        <v>6</v>
      </c>
      <c r="G1853" s="13">
        <v>0.5</v>
      </c>
      <c r="H1853" s="14">
        <v>7.0000000000000007E-2</v>
      </c>
      <c r="I1853" s="12">
        <v>1198</v>
      </c>
      <c r="J1853" s="12">
        <v>11337</v>
      </c>
      <c r="K1853" s="23">
        <v>1620</v>
      </c>
    </row>
    <row r="1854" spans="1:12" x14ac:dyDescent="0.3">
      <c r="A1854" s="12" t="s">
        <v>13</v>
      </c>
      <c r="B1854" s="12" t="s">
        <v>2</v>
      </c>
      <c r="C1854" s="12">
        <v>2</v>
      </c>
      <c r="D1854" s="12">
        <v>1</v>
      </c>
      <c r="E1854" s="12">
        <v>0</v>
      </c>
      <c r="F1854" s="12">
        <v>1</v>
      </c>
      <c r="G1854" s="13">
        <v>1</v>
      </c>
      <c r="H1854" s="14">
        <v>0.5</v>
      </c>
      <c r="I1854" s="12">
        <v>1698</v>
      </c>
      <c r="J1854" s="12">
        <v>3395</v>
      </c>
      <c r="K1854" s="23">
        <v>1698</v>
      </c>
      <c r="L1854" s="12">
        <v>1402</v>
      </c>
    </row>
    <row r="1855" spans="1:12" x14ac:dyDescent="0.3">
      <c r="B1855" s="12" t="s">
        <v>3</v>
      </c>
      <c r="C1855" s="12">
        <v>5</v>
      </c>
      <c r="D1855" s="12">
        <v>0</v>
      </c>
      <c r="E1855" s="12">
        <v>0</v>
      </c>
      <c r="F1855" s="12">
        <v>5</v>
      </c>
      <c r="G1855" s="13">
        <v>0</v>
      </c>
      <c r="H1855" s="14">
        <v>0</v>
      </c>
      <c r="J1855" s="12">
        <v>7993</v>
      </c>
      <c r="K1855" s="23">
        <v>1599</v>
      </c>
    </row>
    <row r="1856" spans="1:12" x14ac:dyDescent="0.3">
      <c r="A1856" s="12" t="s">
        <v>80</v>
      </c>
      <c r="B1856" s="12" t="s">
        <v>2</v>
      </c>
      <c r="C1856" s="12">
        <v>4</v>
      </c>
      <c r="D1856" s="12">
        <v>1</v>
      </c>
      <c r="E1856" s="12">
        <v>1</v>
      </c>
      <c r="F1856" s="12">
        <v>2</v>
      </c>
      <c r="G1856" s="13">
        <v>1.5</v>
      </c>
      <c r="H1856" s="14">
        <v>0.38</v>
      </c>
      <c r="I1856" s="12">
        <v>1447</v>
      </c>
      <c r="J1856" s="12">
        <v>6134</v>
      </c>
      <c r="K1856" s="23">
        <v>1534</v>
      </c>
      <c r="L1856" s="12">
        <v>1372</v>
      </c>
    </row>
    <row r="1857" spans="1:12" x14ac:dyDescent="0.3">
      <c r="B1857" s="12" t="s">
        <v>3</v>
      </c>
      <c r="C1857" s="12">
        <v>8</v>
      </c>
      <c r="D1857" s="12">
        <v>2</v>
      </c>
      <c r="E1857" s="12">
        <v>3</v>
      </c>
      <c r="F1857" s="12">
        <v>3</v>
      </c>
      <c r="G1857" s="13">
        <v>3.5</v>
      </c>
      <c r="H1857" s="14">
        <v>0.44</v>
      </c>
      <c r="I1857" s="12">
        <v>1390</v>
      </c>
      <c r="J1857" s="12">
        <v>11460</v>
      </c>
      <c r="K1857" s="23">
        <v>1433</v>
      </c>
    </row>
    <row r="1858" spans="1:12" x14ac:dyDescent="0.3">
      <c r="A1858" s="12" t="s">
        <v>85</v>
      </c>
      <c r="B1858" s="12" t="s">
        <v>2</v>
      </c>
      <c r="C1858" s="12">
        <v>4</v>
      </c>
      <c r="D1858" s="12">
        <v>1</v>
      </c>
      <c r="E1858" s="12">
        <v>1</v>
      </c>
      <c r="F1858" s="12">
        <v>2</v>
      </c>
      <c r="G1858" s="13">
        <v>1.5</v>
      </c>
      <c r="H1858" s="14">
        <v>0.38</v>
      </c>
      <c r="I1858" s="12">
        <v>1353</v>
      </c>
      <c r="J1858" s="12">
        <v>5759</v>
      </c>
      <c r="K1858" s="23">
        <v>1440</v>
      </c>
      <c r="L1858" s="12">
        <v>1390</v>
      </c>
    </row>
    <row r="1859" spans="1:12" x14ac:dyDescent="0.3">
      <c r="B1859" s="12" t="s">
        <v>3</v>
      </c>
      <c r="C1859" s="12">
        <v>7</v>
      </c>
      <c r="D1859" s="12">
        <v>1</v>
      </c>
      <c r="E1859" s="12">
        <v>4</v>
      </c>
      <c r="F1859" s="12">
        <v>2</v>
      </c>
      <c r="G1859" s="13">
        <v>3</v>
      </c>
      <c r="H1859" s="14">
        <v>0.43</v>
      </c>
      <c r="I1859" s="12">
        <v>1400</v>
      </c>
      <c r="J1859" s="12">
        <v>10151</v>
      </c>
      <c r="K1859" s="23">
        <v>1450</v>
      </c>
    </row>
    <row r="1860" spans="1:12" x14ac:dyDescent="0.3">
      <c r="A1860" s="12" t="s">
        <v>92</v>
      </c>
      <c r="B1860" s="12" t="s">
        <v>2</v>
      </c>
      <c r="C1860" s="12">
        <v>8</v>
      </c>
      <c r="D1860" s="12">
        <v>1</v>
      </c>
      <c r="E1860" s="12">
        <v>2</v>
      </c>
      <c r="F1860" s="12">
        <v>5</v>
      </c>
      <c r="G1860" s="13">
        <v>2</v>
      </c>
      <c r="H1860" s="14">
        <v>0.25</v>
      </c>
      <c r="I1860" s="12">
        <v>1394</v>
      </c>
      <c r="J1860" s="12">
        <v>12693</v>
      </c>
      <c r="K1860" s="23">
        <v>1587</v>
      </c>
      <c r="L1860" s="12">
        <v>1390</v>
      </c>
    </row>
    <row r="1861" spans="1:12" x14ac:dyDescent="0.3">
      <c r="B1861" s="12" t="s">
        <v>3</v>
      </c>
      <c r="C1861" s="12">
        <v>7</v>
      </c>
      <c r="D1861" s="12">
        <v>2</v>
      </c>
      <c r="E1861" s="12">
        <v>1</v>
      </c>
      <c r="F1861" s="12">
        <v>4</v>
      </c>
      <c r="G1861" s="13">
        <v>2.5</v>
      </c>
      <c r="H1861" s="14">
        <v>0.36</v>
      </c>
      <c r="I1861" s="12">
        <v>1334</v>
      </c>
      <c r="J1861" s="12">
        <v>10049</v>
      </c>
      <c r="K1861" s="23">
        <v>1436</v>
      </c>
    </row>
    <row r="1862" spans="1:12" x14ac:dyDescent="0.3">
      <c r="A1862" s="12" t="s">
        <v>97</v>
      </c>
      <c r="B1862" s="12" t="s">
        <v>2</v>
      </c>
      <c r="C1862" s="12">
        <v>7</v>
      </c>
      <c r="D1862" s="12">
        <v>0</v>
      </c>
      <c r="E1862" s="12">
        <v>1</v>
      </c>
      <c r="F1862" s="12">
        <v>6</v>
      </c>
      <c r="G1862" s="13">
        <v>0.5</v>
      </c>
      <c r="H1862" s="14">
        <v>7.0000000000000007E-2</v>
      </c>
      <c r="I1862" s="12">
        <v>1178</v>
      </c>
      <c r="J1862" s="12">
        <v>11202</v>
      </c>
      <c r="K1862" s="23">
        <v>1600</v>
      </c>
      <c r="L1862" s="12">
        <v>1388</v>
      </c>
    </row>
    <row r="1863" spans="1:12" x14ac:dyDescent="0.3">
      <c r="B1863" s="12" t="s">
        <v>3</v>
      </c>
      <c r="C1863" s="12">
        <v>9</v>
      </c>
      <c r="D1863" s="12">
        <v>2</v>
      </c>
      <c r="E1863" s="12">
        <v>3</v>
      </c>
      <c r="F1863" s="12">
        <v>4</v>
      </c>
      <c r="G1863" s="13">
        <v>3.5</v>
      </c>
      <c r="H1863" s="14">
        <v>0.39</v>
      </c>
      <c r="I1863" s="12">
        <v>1484</v>
      </c>
      <c r="J1863" s="12">
        <v>14074</v>
      </c>
      <c r="K1863" s="23">
        <v>1564</v>
      </c>
    </row>
    <row r="1864" spans="1:12" x14ac:dyDescent="0.3">
      <c r="A1864" s="12" t="s">
        <v>112</v>
      </c>
      <c r="B1864" s="12" t="s">
        <v>2</v>
      </c>
      <c r="C1864" s="12">
        <v>9</v>
      </c>
      <c r="D1864" s="12">
        <v>1</v>
      </c>
      <c r="E1864" s="12">
        <v>3</v>
      </c>
      <c r="F1864" s="12">
        <v>5</v>
      </c>
      <c r="G1864" s="13">
        <v>2.5</v>
      </c>
      <c r="H1864" s="14">
        <v>0.28000000000000003</v>
      </c>
      <c r="I1864" s="12">
        <v>1488</v>
      </c>
      <c r="J1864" s="12">
        <v>14887</v>
      </c>
      <c r="K1864" s="23">
        <v>1654</v>
      </c>
      <c r="L1864" s="12">
        <v>1389</v>
      </c>
    </row>
    <row r="1865" spans="1:12" x14ac:dyDescent="0.3">
      <c r="A1865" s="12" t="s">
        <v>116</v>
      </c>
      <c r="B1865" s="12" t="s">
        <v>2</v>
      </c>
      <c r="C1865" s="12">
        <v>9</v>
      </c>
      <c r="D1865" s="12">
        <v>1</v>
      </c>
      <c r="E1865" s="12">
        <v>1</v>
      </c>
      <c r="F1865" s="12">
        <v>7</v>
      </c>
      <c r="G1865" s="13">
        <v>1.5</v>
      </c>
      <c r="H1865" s="14">
        <v>0.17</v>
      </c>
      <c r="I1865" s="12">
        <v>1293</v>
      </c>
      <c r="J1865" s="12">
        <v>14097</v>
      </c>
      <c r="K1865" s="23">
        <v>1566</v>
      </c>
      <c r="L1865" s="12">
        <v>1387</v>
      </c>
    </row>
    <row r="1866" spans="1:12" x14ac:dyDescent="0.3">
      <c r="B1866" s="12" t="s">
        <v>89</v>
      </c>
      <c r="C1866" s="12">
        <v>10</v>
      </c>
      <c r="D1866" s="12">
        <v>2</v>
      </c>
      <c r="E1866" s="12">
        <v>5</v>
      </c>
      <c r="F1866" s="12">
        <v>3</v>
      </c>
      <c r="G1866" s="13">
        <v>4.5</v>
      </c>
      <c r="H1866" s="14">
        <v>0.45</v>
      </c>
      <c r="I1866" s="12">
        <v>1429</v>
      </c>
      <c r="J1866" s="12">
        <v>14648</v>
      </c>
      <c r="K1866" s="23">
        <v>1465</v>
      </c>
    </row>
    <row r="1867" spans="1:12" x14ac:dyDescent="0.3">
      <c r="A1867" s="12" t="s">
        <v>120</v>
      </c>
      <c r="B1867" s="12" t="s">
        <v>2</v>
      </c>
      <c r="C1867" s="12">
        <v>10</v>
      </c>
      <c r="D1867" s="12">
        <v>4</v>
      </c>
      <c r="E1867" s="12">
        <v>3</v>
      </c>
      <c r="F1867" s="12">
        <v>3</v>
      </c>
      <c r="G1867" s="13">
        <v>5.5</v>
      </c>
      <c r="H1867" s="14">
        <v>0.55000000000000004</v>
      </c>
      <c r="I1867" s="12">
        <v>1391</v>
      </c>
      <c r="J1867" s="12">
        <v>13549</v>
      </c>
      <c r="K1867" s="23">
        <v>1355</v>
      </c>
      <c r="L1867" s="12">
        <v>1351</v>
      </c>
    </row>
    <row r="1868" spans="1:12" x14ac:dyDescent="0.3">
      <c r="A1868" s="12" t="s">
        <v>126</v>
      </c>
      <c r="B1868" s="12" t="s">
        <v>89</v>
      </c>
      <c r="C1868" s="12">
        <v>11</v>
      </c>
      <c r="D1868" s="12">
        <v>5</v>
      </c>
      <c r="E1868" s="12">
        <v>4</v>
      </c>
      <c r="F1868" s="12">
        <v>2</v>
      </c>
      <c r="G1868" s="13">
        <v>7</v>
      </c>
      <c r="H1868" s="14">
        <v>0.64</v>
      </c>
      <c r="I1868" s="12">
        <v>1497</v>
      </c>
      <c r="J1868" s="12">
        <v>15344</v>
      </c>
      <c r="K1868" s="23">
        <v>1395</v>
      </c>
      <c r="L1868" s="12">
        <v>1351</v>
      </c>
    </row>
    <row r="1869" spans="1:12" x14ac:dyDescent="0.3">
      <c r="A1869" s="12" t="s">
        <v>134</v>
      </c>
      <c r="B1869" s="12" t="s">
        <v>89</v>
      </c>
      <c r="C1869" s="12">
        <v>9</v>
      </c>
      <c r="D1869" s="12">
        <v>3</v>
      </c>
      <c r="E1869" s="12">
        <v>3</v>
      </c>
      <c r="F1869" s="12">
        <v>3</v>
      </c>
      <c r="G1869" s="13">
        <v>4.5</v>
      </c>
      <c r="H1869" s="14">
        <v>0.5</v>
      </c>
      <c r="I1869" s="12">
        <v>1439</v>
      </c>
      <c r="J1869" s="12">
        <v>12949</v>
      </c>
      <c r="K1869" s="23">
        <v>1439</v>
      </c>
      <c r="L1869" s="12">
        <v>1369</v>
      </c>
    </row>
    <row r="1870" spans="1:12" x14ac:dyDescent="0.3">
      <c r="A1870" s="12" t="s">
        <v>141</v>
      </c>
      <c r="B1870" s="12" t="s">
        <v>166</v>
      </c>
      <c r="C1870" s="12">
        <v>1</v>
      </c>
      <c r="D1870" s="12">
        <v>0</v>
      </c>
      <c r="E1870" s="12">
        <v>1</v>
      </c>
      <c r="F1870" s="12">
        <v>0</v>
      </c>
      <c r="G1870" s="13">
        <v>0.5</v>
      </c>
      <c r="H1870" s="14">
        <v>0.5</v>
      </c>
      <c r="I1870" s="12">
        <v>1371</v>
      </c>
      <c r="J1870" s="12">
        <v>1371</v>
      </c>
      <c r="K1870" s="23">
        <v>1371</v>
      </c>
      <c r="L1870" s="12">
        <v>1378</v>
      </c>
    </row>
    <row r="1871" spans="1:12" x14ac:dyDescent="0.3">
      <c r="B1871" s="12" t="s">
        <v>89</v>
      </c>
      <c r="C1871" s="12">
        <v>7</v>
      </c>
      <c r="D1871" s="12">
        <v>3</v>
      </c>
      <c r="E1871" s="12">
        <v>2</v>
      </c>
      <c r="F1871" s="12">
        <v>2</v>
      </c>
      <c r="G1871" s="13">
        <v>4</v>
      </c>
      <c r="H1871" s="14">
        <v>0.56999999999999995</v>
      </c>
      <c r="I1871" s="12">
        <v>1436</v>
      </c>
      <c r="J1871" s="12">
        <v>9703</v>
      </c>
      <c r="K1871" s="23">
        <v>1386</v>
      </c>
    </row>
    <row r="1872" spans="1:12" x14ac:dyDescent="0.3">
      <c r="A1872" s="12" t="s">
        <v>148</v>
      </c>
      <c r="B1872" s="12" t="s">
        <v>89</v>
      </c>
      <c r="C1872" s="12">
        <v>10</v>
      </c>
      <c r="D1872" s="12">
        <v>0</v>
      </c>
      <c r="E1872" s="12">
        <v>6</v>
      </c>
      <c r="F1872" s="12">
        <v>4</v>
      </c>
      <c r="G1872" s="13">
        <v>3</v>
      </c>
      <c r="H1872" s="14">
        <v>0.3</v>
      </c>
      <c r="I1872" s="12">
        <v>1267</v>
      </c>
      <c r="J1872" s="12">
        <v>14164</v>
      </c>
      <c r="K1872" s="23">
        <v>1416</v>
      </c>
      <c r="L1872" s="12">
        <v>1383</v>
      </c>
    </row>
    <row r="1873" spans="1:17" x14ac:dyDescent="0.3">
      <c r="A1873" s="12" t="s">
        <v>159</v>
      </c>
      <c r="B1873" s="12" t="s">
        <v>166</v>
      </c>
      <c r="C1873" s="12">
        <v>1</v>
      </c>
      <c r="D1873" s="12">
        <v>0</v>
      </c>
      <c r="E1873" s="12">
        <v>1</v>
      </c>
      <c r="F1873" s="12">
        <v>0</v>
      </c>
      <c r="G1873" s="13">
        <v>0.5</v>
      </c>
      <c r="H1873" s="14">
        <v>0.5</v>
      </c>
      <c r="I1873" s="12">
        <v>1810</v>
      </c>
      <c r="J1873" s="12">
        <v>1810</v>
      </c>
      <c r="K1873" s="23">
        <v>1810</v>
      </c>
      <c r="L1873" s="12">
        <v>1358</v>
      </c>
    </row>
    <row r="1874" spans="1:17" x14ac:dyDescent="0.3">
      <c r="B1874" s="12" t="s">
        <v>2</v>
      </c>
      <c r="C1874" s="12">
        <v>5</v>
      </c>
      <c r="D1874" s="12">
        <v>0</v>
      </c>
      <c r="E1874" s="12">
        <v>4</v>
      </c>
      <c r="F1874" s="12">
        <v>1</v>
      </c>
      <c r="G1874" s="13">
        <v>2</v>
      </c>
      <c r="H1874" s="14">
        <v>0.4</v>
      </c>
      <c r="I1874" s="12">
        <v>1477</v>
      </c>
      <c r="J1874" s="12">
        <v>7744</v>
      </c>
      <c r="K1874" s="23">
        <v>1549</v>
      </c>
    </row>
    <row r="1875" spans="1:17" x14ac:dyDescent="0.3">
      <c r="B1875" s="12" t="s">
        <v>89</v>
      </c>
      <c r="C1875" s="12">
        <v>10</v>
      </c>
      <c r="D1875" s="12">
        <v>2</v>
      </c>
      <c r="E1875" s="12">
        <v>1</v>
      </c>
      <c r="F1875" s="12">
        <v>7</v>
      </c>
      <c r="G1875" s="13">
        <v>2.5</v>
      </c>
      <c r="H1875" s="14">
        <v>0.25</v>
      </c>
      <c r="I1875" s="12">
        <v>1219</v>
      </c>
      <c r="J1875" s="12">
        <v>14122</v>
      </c>
      <c r="K1875" s="23">
        <v>1412</v>
      </c>
    </row>
    <row r="1876" spans="1:17" x14ac:dyDescent="0.3">
      <c r="A1876" s="12" t="s">
        <v>172</v>
      </c>
      <c r="B1876" s="12" t="s">
        <v>89</v>
      </c>
      <c r="C1876" s="12">
        <v>10</v>
      </c>
      <c r="D1876" s="12">
        <v>0</v>
      </c>
      <c r="E1876" s="12">
        <v>3</v>
      </c>
      <c r="F1876" s="12">
        <v>7</v>
      </c>
      <c r="G1876" s="13">
        <v>1.5</v>
      </c>
      <c r="H1876" s="14">
        <v>0.15</v>
      </c>
      <c r="I1876" s="12">
        <v>1325</v>
      </c>
      <c r="J1876" s="12">
        <v>16210</v>
      </c>
      <c r="K1876" s="23">
        <v>1621</v>
      </c>
      <c r="L1876" s="12">
        <v>1357</v>
      </c>
    </row>
    <row r="1877" spans="1:17" x14ac:dyDescent="0.3">
      <c r="A1877" s="12" t="s">
        <v>177</v>
      </c>
      <c r="B1877" s="12" t="s">
        <v>2</v>
      </c>
      <c r="C1877" s="12">
        <v>3</v>
      </c>
      <c r="D1877" s="12">
        <v>0</v>
      </c>
      <c r="E1877" s="12">
        <v>1</v>
      </c>
      <c r="F1877" s="12">
        <v>2</v>
      </c>
      <c r="G1877" s="13">
        <v>0.5</v>
      </c>
      <c r="H1877" s="14">
        <v>0.17</v>
      </c>
      <c r="I1877" s="12">
        <v>1334</v>
      </c>
      <c r="J1877" s="12">
        <v>4820</v>
      </c>
      <c r="K1877" s="23">
        <v>1607</v>
      </c>
      <c r="L1877" s="12">
        <v>1353</v>
      </c>
    </row>
    <row r="1878" spans="1:17" x14ac:dyDescent="0.3">
      <c r="B1878" s="12" t="s">
        <v>3</v>
      </c>
      <c r="C1878" s="12">
        <v>3</v>
      </c>
      <c r="D1878" s="12">
        <v>2</v>
      </c>
      <c r="E1878" s="12">
        <v>1</v>
      </c>
      <c r="F1878" s="12">
        <v>0</v>
      </c>
      <c r="G1878" s="13">
        <v>2.5</v>
      </c>
      <c r="H1878" s="14">
        <v>0.83</v>
      </c>
      <c r="I1878" s="12">
        <v>1558</v>
      </c>
      <c r="J1878" s="12">
        <v>3855</v>
      </c>
      <c r="K1878" s="23">
        <v>1285</v>
      </c>
    </row>
    <row r="1879" spans="1:17" x14ac:dyDescent="0.3">
      <c r="C1879" s="13">
        <v>258</v>
      </c>
      <c r="D1879" s="13">
        <v>50</v>
      </c>
      <c r="E1879" s="13">
        <v>73</v>
      </c>
      <c r="F1879" s="13">
        <v>135</v>
      </c>
      <c r="G1879" s="13">
        <v>86.5</v>
      </c>
      <c r="H1879" s="24">
        <v>0.34</v>
      </c>
      <c r="I1879" s="26">
        <v>1390</v>
      </c>
      <c r="J1879" s="13">
        <v>363535</v>
      </c>
      <c r="K1879" s="25">
        <v>1515</v>
      </c>
      <c r="P1879" s="28"/>
      <c r="Q1879" s="28"/>
    </row>
    <row r="1880" spans="1:17" x14ac:dyDescent="0.3">
      <c r="C1880" s="13"/>
      <c r="D1880" s="13"/>
      <c r="E1880" s="13"/>
      <c r="F1880" s="13"/>
      <c r="G1880" s="13"/>
      <c r="H1880" s="24"/>
      <c r="I1880" s="26"/>
      <c r="J1880" s="13"/>
      <c r="K1880" s="25"/>
    </row>
    <row r="1881" spans="1:17" x14ac:dyDescent="0.3">
      <c r="A1881" s="22" t="s">
        <v>248</v>
      </c>
    </row>
    <row r="1882" spans="1:17" x14ac:dyDescent="0.3">
      <c r="C1882" s="12" t="s">
        <v>74</v>
      </c>
      <c r="D1882" s="12" t="s">
        <v>75</v>
      </c>
      <c r="E1882" s="12" t="s">
        <v>76</v>
      </c>
      <c r="F1882" s="12" t="s">
        <v>74</v>
      </c>
      <c r="G1882" s="12" t="s">
        <v>0</v>
      </c>
      <c r="H1882" s="12" t="s">
        <v>5</v>
      </c>
      <c r="I1882" s="12" t="s">
        <v>78</v>
      </c>
      <c r="J1882" s="12" t="s">
        <v>14</v>
      </c>
      <c r="K1882" s="12" t="s">
        <v>1</v>
      </c>
      <c r="L1882" s="12" t="s">
        <v>77</v>
      </c>
    </row>
    <row r="1883" spans="1:17" x14ac:dyDescent="0.3">
      <c r="A1883" s="31" t="s">
        <v>259</v>
      </c>
      <c r="B1883" s="31" t="s">
        <v>4</v>
      </c>
      <c r="C1883" s="31">
        <v>4</v>
      </c>
      <c r="D1883" s="31">
        <v>2</v>
      </c>
      <c r="E1883" s="31">
        <v>0</v>
      </c>
      <c r="F1883" s="31">
        <v>2</v>
      </c>
      <c r="G1883" s="32">
        <v>2</v>
      </c>
      <c r="H1883" s="14"/>
      <c r="K1883" s="23"/>
    </row>
    <row r="1884" spans="1:17" x14ac:dyDescent="0.3">
      <c r="A1884" s="31"/>
      <c r="B1884" s="31" t="s">
        <v>2</v>
      </c>
      <c r="C1884" s="31">
        <v>6</v>
      </c>
      <c r="D1884" s="31">
        <v>3</v>
      </c>
      <c r="E1884" s="31">
        <v>3</v>
      </c>
      <c r="F1884" s="31">
        <v>0</v>
      </c>
      <c r="G1884" s="32">
        <v>4.5</v>
      </c>
      <c r="H1884" s="14"/>
      <c r="K1884" s="23"/>
    </row>
    <row r="1885" spans="1:17" x14ac:dyDescent="0.3">
      <c r="A1885" s="31" t="s">
        <v>257</v>
      </c>
      <c r="B1885" s="31" t="s">
        <v>2</v>
      </c>
      <c r="C1885" s="31">
        <v>5</v>
      </c>
      <c r="D1885" s="31">
        <v>0</v>
      </c>
      <c r="E1885" s="31">
        <v>5</v>
      </c>
      <c r="F1885" s="31">
        <v>0</v>
      </c>
      <c r="G1885" s="32">
        <v>2.5</v>
      </c>
      <c r="H1885" s="14"/>
      <c r="K1885" s="23"/>
    </row>
    <row r="1886" spans="1:17" x14ac:dyDescent="0.3">
      <c r="A1886" s="30" t="s">
        <v>252</v>
      </c>
      <c r="B1886" s="30" t="s">
        <v>4</v>
      </c>
      <c r="C1886" s="30">
        <v>8</v>
      </c>
      <c r="D1886" s="30">
        <v>4</v>
      </c>
      <c r="E1886" s="30">
        <v>2</v>
      </c>
      <c r="F1886" s="30">
        <v>2</v>
      </c>
      <c r="G1886" s="28">
        <v>5</v>
      </c>
      <c r="H1886" s="37">
        <v>0.63</v>
      </c>
      <c r="K1886" s="23"/>
    </row>
    <row r="1887" spans="1:17" x14ac:dyDescent="0.3">
      <c r="A1887" s="30"/>
      <c r="B1887" s="30" t="s">
        <v>2</v>
      </c>
      <c r="C1887" s="30">
        <v>7</v>
      </c>
      <c r="D1887" s="30">
        <v>2</v>
      </c>
      <c r="E1887" s="30">
        <v>3</v>
      </c>
      <c r="F1887" s="30">
        <v>2</v>
      </c>
      <c r="G1887" s="28">
        <v>3.5</v>
      </c>
      <c r="H1887" s="37">
        <v>0.5</v>
      </c>
      <c r="K1887" s="23"/>
    </row>
    <row r="1888" spans="1:17" x14ac:dyDescent="0.3">
      <c r="A1888" s="31" t="s">
        <v>251</v>
      </c>
      <c r="B1888" s="31" t="s">
        <v>4</v>
      </c>
      <c r="C1888" s="31">
        <v>2</v>
      </c>
      <c r="D1888" s="31">
        <v>1</v>
      </c>
      <c r="E1888" s="31">
        <v>1</v>
      </c>
      <c r="F1888" s="31">
        <v>0</v>
      </c>
      <c r="G1888" s="32">
        <v>1.5</v>
      </c>
      <c r="H1888" s="14"/>
      <c r="K1888" s="23"/>
    </row>
    <row r="1889" spans="1:17" x14ac:dyDescent="0.3">
      <c r="A1889" s="31"/>
      <c r="B1889" s="31" t="s">
        <v>2</v>
      </c>
      <c r="C1889" s="31">
        <v>2</v>
      </c>
      <c r="D1889" s="31">
        <v>0</v>
      </c>
      <c r="E1889" s="31">
        <v>2</v>
      </c>
      <c r="F1889" s="31">
        <v>0</v>
      </c>
      <c r="G1889" s="32">
        <v>1</v>
      </c>
      <c r="H1889" s="14"/>
      <c r="K1889" s="23"/>
    </row>
    <row r="1890" spans="1:17" x14ac:dyDescent="0.3">
      <c r="A1890" s="31" t="s">
        <v>247</v>
      </c>
      <c r="B1890" s="31" t="s">
        <v>2</v>
      </c>
      <c r="C1890" s="31">
        <v>3</v>
      </c>
      <c r="D1890" s="31">
        <v>1</v>
      </c>
      <c r="E1890" s="31">
        <v>2</v>
      </c>
      <c r="F1890" s="31">
        <v>0</v>
      </c>
      <c r="G1890" s="32">
        <v>2</v>
      </c>
      <c r="H1890" s="14"/>
      <c r="K1890" s="23"/>
    </row>
    <row r="1891" spans="1:17" x14ac:dyDescent="0.3">
      <c r="C1891" s="13">
        <v>37</v>
      </c>
      <c r="D1891" s="13">
        <v>13</v>
      </c>
      <c r="E1891" s="13">
        <v>18</v>
      </c>
      <c r="F1891" s="13">
        <v>6</v>
      </c>
      <c r="G1891" s="13">
        <v>22</v>
      </c>
      <c r="H1891" s="24">
        <v>0.59</v>
      </c>
      <c r="I1891" s="26"/>
      <c r="J1891" s="13">
        <v>0</v>
      </c>
      <c r="K1891" s="25">
        <v>0</v>
      </c>
    </row>
    <row r="1892" spans="1:17" x14ac:dyDescent="0.3">
      <c r="C1892" s="13"/>
      <c r="D1892" s="13"/>
      <c r="E1892" s="13"/>
      <c r="F1892" s="13"/>
      <c r="G1892" s="13"/>
      <c r="H1892" s="24"/>
      <c r="I1892" s="26"/>
      <c r="J1892" s="13"/>
      <c r="K1892" s="25"/>
    </row>
    <row r="1893" spans="1:17" x14ac:dyDescent="0.3">
      <c r="A1893" s="22" t="s">
        <v>303</v>
      </c>
    </row>
    <row r="1894" spans="1:17" x14ac:dyDescent="0.3">
      <c r="C1894" s="12" t="s">
        <v>74</v>
      </c>
      <c r="D1894" s="12" t="s">
        <v>75</v>
      </c>
      <c r="E1894" s="12" t="s">
        <v>76</v>
      </c>
      <c r="F1894" s="12" t="s">
        <v>74</v>
      </c>
      <c r="G1894" s="12" t="s">
        <v>0</v>
      </c>
      <c r="H1894" s="12" t="s">
        <v>5</v>
      </c>
      <c r="I1894" s="12" t="s">
        <v>78</v>
      </c>
      <c r="J1894" s="12" t="s">
        <v>14</v>
      </c>
      <c r="K1894" s="12" t="s">
        <v>1</v>
      </c>
      <c r="L1894" s="12" t="s">
        <v>77</v>
      </c>
    </row>
    <row r="1895" spans="1:17" x14ac:dyDescent="0.3">
      <c r="A1895" s="31" t="s">
        <v>297</v>
      </c>
      <c r="B1895" s="31" t="s">
        <v>4</v>
      </c>
      <c r="C1895" s="31">
        <v>1</v>
      </c>
      <c r="D1895" s="31">
        <v>1</v>
      </c>
      <c r="E1895" s="31">
        <v>0</v>
      </c>
      <c r="F1895" s="31">
        <v>0</v>
      </c>
      <c r="G1895" s="32">
        <v>1</v>
      </c>
      <c r="H1895" s="14"/>
      <c r="K1895" s="23"/>
    </row>
    <row r="1896" spans="1:17" x14ac:dyDescent="0.3">
      <c r="C1896" s="13">
        <v>1</v>
      </c>
      <c r="D1896" s="13">
        <v>1</v>
      </c>
      <c r="E1896" s="13">
        <v>0</v>
      </c>
      <c r="F1896" s="13">
        <v>0</v>
      </c>
      <c r="G1896" s="13">
        <v>1</v>
      </c>
      <c r="H1896" s="24">
        <v>1</v>
      </c>
      <c r="I1896" s="26"/>
      <c r="J1896" s="13">
        <v>0</v>
      </c>
      <c r="K1896" s="25">
        <v>0</v>
      </c>
    </row>
    <row r="1897" spans="1:17" x14ac:dyDescent="0.3">
      <c r="C1897" s="13"/>
      <c r="D1897" s="13"/>
      <c r="E1897" s="13"/>
      <c r="F1897" s="13"/>
      <c r="G1897" s="13"/>
      <c r="H1897" s="24"/>
      <c r="I1897" s="26"/>
      <c r="J1897" s="13"/>
      <c r="K1897" s="25"/>
    </row>
    <row r="1898" spans="1:17" x14ac:dyDescent="0.3">
      <c r="A1898" s="22" t="s">
        <v>20</v>
      </c>
    </row>
    <row r="1899" spans="1:17" x14ac:dyDescent="0.3">
      <c r="C1899" s="12" t="s">
        <v>74</v>
      </c>
      <c r="D1899" s="12" t="s">
        <v>75</v>
      </c>
      <c r="E1899" s="12" t="s">
        <v>76</v>
      </c>
      <c r="F1899" s="12" t="s">
        <v>74</v>
      </c>
      <c r="G1899" s="12" t="s">
        <v>0</v>
      </c>
      <c r="H1899" s="12" t="s">
        <v>5</v>
      </c>
      <c r="I1899" s="12" t="s">
        <v>78</v>
      </c>
      <c r="J1899" s="12" t="s">
        <v>14</v>
      </c>
      <c r="K1899" s="12" t="s">
        <v>1</v>
      </c>
      <c r="L1899" s="12" t="s">
        <v>77</v>
      </c>
    </row>
    <row r="1900" spans="1:17" x14ac:dyDescent="0.3">
      <c r="A1900" s="12" t="s">
        <v>8</v>
      </c>
      <c r="B1900" s="12" t="s">
        <v>2</v>
      </c>
      <c r="C1900" s="12">
        <v>6</v>
      </c>
      <c r="D1900" s="12">
        <v>4</v>
      </c>
      <c r="E1900" s="12">
        <v>0</v>
      </c>
      <c r="F1900" s="12">
        <v>2</v>
      </c>
      <c r="G1900" s="13">
        <v>4</v>
      </c>
      <c r="H1900" s="14">
        <v>0.67</v>
      </c>
      <c r="I1900" s="12">
        <v>1488</v>
      </c>
      <c r="J1900" s="12">
        <v>8175</v>
      </c>
      <c r="K1900" s="23">
        <v>1363</v>
      </c>
      <c r="L1900" s="12" t="s">
        <v>37</v>
      </c>
    </row>
    <row r="1901" spans="1:17" x14ac:dyDescent="0.3">
      <c r="A1901" s="12" t="s">
        <v>9</v>
      </c>
      <c r="B1901" s="12" t="s">
        <v>2</v>
      </c>
      <c r="C1901" s="12">
        <v>6</v>
      </c>
      <c r="D1901" s="12">
        <v>3</v>
      </c>
      <c r="E1901" s="12">
        <v>1</v>
      </c>
      <c r="F1901" s="12">
        <v>2</v>
      </c>
      <c r="G1901" s="13">
        <v>3.5</v>
      </c>
      <c r="H1901" s="14">
        <v>0.57999999999999996</v>
      </c>
      <c r="I1901" s="12">
        <v>1463</v>
      </c>
      <c r="J1901" s="12">
        <v>8437</v>
      </c>
      <c r="K1901" s="23">
        <v>1406</v>
      </c>
      <c r="L1901" s="12" t="s">
        <v>37</v>
      </c>
    </row>
    <row r="1902" spans="1:17" x14ac:dyDescent="0.3">
      <c r="A1902" s="12" t="s">
        <v>85</v>
      </c>
      <c r="B1902" s="12" t="s">
        <v>2</v>
      </c>
      <c r="C1902" s="12">
        <v>1</v>
      </c>
      <c r="D1902" s="12">
        <v>0</v>
      </c>
      <c r="E1902" s="12">
        <v>1</v>
      </c>
      <c r="F1902" s="12">
        <v>0</v>
      </c>
      <c r="G1902" s="13">
        <v>0.5</v>
      </c>
      <c r="H1902" s="14">
        <v>0.5</v>
      </c>
      <c r="I1902" s="12">
        <v>1250</v>
      </c>
      <c r="J1902" s="12">
        <v>1250</v>
      </c>
      <c r="K1902" s="23">
        <v>1250</v>
      </c>
      <c r="L1902" s="12" t="s">
        <v>37</v>
      </c>
    </row>
    <row r="1903" spans="1:17" x14ac:dyDescent="0.3">
      <c r="B1903" s="12" t="s">
        <v>3</v>
      </c>
      <c r="C1903" s="12">
        <v>2</v>
      </c>
      <c r="D1903" s="12">
        <v>0</v>
      </c>
      <c r="E1903" s="12">
        <v>1</v>
      </c>
      <c r="F1903" s="12">
        <v>1</v>
      </c>
      <c r="G1903" s="13">
        <v>0.5</v>
      </c>
      <c r="H1903" s="14">
        <v>0.25</v>
      </c>
      <c r="I1903" s="12">
        <v>1094</v>
      </c>
      <c r="J1903" s="12">
        <v>2573</v>
      </c>
      <c r="K1903" s="23">
        <v>1287</v>
      </c>
    </row>
    <row r="1904" spans="1:17" x14ac:dyDescent="0.3">
      <c r="C1904" s="13">
        <v>15</v>
      </c>
      <c r="D1904" s="13">
        <v>7</v>
      </c>
      <c r="E1904" s="13">
        <v>3</v>
      </c>
      <c r="F1904" s="13">
        <v>5</v>
      </c>
      <c r="G1904" s="13">
        <v>8.5</v>
      </c>
      <c r="H1904" s="24">
        <v>0.56999999999999995</v>
      </c>
      <c r="I1904" s="26">
        <v>1412</v>
      </c>
      <c r="J1904" s="13">
        <v>20435</v>
      </c>
      <c r="K1904" s="25">
        <v>1362</v>
      </c>
      <c r="P1904" s="28"/>
      <c r="Q1904" s="28"/>
    </row>
    <row r="1905" spans="1:17" x14ac:dyDescent="0.3">
      <c r="C1905" s="13"/>
      <c r="D1905" s="13"/>
      <c r="E1905" s="13"/>
      <c r="F1905" s="13"/>
      <c r="G1905" s="13"/>
      <c r="H1905" s="24"/>
      <c r="I1905" s="26"/>
      <c r="J1905" s="13"/>
      <c r="K1905" s="25"/>
    </row>
    <row r="1906" spans="1:17" x14ac:dyDescent="0.3">
      <c r="A1906" s="22" t="s">
        <v>174</v>
      </c>
      <c r="C1906" s="13"/>
      <c r="D1906" s="13"/>
      <c r="E1906" s="13"/>
      <c r="F1906" s="13"/>
      <c r="G1906" s="13"/>
      <c r="H1906" s="24"/>
      <c r="I1906" s="26"/>
      <c r="J1906" s="13"/>
      <c r="K1906" s="25"/>
    </row>
    <row r="1907" spans="1:17" x14ac:dyDescent="0.3">
      <c r="C1907" s="12" t="s">
        <v>74</v>
      </c>
      <c r="D1907" s="12" t="s">
        <v>75</v>
      </c>
      <c r="E1907" s="12" t="s">
        <v>76</v>
      </c>
      <c r="F1907" s="12" t="s">
        <v>74</v>
      </c>
      <c r="G1907" s="12" t="s">
        <v>0</v>
      </c>
      <c r="H1907" s="12" t="s">
        <v>5</v>
      </c>
      <c r="I1907" s="12" t="s">
        <v>78</v>
      </c>
      <c r="J1907" s="12" t="s">
        <v>14</v>
      </c>
      <c r="K1907" s="12" t="s">
        <v>1</v>
      </c>
      <c r="L1907" s="12" t="s">
        <v>77</v>
      </c>
    </row>
    <row r="1908" spans="1:17" x14ac:dyDescent="0.3">
      <c r="A1908" s="12" t="s">
        <v>172</v>
      </c>
      <c r="B1908" s="12" t="s">
        <v>2</v>
      </c>
      <c r="C1908" s="18">
        <v>8</v>
      </c>
      <c r="D1908" s="18">
        <v>3</v>
      </c>
      <c r="E1908" s="18">
        <v>3</v>
      </c>
      <c r="F1908" s="12">
        <v>2</v>
      </c>
      <c r="G1908" s="13">
        <v>4.5</v>
      </c>
      <c r="H1908" s="14">
        <v>0.56000000000000005</v>
      </c>
      <c r="I1908" s="18">
        <v>1645</v>
      </c>
      <c r="J1908" s="18">
        <v>12818</v>
      </c>
      <c r="K1908" s="23">
        <v>1602</v>
      </c>
      <c r="L1908" s="12">
        <v>1317</v>
      </c>
    </row>
    <row r="1909" spans="1:17" x14ac:dyDescent="0.3">
      <c r="B1909" s="12" t="s">
        <v>3</v>
      </c>
      <c r="C1909" s="18">
        <v>8</v>
      </c>
      <c r="D1909" s="18">
        <v>5</v>
      </c>
      <c r="E1909" s="18">
        <v>0</v>
      </c>
      <c r="F1909" s="12">
        <v>3</v>
      </c>
      <c r="G1909" s="13">
        <v>5</v>
      </c>
      <c r="H1909" s="14">
        <v>0.63</v>
      </c>
      <c r="I1909" s="18">
        <v>1515</v>
      </c>
      <c r="J1909" s="18">
        <v>11357</v>
      </c>
      <c r="K1909" s="23">
        <v>1420</v>
      </c>
    </row>
    <row r="1910" spans="1:17" x14ac:dyDescent="0.3">
      <c r="A1910" s="12" t="s">
        <v>177</v>
      </c>
      <c r="B1910" s="12" t="s">
        <v>4</v>
      </c>
      <c r="C1910" s="18">
        <v>1</v>
      </c>
      <c r="D1910" s="18">
        <v>0</v>
      </c>
      <c r="E1910" s="18">
        <v>0</v>
      </c>
      <c r="F1910" s="12">
        <v>1</v>
      </c>
      <c r="G1910" s="13">
        <v>0</v>
      </c>
      <c r="H1910" s="14">
        <v>0</v>
      </c>
      <c r="I1910" s="18"/>
      <c r="J1910" s="18">
        <v>1820</v>
      </c>
      <c r="K1910" s="23">
        <v>1820</v>
      </c>
      <c r="L1910" s="12">
        <v>1454</v>
      </c>
    </row>
    <row r="1911" spans="1:17" x14ac:dyDescent="0.3">
      <c r="B1911" s="12" t="s">
        <v>2</v>
      </c>
      <c r="C1911" s="18">
        <v>6</v>
      </c>
      <c r="D1911" s="18">
        <v>3</v>
      </c>
      <c r="E1911" s="18">
        <v>0</v>
      </c>
      <c r="F1911" s="12">
        <v>3</v>
      </c>
      <c r="G1911" s="13">
        <v>3</v>
      </c>
      <c r="H1911" s="14">
        <v>0.5</v>
      </c>
      <c r="I1911" s="18">
        <v>1576</v>
      </c>
      <c r="J1911" s="18">
        <v>9456</v>
      </c>
      <c r="K1911" s="23">
        <v>1576</v>
      </c>
      <c r="L1911" s="12">
        <v>1454</v>
      </c>
    </row>
    <row r="1912" spans="1:17" x14ac:dyDescent="0.3">
      <c r="B1912" s="12" t="s">
        <v>3</v>
      </c>
      <c r="C1912" s="18">
        <v>5</v>
      </c>
      <c r="D1912" s="18">
        <v>4</v>
      </c>
      <c r="E1912" s="18">
        <v>1</v>
      </c>
      <c r="F1912" s="12">
        <v>0</v>
      </c>
      <c r="G1912" s="13">
        <v>4.5</v>
      </c>
      <c r="H1912" s="14">
        <v>0.9</v>
      </c>
      <c r="I1912" s="18">
        <v>1798</v>
      </c>
      <c r="J1912" s="18">
        <v>7158</v>
      </c>
      <c r="K1912" s="23">
        <v>1432</v>
      </c>
    </row>
    <row r="1913" spans="1:17" x14ac:dyDescent="0.3">
      <c r="C1913" s="13">
        <v>28</v>
      </c>
      <c r="D1913" s="13">
        <v>15</v>
      </c>
      <c r="E1913" s="13">
        <v>4</v>
      </c>
      <c r="F1913" s="13">
        <v>9</v>
      </c>
      <c r="G1913" s="13">
        <v>17</v>
      </c>
      <c r="H1913" s="24">
        <v>0.61</v>
      </c>
      <c r="I1913" s="26">
        <v>1602</v>
      </c>
      <c r="J1913" s="13">
        <v>42609</v>
      </c>
      <c r="K1913" s="25">
        <v>1522</v>
      </c>
      <c r="P1913" s="28"/>
      <c r="Q1913" s="28"/>
    </row>
    <row r="1915" spans="1:17" x14ac:dyDescent="0.3">
      <c r="A1915" s="22" t="s">
        <v>64</v>
      </c>
    </row>
    <row r="1916" spans="1:17" x14ac:dyDescent="0.3">
      <c r="C1916" s="12" t="s">
        <v>74</v>
      </c>
      <c r="D1916" s="12" t="s">
        <v>75</v>
      </c>
      <c r="E1916" s="12" t="s">
        <v>76</v>
      </c>
      <c r="F1916" s="12" t="s">
        <v>74</v>
      </c>
      <c r="G1916" s="12" t="s">
        <v>0</v>
      </c>
      <c r="H1916" s="12" t="s">
        <v>5</v>
      </c>
      <c r="I1916" s="12" t="s">
        <v>78</v>
      </c>
      <c r="J1916" s="12" t="s">
        <v>14</v>
      </c>
      <c r="K1916" s="12" t="s">
        <v>1</v>
      </c>
      <c r="L1916" s="12" t="s">
        <v>77</v>
      </c>
    </row>
    <row r="1917" spans="1:17" x14ac:dyDescent="0.3">
      <c r="A1917" s="31" t="s">
        <v>229</v>
      </c>
      <c r="B1917" s="31" t="s">
        <v>4</v>
      </c>
      <c r="C1917" s="31">
        <v>2</v>
      </c>
      <c r="D1917" s="31">
        <v>0</v>
      </c>
      <c r="E1917" s="31">
        <v>0</v>
      </c>
      <c r="F1917" s="31">
        <v>2</v>
      </c>
      <c r="G1917" s="32">
        <v>0</v>
      </c>
    </row>
    <row r="1918" spans="1:17" x14ac:dyDescent="0.3">
      <c r="A1918" s="31" t="s">
        <v>226</v>
      </c>
      <c r="B1918" s="31" t="s">
        <v>4</v>
      </c>
      <c r="C1918" s="31">
        <v>2</v>
      </c>
      <c r="D1918" s="31">
        <v>0</v>
      </c>
      <c r="E1918" s="31">
        <v>1</v>
      </c>
      <c r="F1918" s="31">
        <v>1</v>
      </c>
      <c r="G1918" s="32">
        <v>0.5</v>
      </c>
    </row>
    <row r="1919" spans="1:17" x14ac:dyDescent="0.3">
      <c r="A1919" s="31" t="s">
        <v>223</v>
      </c>
      <c r="B1919" s="31" t="s">
        <v>4</v>
      </c>
      <c r="C1919" s="31">
        <v>3</v>
      </c>
      <c r="D1919" s="31">
        <v>0</v>
      </c>
      <c r="E1919" s="31">
        <v>1</v>
      </c>
      <c r="F1919" s="31">
        <v>2</v>
      </c>
      <c r="G1919" s="32">
        <v>0.5</v>
      </c>
    </row>
    <row r="1920" spans="1:17" x14ac:dyDescent="0.3">
      <c r="A1920" s="31" t="s">
        <v>222</v>
      </c>
      <c r="B1920" s="31" t="s">
        <v>4</v>
      </c>
      <c r="C1920" s="31">
        <v>1</v>
      </c>
      <c r="D1920" s="31">
        <v>1</v>
      </c>
      <c r="E1920" s="31">
        <v>0</v>
      </c>
      <c r="F1920" s="31">
        <v>0</v>
      </c>
      <c r="G1920" s="32">
        <v>1</v>
      </c>
    </row>
    <row r="1921" spans="1:12" x14ac:dyDescent="0.3">
      <c r="A1921" s="31" t="s">
        <v>220</v>
      </c>
      <c r="B1921" s="31" t="s">
        <v>4</v>
      </c>
      <c r="C1921" s="31">
        <v>1</v>
      </c>
      <c r="D1921" s="31">
        <v>0</v>
      </c>
      <c r="E1921" s="31">
        <v>1</v>
      </c>
      <c r="F1921" s="31">
        <v>0</v>
      </c>
      <c r="G1921" s="32">
        <v>0.5</v>
      </c>
    </row>
    <row r="1922" spans="1:12" x14ac:dyDescent="0.3">
      <c r="A1922" s="31" t="s">
        <v>219</v>
      </c>
      <c r="B1922" s="31" t="s">
        <v>4</v>
      </c>
      <c r="C1922" s="31">
        <v>1</v>
      </c>
      <c r="D1922" s="31">
        <v>1</v>
      </c>
      <c r="E1922" s="31">
        <v>0</v>
      </c>
      <c r="F1922" s="31">
        <v>0</v>
      </c>
      <c r="G1922" s="32">
        <v>1</v>
      </c>
    </row>
    <row r="1923" spans="1:12" x14ac:dyDescent="0.3">
      <c r="A1923" s="31" t="s">
        <v>214</v>
      </c>
      <c r="B1923" s="31" t="s">
        <v>4</v>
      </c>
      <c r="C1923" s="31">
        <v>1</v>
      </c>
      <c r="D1923" s="31">
        <v>1</v>
      </c>
      <c r="E1923" s="31">
        <v>0</v>
      </c>
      <c r="F1923" s="31">
        <v>0</v>
      </c>
      <c r="G1923" s="32">
        <v>1</v>
      </c>
      <c r="H1923" s="31"/>
      <c r="I1923" s="31"/>
      <c r="J1923" s="31"/>
      <c r="K1923" s="31"/>
      <c r="L1923" s="31"/>
    </row>
    <row r="1924" spans="1:12" x14ac:dyDescent="0.3">
      <c r="A1924" s="30" t="s">
        <v>212</v>
      </c>
      <c r="B1924" s="30" t="s">
        <v>4</v>
      </c>
      <c r="C1924" s="30">
        <v>3</v>
      </c>
      <c r="D1924" s="30">
        <v>2</v>
      </c>
      <c r="E1924" s="30">
        <v>1</v>
      </c>
      <c r="F1924" s="30">
        <v>0</v>
      </c>
      <c r="G1924" s="28">
        <v>2.5</v>
      </c>
      <c r="H1924" s="37"/>
      <c r="I1924" s="30"/>
      <c r="J1924" s="30"/>
      <c r="K1924" s="38"/>
      <c r="L1924" s="30"/>
    </row>
    <row r="1925" spans="1:12" x14ac:dyDescent="0.3">
      <c r="A1925" s="31"/>
      <c r="B1925" s="31" t="s">
        <v>2</v>
      </c>
      <c r="C1925" s="31">
        <v>1</v>
      </c>
      <c r="D1925" s="31">
        <v>1</v>
      </c>
      <c r="E1925" s="31">
        <v>0</v>
      </c>
      <c r="F1925" s="31">
        <v>0</v>
      </c>
      <c r="G1925" s="32">
        <v>1</v>
      </c>
      <c r="H1925" s="33"/>
      <c r="I1925" s="31"/>
      <c r="J1925" s="31"/>
      <c r="K1925" s="34"/>
      <c r="L1925" s="31"/>
    </row>
    <row r="1926" spans="1:12" x14ac:dyDescent="0.3">
      <c r="A1926" s="30" t="s">
        <v>204</v>
      </c>
      <c r="B1926" s="30" t="s">
        <v>4</v>
      </c>
      <c r="C1926" s="30">
        <v>4</v>
      </c>
      <c r="D1926" s="30">
        <v>3</v>
      </c>
      <c r="E1926" s="30">
        <v>1</v>
      </c>
      <c r="F1926" s="30">
        <v>0</v>
      </c>
      <c r="G1926" s="28">
        <v>3.5</v>
      </c>
      <c r="H1926" s="37">
        <v>0.88</v>
      </c>
      <c r="I1926" s="30"/>
      <c r="J1926" s="30"/>
      <c r="K1926" s="38"/>
      <c r="L1926" s="30"/>
    </row>
    <row r="1927" spans="1:12" x14ac:dyDescent="0.3">
      <c r="A1927" s="30"/>
      <c r="B1927" s="30" t="s">
        <v>2</v>
      </c>
      <c r="C1927" s="30">
        <v>7</v>
      </c>
      <c r="D1927" s="30">
        <v>4</v>
      </c>
      <c r="E1927" s="30">
        <v>1</v>
      </c>
      <c r="F1927" s="30">
        <v>2</v>
      </c>
      <c r="G1927" s="28">
        <v>4.5</v>
      </c>
      <c r="H1927" s="37">
        <v>0.64</v>
      </c>
      <c r="I1927" s="30"/>
      <c r="J1927" s="30"/>
      <c r="K1927" s="38"/>
      <c r="L1927" s="30"/>
    </row>
    <row r="1928" spans="1:12" x14ac:dyDescent="0.3">
      <c r="A1928" s="31" t="s">
        <v>202</v>
      </c>
      <c r="B1928" s="31" t="s">
        <v>4</v>
      </c>
      <c r="C1928" s="31">
        <v>1</v>
      </c>
      <c r="D1928" s="31">
        <v>0</v>
      </c>
      <c r="E1928" s="31">
        <v>0</v>
      </c>
      <c r="F1928" s="31">
        <v>1</v>
      </c>
      <c r="G1928" s="32">
        <v>0</v>
      </c>
      <c r="H1928" s="33"/>
      <c r="I1928" s="31"/>
      <c r="J1928" s="31"/>
      <c r="K1928" s="34"/>
      <c r="L1928" s="31"/>
    </row>
    <row r="1929" spans="1:12" x14ac:dyDescent="0.3">
      <c r="A1929" s="31"/>
      <c r="B1929" s="31" t="s">
        <v>2</v>
      </c>
      <c r="C1929" s="31">
        <v>1</v>
      </c>
      <c r="D1929" s="31">
        <v>0</v>
      </c>
      <c r="E1929" s="31">
        <v>0</v>
      </c>
      <c r="F1929" s="31">
        <v>1</v>
      </c>
      <c r="G1929" s="32">
        <v>0</v>
      </c>
      <c r="H1929" s="33"/>
      <c r="I1929" s="31"/>
      <c r="J1929" s="31"/>
      <c r="K1929" s="34"/>
      <c r="L1929" s="31"/>
    </row>
    <row r="1930" spans="1:12" x14ac:dyDescent="0.3">
      <c r="A1930" s="31" t="s">
        <v>201</v>
      </c>
      <c r="B1930" s="31" t="s">
        <v>4</v>
      </c>
      <c r="C1930" s="31">
        <v>1</v>
      </c>
      <c r="D1930" s="31">
        <v>0</v>
      </c>
      <c r="E1930" s="31">
        <v>0</v>
      </c>
      <c r="F1930" s="31">
        <v>1</v>
      </c>
      <c r="G1930" s="32">
        <v>0</v>
      </c>
      <c r="H1930" s="33"/>
      <c r="I1930" s="31"/>
      <c r="J1930" s="31"/>
      <c r="K1930" s="34"/>
      <c r="L1930" s="31"/>
    </row>
    <row r="1931" spans="1:12" x14ac:dyDescent="0.3">
      <c r="A1931" s="31"/>
      <c r="B1931" s="31" t="s">
        <v>2</v>
      </c>
      <c r="C1931" s="31">
        <v>1</v>
      </c>
      <c r="D1931" s="31">
        <v>1</v>
      </c>
      <c r="E1931" s="31">
        <v>0</v>
      </c>
      <c r="F1931" s="31">
        <v>0</v>
      </c>
      <c r="G1931" s="32">
        <v>1</v>
      </c>
      <c r="H1931" s="33"/>
      <c r="I1931" s="31"/>
      <c r="J1931" s="31"/>
      <c r="K1931" s="34"/>
      <c r="L1931" s="31"/>
    </row>
    <row r="1932" spans="1:12" x14ac:dyDescent="0.3">
      <c r="A1932" s="31" t="s">
        <v>200</v>
      </c>
      <c r="B1932" s="31" t="s">
        <v>4</v>
      </c>
      <c r="C1932" s="31">
        <v>2</v>
      </c>
      <c r="D1932" s="31">
        <v>2</v>
      </c>
      <c r="E1932" s="31">
        <v>0</v>
      </c>
      <c r="F1932" s="31">
        <v>0</v>
      </c>
      <c r="G1932" s="32">
        <v>2</v>
      </c>
      <c r="H1932" s="33"/>
      <c r="I1932" s="31"/>
      <c r="J1932" s="31"/>
      <c r="K1932" s="34"/>
      <c r="L1932" s="31"/>
    </row>
    <row r="1933" spans="1:12" x14ac:dyDescent="0.3">
      <c r="A1933" s="31"/>
      <c r="B1933" s="31" t="s">
        <v>2</v>
      </c>
      <c r="C1933" s="31">
        <v>1</v>
      </c>
      <c r="D1933" s="31">
        <v>0</v>
      </c>
      <c r="E1933" s="31">
        <v>0</v>
      </c>
      <c r="F1933" s="31">
        <v>1</v>
      </c>
      <c r="G1933" s="32">
        <v>0</v>
      </c>
      <c r="H1933" s="33"/>
      <c r="I1933" s="31"/>
      <c r="J1933" s="31"/>
      <c r="K1933" s="34"/>
      <c r="L1933" s="31"/>
    </row>
    <row r="1934" spans="1:12" x14ac:dyDescent="0.3">
      <c r="A1934" s="30" t="s">
        <v>197</v>
      </c>
      <c r="B1934" s="30" t="s">
        <v>4</v>
      </c>
      <c r="C1934" s="30">
        <v>10</v>
      </c>
      <c r="D1934" s="30">
        <v>5</v>
      </c>
      <c r="E1934" s="30">
        <v>2</v>
      </c>
      <c r="F1934" s="30">
        <v>3</v>
      </c>
      <c r="G1934" s="28">
        <v>6</v>
      </c>
      <c r="H1934" s="37">
        <v>0.6</v>
      </c>
      <c r="I1934" s="30"/>
      <c r="J1934" s="30"/>
      <c r="K1934" s="38"/>
      <c r="L1934" s="30"/>
    </row>
    <row r="1935" spans="1:12" x14ac:dyDescent="0.3">
      <c r="A1935" s="30"/>
      <c r="B1935" s="12" t="s">
        <v>2</v>
      </c>
      <c r="C1935" s="30">
        <v>6</v>
      </c>
      <c r="D1935" s="30">
        <v>3</v>
      </c>
      <c r="E1935" s="30">
        <v>1</v>
      </c>
      <c r="F1935" s="30">
        <v>2</v>
      </c>
      <c r="G1935" s="28">
        <v>3.5</v>
      </c>
      <c r="H1935" s="37">
        <v>0.57999999999999996</v>
      </c>
      <c r="I1935" s="30"/>
      <c r="J1935" s="30"/>
      <c r="K1935" s="38"/>
      <c r="L1935" s="30"/>
    </row>
    <row r="1936" spans="1:12" x14ac:dyDescent="0.3">
      <c r="A1936" s="30" t="s">
        <v>194</v>
      </c>
      <c r="B1936" s="30" t="s">
        <v>4</v>
      </c>
      <c r="C1936" s="30">
        <v>11</v>
      </c>
      <c r="D1936" s="30">
        <v>5</v>
      </c>
      <c r="E1936" s="30">
        <v>4</v>
      </c>
      <c r="F1936" s="30">
        <v>2</v>
      </c>
      <c r="G1936" s="28">
        <v>7</v>
      </c>
      <c r="H1936" s="37">
        <v>0.64</v>
      </c>
      <c r="I1936" s="30"/>
      <c r="J1936" s="30"/>
      <c r="K1936" s="38"/>
      <c r="L1936" s="30"/>
    </row>
    <row r="1937" spans="1:12" x14ac:dyDescent="0.3">
      <c r="A1937" s="31" t="s">
        <v>193</v>
      </c>
      <c r="B1937" s="31" t="s">
        <v>4</v>
      </c>
      <c r="C1937" s="31">
        <v>1</v>
      </c>
      <c r="D1937" s="31">
        <v>0</v>
      </c>
      <c r="E1937" s="31">
        <v>0</v>
      </c>
      <c r="F1937" s="31">
        <v>1</v>
      </c>
      <c r="G1937" s="32">
        <v>0</v>
      </c>
      <c r="H1937" s="33"/>
      <c r="I1937" s="31"/>
      <c r="J1937" s="31"/>
      <c r="K1937" s="34"/>
      <c r="L1937" s="31"/>
    </row>
    <row r="1938" spans="1:12" x14ac:dyDescent="0.3">
      <c r="A1938" s="31" t="s">
        <v>190</v>
      </c>
      <c r="B1938" s="31" t="s">
        <v>4</v>
      </c>
      <c r="C1938" s="31">
        <v>4</v>
      </c>
      <c r="D1938" s="31">
        <v>2</v>
      </c>
      <c r="E1938" s="31">
        <v>1</v>
      </c>
      <c r="F1938" s="31">
        <v>1</v>
      </c>
      <c r="G1938" s="32">
        <v>2.5</v>
      </c>
      <c r="H1938" s="33"/>
      <c r="I1938" s="31"/>
      <c r="J1938" s="31"/>
      <c r="K1938" s="34"/>
      <c r="L1938" s="31"/>
    </row>
    <row r="1939" spans="1:12" x14ac:dyDescent="0.3">
      <c r="A1939" s="31"/>
      <c r="B1939" s="31" t="s">
        <v>2</v>
      </c>
      <c r="C1939" s="31">
        <v>1</v>
      </c>
      <c r="D1939" s="31">
        <v>0</v>
      </c>
      <c r="E1939" s="31">
        <v>0</v>
      </c>
      <c r="F1939" s="31">
        <v>1</v>
      </c>
      <c r="G1939" s="32">
        <v>0</v>
      </c>
      <c r="H1939" s="33"/>
      <c r="I1939" s="31"/>
      <c r="J1939" s="31"/>
      <c r="K1939" s="34"/>
      <c r="L1939" s="31"/>
    </row>
    <row r="1940" spans="1:12" x14ac:dyDescent="0.3">
      <c r="A1940" s="31" t="s">
        <v>183</v>
      </c>
      <c r="B1940" s="31" t="s">
        <v>4</v>
      </c>
      <c r="C1940" s="31">
        <v>2</v>
      </c>
      <c r="D1940" s="31">
        <v>1</v>
      </c>
      <c r="E1940" s="31">
        <v>0</v>
      </c>
      <c r="F1940" s="31">
        <v>1</v>
      </c>
      <c r="G1940" s="32">
        <v>1</v>
      </c>
      <c r="H1940" s="33"/>
      <c r="I1940" s="31"/>
      <c r="J1940" s="31"/>
      <c r="K1940" s="34"/>
      <c r="L1940" s="31"/>
    </row>
    <row r="1941" spans="1:12" x14ac:dyDescent="0.3">
      <c r="A1941" s="30"/>
      <c r="B1941" s="30" t="s">
        <v>3</v>
      </c>
      <c r="C1941" s="30">
        <v>6</v>
      </c>
      <c r="D1941" s="30">
        <v>5</v>
      </c>
      <c r="E1941" s="30">
        <v>1</v>
      </c>
      <c r="F1941" s="30">
        <v>0</v>
      </c>
      <c r="G1941" s="28">
        <v>5.5</v>
      </c>
      <c r="H1941" s="37">
        <v>0.92</v>
      </c>
      <c r="I1941" s="30"/>
      <c r="J1941" s="30"/>
      <c r="K1941" s="38"/>
      <c r="L1941" s="30"/>
    </row>
    <row r="1942" spans="1:12" x14ac:dyDescent="0.3">
      <c r="A1942" s="12" t="s">
        <v>105</v>
      </c>
      <c r="B1942" s="12" t="s">
        <v>4</v>
      </c>
      <c r="C1942" s="12">
        <v>8</v>
      </c>
      <c r="D1942" s="12">
        <v>4</v>
      </c>
      <c r="E1942" s="12">
        <v>1</v>
      </c>
      <c r="F1942" s="12">
        <v>3</v>
      </c>
      <c r="G1942" s="13">
        <v>4.5</v>
      </c>
      <c r="H1942" s="14">
        <v>0.56000000000000005</v>
      </c>
      <c r="I1942" s="12">
        <v>1733</v>
      </c>
      <c r="J1942" s="12">
        <v>13517</v>
      </c>
      <c r="K1942" s="23">
        <v>1690</v>
      </c>
      <c r="L1942" s="12">
        <v>1836</v>
      </c>
    </row>
    <row r="1943" spans="1:12" x14ac:dyDescent="0.3">
      <c r="A1943" s="12" t="s">
        <v>6</v>
      </c>
      <c r="B1943" s="12" t="s">
        <v>4</v>
      </c>
      <c r="C1943" s="12">
        <v>11</v>
      </c>
      <c r="D1943" s="12">
        <v>3</v>
      </c>
      <c r="E1943" s="12">
        <v>4</v>
      </c>
      <c r="F1943" s="12">
        <v>4</v>
      </c>
      <c r="G1943" s="13">
        <v>5</v>
      </c>
      <c r="H1943" s="14">
        <v>0.45</v>
      </c>
      <c r="I1943" s="12">
        <v>1908</v>
      </c>
      <c r="J1943" s="12">
        <v>21385</v>
      </c>
      <c r="K1943" s="23">
        <v>1944</v>
      </c>
      <c r="L1943" s="12">
        <v>1820</v>
      </c>
    </row>
    <row r="1944" spans="1:12" x14ac:dyDescent="0.3">
      <c r="A1944" s="12" t="s">
        <v>7</v>
      </c>
      <c r="B1944" s="12" t="s">
        <v>4</v>
      </c>
      <c r="C1944" s="12">
        <v>10</v>
      </c>
      <c r="D1944" s="12">
        <v>3</v>
      </c>
      <c r="E1944" s="12">
        <v>1</v>
      </c>
      <c r="F1944" s="12">
        <v>6</v>
      </c>
      <c r="G1944" s="13">
        <v>3.5</v>
      </c>
      <c r="H1944" s="14">
        <v>0.35</v>
      </c>
      <c r="I1944" s="12">
        <v>1880</v>
      </c>
      <c r="J1944" s="12">
        <v>19902</v>
      </c>
      <c r="K1944" s="23">
        <v>1990</v>
      </c>
      <c r="L1944" s="12">
        <v>1841</v>
      </c>
    </row>
    <row r="1945" spans="1:12" x14ac:dyDescent="0.3">
      <c r="A1945" s="12" t="s">
        <v>8</v>
      </c>
      <c r="B1945" s="12" t="s">
        <v>4</v>
      </c>
      <c r="C1945" s="12">
        <v>11</v>
      </c>
      <c r="D1945" s="12">
        <v>6</v>
      </c>
      <c r="E1945" s="12">
        <v>1</v>
      </c>
      <c r="F1945" s="12">
        <v>4</v>
      </c>
      <c r="G1945" s="13">
        <v>6.5</v>
      </c>
      <c r="H1945" s="14">
        <v>0.59</v>
      </c>
      <c r="I1945" s="12">
        <v>1890</v>
      </c>
      <c r="J1945" s="12">
        <v>20080</v>
      </c>
      <c r="K1945" s="23">
        <v>1825</v>
      </c>
      <c r="L1945" s="12">
        <v>1849</v>
      </c>
    </row>
    <row r="1946" spans="1:12" x14ac:dyDescent="0.3">
      <c r="B1946" s="12" t="s">
        <v>3</v>
      </c>
      <c r="C1946" s="12">
        <v>2</v>
      </c>
      <c r="D1946" s="12">
        <v>2</v>
      </c>
      <c r="E1946" s="12">
        <v>0</v>
      </c>
      <c r="F1946" s="12">
        <v>0</v>
      </c>
      <c r="G1946" s="13">
        <v>2</v>
      </c>
      <c r="H1946" s="14">
        <v>1</v>
      </c>
      <c r="I1946" s="12">
        <v>2499</v>
      </c>
      <c r="J1946" s="12">
        <v>3397</v>
      </c>
      <c r="K1946" s="23">
        <v>1699</v>
      </c>
    </row>
    <row r="1947" spans="1:12" x14ac:dyDescent="0.3">
      <c r="A1947" s="12" t="s">
        <v>9</v>
      </c>
      <c r="B1947" s="12" t="s">
        <v>4</v>
      </c>
      <c r="C1947" s="12">
        <v>8</v>
      </c>
      <c r="D1947" s="12">
        <v>4</v>
      </c>
      <c r="E1947" s="12">
        <v>1</v>
      </c>
      <c r="F1947" s="12">
        <v>3</v>
      </c>
      <c r="G1947" s="13">
        <v>4.5</v>
      </c>
      <c r="H1947" s="14">
        <v>0.56000000000000005</v>
      </c>
      <c r="I1947" s="12">
        <v>1796</v>
      </c>
      <c r="J1947" s="12">
        <v>14026</v>
      </c>
      <c r="K1947" s="23">
        <v>1753</v>
      </c>
      <c r="L1947" s="12">
        <v>1867</v>
      </c>
    </row>
    <row r="1948" spans="1:12" x14ac:dyDescent="0.3">
      <c r="B1948" s="12" t="s">
        <v>3</v>
      </c>
      <c r="C1948" s="12">
        <v>5</v>
      </c>
      <c r="D1948" s="12">
        <v>3</v>
      </c>
      <c r="E1948" s="12">
        <v>1</v>
      </c>
      <c r="F1948" s="12">
        <v>1</v>
      </c>
      <c r="G1948" s="13">
        <v>3.5</v>
      </c>
      <c r="H1948" s="14">
        <v>0.7</v>
      </c>
      <c r="I1948" s="12">
        <v>1881</v>
      </c>
      <c r="J1948" s="12">
        <v>8658</v>
      </c>
      <c r="K1948" s="23">
        <v>1732</v>
      </c>
    </row>
    <row r="1949" spans="1:12" x14ac:dyDescent="0.3">
      <c r="A1949" s="12" t="s">
        <v>10</v>
      </c>
      <c r="B1949" s="12" t="s">
        <v>4</v>
      </c>
      <c r="C1949" s="12">
        <v>11</v>
      </c>
      <c r="D1949" s="12">
        <v>2</v>
      </c>
      <c r="E1949" s="12">
        <v>6</v>
      </c>
      <c r="F1949" s="12">
        <v>3</v>
      </c>
      <c r="G1949" s="13">
        <v>5</v>
      </c>
      <c r="H1949" s="14">
        <v>0.45</v>
      </c>
      <c r="I1949" s="12">
        <v>1951</v>
      </c>
      <c r="J1949" s="12">
        <v>21859</v>
      </c>
      <c r="K1949" s="23">
        <v>1987</v>
      </c>
      <c r="L1949" s="12">
        <v>1851</v>
      </c>
    </row>
    <row r="1950" spans="1:12" x14ac:dyDescent="0.3">
      <c r="A1950" s="12" t="s">
        <v>11</v>
      </c>
      <c r="B1950" s="12" t="s">
        <v>4</v>
      </c>
      <c r="C1950" s="12">
        <v>10</v>
      </c>
      <c r="D1950" s="12">
        <v>0</v>
      </c>
      <c r="E1950" s="12">
        <v>5</v>
      </c>
      <c r="F1950" s="12">
        <v>5</v>
      </c>
      <c r="G1950" s="13">
        <v>2.5</v>
      </c>
      <c r="H1950" s="14">
        <v>0.25</v>
      </c>
      <c r="I1950" s="12">
        <v>1865</v>
      </c>
      <c r="J1950" s="12">
        <v>20581</v>
      </c>
      <c r="K1950" s="23">
        <v>2058</v>
      </c>
      <c r="L1950" s="12">
        <v>1927</v>
      </c>
    </row>
    <row r="1951" spans="1:12" x14ac:dyDescent="0.3">
      <c r="A1951" s="12" t="s">
        <v>12</v>
      </c>
      <c r="B1951" s="12" t="s">
        <v>4</v>
      </c>
      <c r="C1951" s="12">
        <v>11</v>
      </c>
      <c r="D1951" s="12">
        <v>2</v>
      </c>
      <c r="E1951" s="12">
        <v>4</v>
      </c>
      <c r="F1951" s="12">
        <v>5</v>
      </c>
      <c r="G1951" s="13">
        <v>4</v>
      </c>
      <c r="H1951" s="14">
        <v>0.36</v>
      </c>
      <c r="I1951" s="12">
        <v>1931</v>
      </c>
      <c r="J1951" s="12">
        <v>22365</v>
      </c>
      <c r="K1951" s="23">
        <v>2033</v>
      </c>
      <c r="L1951" s="12">
        <v>1893</v>
      </c>
    </row>
    <row r="1952" spans="1:12" x14ac:dyDescent="0.3">
      <c r="A1952" s="12" t="s">
        <v>13</v>
      </c>
      <c r="B1952" s="12" t="s">
        <v>4</v>
      </c>
      <c r="C1952" s="12">
        <v>11</v>
      </c>
      <c r="D1952" s="12">
        <v>3</v>
      </c>
      <c r="E1952" s="12">
        <v>4</v>
      </c>
      <c r="F1952" s="12">
        <v>4</v>
      </c>
      <c r="G1952" s="13">
        <v>5</v>
      </c>
      <c r="H1952" s="14">
        <v>0.45</v>
      </c>
      <c r="I1952" s="12">
        <v>1831</v>
      </c>
      <c r="J1952" s="12">
        <v>20537</v>
      </c>
      <c r="K1952" s="23">
        <v>1867</v>
      </c>
      <c r="L1952" s="12">
        <v>1904</v>
      </c>
    </row>
    <row r="1953" spans="1:12" x14ac:dyDescent="0.3">
      <c r="B1953" s="12" t="s">
        <v>2</v>
      </c>
      <c r="C1953" s="12">
        <v>3</v>
      </c>
      <c r="D1953" s="12">
        <v>1</v>
      </c>
      <c r="E1953" s="12">
        <v>1</v>
      </c>
      <c r="F1953" s="12">
        <v>1</v>
      </c>
      <c r="G1953" s="13">
        <v>1.5</v>
      </c>
      <c r="H1953" s="14">
        <v>0.5</v>
      </c>
      <c r="I1953" s="12">
        <v>1937</v>
      </c>
      <c r="J1953" s="12">
        <v>5811</v>
      </c>
      <c r="K1953" s="23">
        <v>1937</v>
      </c>
    </row>
    <row r="1954" spans="1:12" x14ac:dyDescent="0.3">
      <c r="A1954" s="12" t="s">
        <v>80</v>
      </c>
      <c r="B1954" s="12" t="s">
        <v>4</v>
      </c>
      <c r="C1954" s="12">
        <v>11</v>
      </c>
      <c r="D1954" s="12">
        <v>2</v>
      </c>
      <c r="E1954" s="12">
        <v>6</v>
      </c>
      <c r="F1954" s="12">
        <v>3</v>
      </c>
      <c r="G1954" s="13">
        <v>5</v>
      </c>
      <c r="H1954" s="14">
        <v>0.45</v>
      </c>
      <c r="I1954" s="12">
        <v>1889</v>
      </c>
      <c r="J1954" s="12">
        <v>21180</v>
      </c>
      <c r="K1954" s="23">
        <v>1925</v>
      </c>
      <c r="L1954" s="12">
        <v>1886</v>
      </c>
    </row>
    <row r="1955" spans="1:12" x14ac:dyDescent="0.3">
      <c r="B1955" s="12" t="s">
        <v>2</v>
      </c>
      <c r="C1955" s="12">
        <v>2</v>
      </c>
      <c r="D1955" s="12">
        <v>1</v>
      </c>
      <c r="E1955" s="12">
        <v>0</v>
      </c>
      <c r="F1955" s="12">
        <v>1</v>
      </c>
      <c r="G1955" s="13">
        <v>1</v>
      </c>
      <c r="H1955" s="14">
        <v>0.5</v>
      </c>
      <c r="I1955" s="12">
        <v>2084</v>
      </c>
      <c r="J1955" s="12">
        <v>4168</v>
      </c>
      <c r="K1955" s="23">
        <v>2084</v>
      </c>
    </row>
    <row r="1956" spans="1:12" x14ac:dyDescent="0.3">
      <c r="A1956" s="12" t="s">
        <v>85</v>
      </c>
      <c r="B1956" s="12" t="s">
        <v>4</v>
      </c>
      <c r="C1956" s="12">
        <v>9</v>
      </c>
      <c r="D1956" s="12">
        <v>1</v>
      </c>
      <c r="E1956" s="12">
        <v>3</v>
      </c>
      <c r="F1956" s="12">
        <v>5</v>
      </c>
      <c r="G1956" s="13">
        <v>2.5</v>
      </c>
      <c r="H1956" s="14">
        <v>0.28000000000000003</v>
      </c>
      <c r="I1956" s="12">
        <v>1759</v>
      </c>
      <c r="J1956" s="12">
        <v>17329</v>
      </c>
      <c r="K1956" s="23">
        <v>1925</v>
      </c>
      <c r="L1956" s="12">
        <v>1894</v>
      </c>
    </row>
    <row r="1957" spans="1:12" x14ac:dyDescent="0.3">
      <c r="A1957" s="12" t="s">
        <v>92</v>
      </c>
      <c r="B1957" s="12" t="s">
        <v>4</v>
      </c>
      <c r="C1957" s="12">
        <v>11</v>
      </c>
      <c r="D1957" s="12">
        <v>10</v>
      </c>
      <c r="E1957" s="12">
        <v>0</v>
      </c>
      <c r="F1957" s="12">
        <v>1</v>
      </c>
      <c r="G1957" s="13">
        <v>10</v>
      </c>
      <c r="H1957" s="14">
        <v>0.91</v>
      </c>
      <c r="I1957" s="12">
        <v>1999</v>
      </c>
      <c r="J1957" s="12">
        <v>17778</v>
      </c>
      <c r="K1957" s="23">
        <v>1616</v>
      </c>
      <c r="L1957" s="12">
        <v>1871</v>
      </c>
    </row>
    <row r="1958" spans="1:12" x14ac:dyDescent="0.3">
      <c r="A1958" s="12" t="s">
        <v>97</v>
      </c>
      <c r="B1958" s="12" t="s">
        <v>4</v>
      </c>
      <c r="C1958" s="12">
        <v>10</v>
      </c>
      <c r="D1958" s="12">
        <v>5</v>
      </c>
      <c r="E1958" s="12">
        <v>3</v>
      </c>
      <c r="F1958" s="12">
        <v>2</v>
      </c>
      <c r="G1958" s="13">
        <v>6.5</v>
      </c>
      <c r="H1958" s="14">
        <v>0.65</v>
      </c>
      <c r="I1958" s="12">
        <v>1937</v>
      </c>
      <c r="J1958" s="12">
        <v>18269</v>
      </c>
      <c r="K1958" s="23">
        <v>1827</v>
      </c>
      <c r="L1958" s="12">
        <v>1897</v>
      </c>
    </row>
    <row r="1959" spans="1:12" x14ac:dyDescent="0.3">
      <c r="A1959" s="12" t="s">
        <v>112</v>
      </c>
      <c r="B1959" s="12" t="s">
        <v>4</v>
      </c>
      <c r="C1959" s="12">
        <v>10</v>
      </c>
      <c r="D1959" s="12">
        <v>5</v>
      </c>
      <c r="E1959" s="12">
        <v>2</v>
      </c>
      <c r="F1959" s="12">
        <v>3</v>
      </c>
      <c r="G1959" s="13">
        <v>6</v>
      </c>
      <c r="H1959" s="14">
        <v>0.6</v>
      </c>
      <c r="I1959" s="12">
        <v>1903</v>
      </c>
      <c r="J1959" s="12">
        <v>18307</v>
      </c>
      <c r="K1959" s="23">
        <v>1831</v>
      </c>
      <c r="L1959" s="12">
        <v>1894</v>
      </c>
    </row>
    <row r="1960" spans="1:12" x14ac:dyDescent="0.3">
      <c r="A1960" s="12" t="s">
        <v>116</v>
      </c>
      <c r="B1960" s="12" t="s">
        <v>4</v>
      </c>
      <c r="C1960" s="12">
        <v>11</v>
      </c>
      <c r="D1960" s="12">
        <v>1</v>
      </c>
      <c r="E1960" s="12">
        <v>6</v>
      </c>
      <c r="F1960" s="12">
        <v>4</v>
      </c>
      <c r="G1960" s="13">
        <v>4</v>
      </c>
      <c r="H1960" s="14">
        <v>0.36</v>
      </c>
      <c r="I1960" s="12">
        <v>1782</v>
      </c>
      <c r="J1960" s="12">
        <v>20726</v>
      </c>
      <c r="K1960" s="23">
        <v>1884</v>
      </c>
      <c r="L1960" s="12">
        <v>1903</v>
      </c>
    </row>
    <row r="1961" spans="1:12" x14ac:dyDescent="0.3">
      <c r="B1961" s="12" t="s">
        <v>2</v>
      </c>
      <c r="C1961" s="12">
        <v>2</v>
      </c>
      <c r="D1961" s="12">
        <v>1</v>
      </c>
      <c r="E1961" s="12">
        <v>1</v>
      </c>
      <c r="F1961" s="12">
        <v>0</v>
      </c>
      <c r="G1961" s="13">
        <v>1.5</v>
      </c>
      <c r="H1961" s="14">
        <v>0.75</v>
      </c>
      <c r="I1961" s="12">
        <v>2107</v>
      </c>
      <c r="J1961" s="12">
        <v>3828</v>
      </c>
      <c r="K1961" s="23">
        <v>1914</v>
      </c>
    </row>
    <row r="1962" spans="1:12" x14ac:dyDescent="0.3">
      <c r="A1962" s="12" t="s">
        <v>120</v>
      </c>
      <c r="B1962" s="12" t="s">
        <v>4</v>
      </c>
      <c r="C1962" s="12">
        <v>11</v>
      </c>
      <c r="D1962" s="12">
        <v>4</v>
      </c>
      <c r="E1962" s="12">
        <v>3</v>
      </c>
      <c r="F1962" s="12">
        <v>4</v>
      </c>
      <c r="G1962" s="13">
        <v>5.5</v>
      </c>
      <c r="H1962" s="14">
        <v>0.5</v>
      </c>
      <c r="I1962" s="12">
        <v>1830</v>
      </c>
      <c r="J1962" s="12">
        <v>20135</v>
      </c>
      <c r="K1962" s="23">
        <v>1830</v>
      </c>
      <c r="L1962" s="12">
        <v>1890</v>
      </c>
    </row>
    <row r="1963" spans="1:12" x14ac:dyDescent="0.3">
      <c r="A1963" s="12" t="s">
        <v>126</v>
      </c>
      <c r="B1963" s="12" t="s">
        <v>4</v>
      </c>
      <c r="C1963" s="12">
        <v>11</v>
      </c>
      <c r="D1963" s="12">
        <v>3</v>
      </c>
      <c r="E1963" s="12">
        <v>2</v>
      </c>
      <c r="F1963" s="12">
        <v>6</v>
      </c>
      <c r="G1963" s="15">
        <v>4</v>
      </c>
      <c r="H1963" s="14">
        <v>0.36</v>
      </c>
      <c r="I1963" s="12">
        <v>1753</v>
      </c>
      <c r="J1963" s="12">
        <v>20402</v>
      </c>
      <c r="K1963" s="23">
        <v>1855</v>
      </c>
      <c r="L1963" s="12">
        <v>1880</v>
      </c>
    </row>
    <row r="1964" spans="1:12" x14ac:dyDescent="0.3">
      <c r="A1964" s="12" t="s">
        <v>134</v>
      </c>
      <c r="B1964" s="12" t="s">
        <v>4</v>
      </c>
      <c r="C1964" s="12">
        <v>9</v>
      </c>
      <c r="D1964" s="12">
        <v>3</v>
      </c>
      <c r="E1964" s="12">
        <v>2</v>
      </c>
      <c r="F1964" s="12">
        <v>4</v>
      </c>
      <c r="G1964" s="15">
        <v>4</v>
      </c>
      <c r="H1964" s="14">
        <v>0.44</v>
      </c>
      <c r="I1964" s="12">
        <v>1746</v>
      </c>
      <c r="J1964" s="12">
        <v>16102</v>
      </c>
      <c r="K1964" s="23">
        <v>1789</v>
      </c>
      <c r="L1964" s="12">
        <v>1853</v>
      </c>
    </row>
    <row r="1965" spans="1:12" x14ac:dyDescent="0.3">
      <c r="A1965" s="12" t="s">
        <v>141</v>
      </c>
      <c r="B1965" s="12" t="s">
        <v>4</v>
      </c>
      <c r="C1965" s="12">
        <v>7</v>
      </c>
      <c r="D1965" s="12">
        <v>3</v>
      </c>
      <c r="E1965" s="12">
        <v>2</v>
      </c>
      <c r="F1965" s="12">
        <v>2</v>
      </c>
      <c r="G1965" s="15">
        <v>4</v>
      </c>
      <c r="H1965" s="14">
        <v>0.56999999999999995</v>
      </c>
      <c r="I1965" s="12">
        <v>1725</v>
      </c>
      <c r="J1965" s="12">
        <v>11723</v>
      </c>
      <c r="K1965" s="23">
        <v>1675</v>
      </c>
      <c r="L1965" s="12">
        <v>1845</v>
      </c>
    </row>
    <row r="1966" spans="1:12" x14ac:dyDescent="0.3">
      <c r="A1966" s="12" t="s">
        <v>148</v>
      </c>
      <c r="B1966" s="12" t="s">
        <v>4</v>
      </c>
      <c r="C1966" s="12">
        <v>6</v>
      </c>
      <c r="D1966" s="12">
        <v>0</v>
      </c>
      <c r="E1966" s="12">
        <v>3</v>
      </c>
      <c r="F1966" s="12">
        <v>3</v>
      </c>
      <c r="G1966" s="15">
        <v>1.5</v>
      </c>
      <c r="H1966" s="14">
        <v>0.25</v>
      </c>
      <c r="I1966" s="12">
        <v>1682</v>
      </c>
      <c r="J1966" s="12">
        <v>11250</v>
      </c>
      <c r="K1966" s="23">
        <v>1875</v>
      </c>
      <c r="L1966" s="12">
        <v>1823</v>
      </c>
    </row>
    <row r="1967" spans="1:12" x14ac:dyDescent="0.3">
      <c r="A1967" s="12" t="s">
        <v>159</v>
      </c>
      <c r="B1967" s="12" t="s">
        <v>4</v>
      </c>
      <c r="C1967" s="12">
        <v>3</v>
      </c>
      <c r="D1967" s="12">
        <v>1</v>
      </c>
      <c r="E1967" s="12">
        <v>0</v>
      </c>
      <c r="F1967" s="12">
        <v>2</v>
      </c>
      <c r="G1967" s="15">
        <v>1</v>
      </c>
      <c r="H1967" s="14">
        <v>0.33</v>
      </c>
      <c r="I1967" s="12">
        <v>1826</v>
      </c>
      <c r="J1967" s="12">
        <v>5853</v>
      </c>
      <c r="K1967" s="23">
        <v>1951</v>
      </c>
      <c r="L1967" s="12">
        <v>1811</v>
      </c>
    </row>
    <row r="1968" spans="1:12" x14ac:dyDescent="0.3">
      <c r="B1968" s="12" t="s">
        <v>2</v>
      </c>
      <c r="C1968" s="12">
        <v>2</v>
      </c>
      <c r="D1968" s="12">
        <v>0</v>
      </c>
      <c r="E1968" s="12">
        <v>0</v>
      </c>
      <c r="F1968" s="12">
        <v>2</v>
      </c>
      <c r="G1968" s="15">
        <v>0</v>
      </c>
      <c r="H1968" s="14">
        <v>0</v>
      </c>
      <c r="J1968" s="12">
        <v>3656</v>
      </c>
      <c r="K1968" s="23">
        <v>1828</v>
      </c>
    </row>
    <row r="1969" spans="1:17" x14ac:dyDescent="0.3">
      <c r="C1969" s="13">
        <v>290</v>
      </c>
      <c r="D1969" s="13">
        <v>110</v>
      </c>
      <c r="E1969" s="13">
        <v>77</v>
      </c>
      <c r="F1969" s="13">
        <v>103</v>
      </c>
      <c r="G1969" s="13">
        <v>148.5</v>
      </c>
      <c r="H1969" s="24">
        <v>0.51</v>
      </c>
      <c r="I1969" s="26">
        <v>1851</v>
      </c>
      <c r="J1969" s="13">
        <v>402824</v>
      </c>
      <c r="K1969" s="25">
        <v>1865</v>
      </c>
      <c r="P1969" s="28"/>
      <c r="Q1969" s="28"/>
    </row>
    <row r="1971" spans="1:17" x14ac:dyDescent="0.3">
      <c r="A1971" s="22" t="s">
        <v>25</v>
      </c>
      <c r="C1971" s="13"/>
      <c r="D1971" s="13"/>
      <c r="E1971" s="13"/>
      <c r="G1971" s="13"/>
      <c r="H1971" s="24"/>
      <c r="J1971" s="13"/>
      <c r="K1971" s="25"/>
    </row>
    <row r="1972" spans="1:17" x14ac:dyDescent="0.3">
      <c r="C1972" s="12" t="s">
        <v>74</v>
      </c>
      <c r="D1972" s="12" t="s">
        <v>75</v>
      </c>
      <c r="E1972" s="12" t="s">
        <v>76</v>
      </c>
      <c r="F1972" s="12" t="s">
        <v>74</v>
      </c>
      <c r="G1972" s="12" t="s">
        <v>0</v>
      </c>
      <c r="H1972" s="12" t="s">
        <v>5</v>
      </c>
      <c r="I1972" s="12" t="s">
        <v>78</v>
      </c>
      <c r="J1972" s="12" t="s">
        <v>14</v>
      </c>
      <c r="K1972" s="12" t="s">
        <v>1</v>
      </c>
      <c r="L1972" s="12" t="s">
        <v>77</v>
      </c>
    </row>
    <row r="1973" spans="1:17" x14ac:dyDescent="0.3">
      <c r="A1973" s="31" t="s">
        <v>214</v>
      </c>
      <c r="B1973" s="31" t="s">
        <v>3</v>
      </c>
      <c r="C1973" s="31">
        <v>2</v>
      </c>
      <c r="D1973" s="31">
        <v>0</v>
      </c>
      <c r="E1973" s="31">
        <v>1</v>
      </c>
      <c r="F1973" s="31">
        <v>1</v>
      </c>
      <c r="G1973" s="32">
        <v>0.5</v>
      </c>
      <c r="H1973" s="33"/>
      <c r="I1973" s="31"/>
      <c r="J1973" s="31"/>
      <c r="K1973" s="34"/>
      <c r="L1973" s="31"/>
    </row>
    <row r="1974" spans="1:17" x14ac:dyDescent="0.3">
      <c r="A1974" s="31" t="s">
        <v>204</v>
      </c>
      <c r="B1974" s="31" t="s">
        <v>3</v>
      </c>
      <c r="C1974" s="31">
        <v>1</v>
      </c>
      <c r="D1974" s="31">
        <v>0</v>
      </c>
      <c r="E1974" s="31">
        <v>0</v>
      </c>
      <c r="F1974" s="31">
        <v>1</v>
      </c>
      <c r="G1974" s="32">
        <v>0</v>
      </c>
      <c r="H1974" s="33"/>
      <c r="I1974" s="31"/>
      <c r="J1974" s="31"/>
      <c r="K1974" s="34"/>
      <c r="L1974" s="31"/>
    </row>
    <row r="1975" spans="1:17" x14ac:dyDescent="0.3">
      <c r="A1975" s="31" t="s">
        <v>201</v>
      </c>
      <c r="B1975" s="31" t="s">
        <v>2</v>
      </c>
      <c r="C1975" s="31">
        <v>1</v>
      </c>
      <c r="D1975" s="31">
        <v>0</v>
      </c>
      <c r="E1975" s="31">
        <v>1</v>
      </c>
      <c r="F1975" s="31">
        <v>0</v>
      </c>
      <c r="G1975" s="32">
        <v>0.5</v>
      </c>
      <c r="H1975" s="33"/>
      <c r="I1975" s="31"/>
      <c r="J1975" s="31"/>
      <c r="K1975" s="34"/>
      <c r="L1975" s="31"/>
    </row>
    <row r="1976" spans="1:17" x14ac:dyDescent="0.3">
      <c r="A1976" s="30" t="s">
        <v>197</v>
      </c>
      <c r="B1976" s="30" t="s">
        <v>2</v>
      </c>
      <c r="C1976" s="30">
        <v>2</v>
      </c>
      <c r="D1976" s="30">
        <v>1</v>
      </c>
      <c r="E1976" s="30">
        <v>1</v>
      </c>
      <c r="F1976" s="30">
        <v>0</v>
      </c>
      <c r="G1976" s="28">
        <v>1.5</v>
      </c>
      <c r="H1976" s="37">
        <v>0.75</v>
      </c>
      <c r="I1976" s="30"/>
      <c r="J1976" s="30"/>
      <c r="K1976" s="38"/>
      <c r="L1976" s="30"/>
    </row>
    <row r="1977" spans="1:17" x14ac:dyDescent="0.3">
      <c r="A1977" s="30"/>
      <c r="B1977" s="30" t="s">
        <v>3</v>
      </c>
      <c r="C1977" s="30">
        <v>2</v>
      </c>
      <c r="D1977" s="30">
        <v>0</v>
      </c>
      <c r="E1977" s="30">
        <v>2</v>
      </c>
      <c r="F1977" s="30">
        <v>0</v>
      </c>
      <c r="G1977" s="28">
        <v>1</v>
      </c>
      <c r="H1977" s="37">
        <v>0.5</v>
      </c>
      <c r="I1977" s="30"/>
      <c r="J1977" s="30"/>
      <c r="K1977" s="38"/>
      <c r="L1977" s="30"/>
    </row>
    <row r="1978" spans="1:17" x14ac:dyDescent="0.3">
      <c r="A1978" s="31" t="s">
        <v>193</v>
      </c>
      <c r="B1978" s="31" t="s">
        <v>3</v>
      </c>
      <c r="C1978" s="31">
        <v>2</v>
      </c>
      <c r="D1978" s="31">
        <v>1</v>
      </c>
      <c r="E1978" s="31">
        <v>0</v>
      </c>
      <c r="F1978" s="31">
        <v>1</v>
      </c>
      <c r="G1978" s="32">
        <v>1</v>
      </c>
      <c r="H1978" s="33"/>
      <c r="I1978" s="31"/>
      <c r="J1978" s="31"/>
      <c r="K1978" s="34"/>
      <c r="L1978" s="31"/>
    </row>
    <row r="1979" spans="1:17" x14ac:dyDescent="0.3">
      <c r="A1979" s="12" t="s">
        <v>105</v>
      </c>
      <c r="B1979" s="12" t="s">
        <v>2</v>
      </c>
      <c r="C1979" s="12">
        <v>6</v>
      </c>
      <c r="D1979" s="12">
        <v>0</v>
      </c>
      <c r="E1979" s="12">
        <v>3</v>
      </c>
      <c r="F1979" s="12">
        <v>3</v>
      </c>
      <c r="G1979" s="13">
        <v>1.5</v>
      </c>
      <c r="H1979" s="14">
        <v>0.25</v>
      </c>
      <c r="I1979" s="12">
        <v>1200</v>
      </c>
      <c r="J1979" s="12">
        <v>8359</v>
      </c>
      <c r="K1979" s="23">
        <v>1393</v>
      </c>
      <c r="L1979" s="12">
        <v>1722</v>
      </c>
    </row>
    <row r="1980" spans="1:17" x14ac:dyDescent="0.3">
      <c r="A1980" s="12" t="s">
        <v>7</v>
      </c>
      <c r="B1980" s="12" t="s">
        <v>2</v>
      </c>
      <c r="C1980" s="12">
        <v>1</v>
      </c>
      <c r="D1980" s="12">
        <v>1</v>
      </c>
      <c r="E1980" s="12">
        <v>0</v>
      </c>
      <c r="F1980" s="12">
        <v>0</v>
      </c>
      <c r="G1980" s="13">
        <v>1</v>
      </c>
      <c r="H1980" s="14">
        <v>1</v>
      </c>
      <c r="I1980" s="12">
        <v>2281</v>
      </c>
      <c r="J1980" s="12">
        <v>1481</v>
      </c>
      <c r="K1980" s="23">
        <v>1481</v>
      </c>
      <c r="L1980" s="12">
        <v>1686</v>
      </c>
    </row>
    <row r="1981" spans="1:17" x14ac:dyDescent="0.3">
      <c r="A1981" s="12" t="s">
        <v>8</v>
      </c>
      <c r="B1981" s="12" t="s">
        <v>2</v>
      </c>
      <c r="C1981" s="12">
        <v>2</v>
      </c>
      <c r="D1981" s="12">
        <v>2</v>
      </c>
      <c r="E1981" s="12">
        <v>0</v>
      </c>
      <c r="F1981" s="12">
        <v>0</v>
      </c>
      <c r="G1981" s="13">
        <v>2</v>
      </c>
      <c r="H1981" s="14">
        <v>1</v>
      </c>
      <c r="I1981" s="12">
        <v>2218</v>
      </c>
      <c r="J1981" s="12">
        <v>2836</v>
      </c>
      <c r="K1981" s="23">
        <v>1418</v>
      </c>
      <c r="L1981" s="12">
        <v>1690</v>
      </c>
    </row>
    <row r="1982" spans="1:17" x14ac:dyDescent="0.3">
      <c r="A1982" s="12" t="s">
        <v>9</v>
      </c>
      <c r="B1982" s="12" t="s">
        <v>2</v>
      </c>
      <c r="C1982" s="12">
        <v>4</v>
      </c>
      <c r="D1982" s="12">
        <v>0</v>
      </c>
      <c r="E1982" s="12">
        <v>1</v>
      </c>
      <c r="F1982" s="12">
        <v>3</v>
      </c>
      <c r="G1982" s="13">
        <v>0.5</v>
      </c>
      <c r="H1982" s="14">
        <v>0.13</v>
      </c>
      <c r="I1982" s="12">
        <v>1366</v>
      </c>
      <c r="J1982" s="12">
        <v>6751</v>
      </c>
      <c r="K1982" s="23">
        <v>1688</v>
      </c>
      <c r="L1982" s="12">
        <v>1696</v>
      </c>
    </row>
    <row r="1983" spans="1:17" x14ac:dyDescent="0.3">
      <c r="A1983" s="12" t="s">
        <v>10</v>
      </c>
      <c r="B1983" s="12" t="s">
        <v>3</v>
      </c>
      <c r="C1983" s="12">
        <v>2</v>
      </c>
      <c r="D1983" s="12">
        <v>0</v>
      </c>
      <c r="E1983" s="12">
        <v>1</v>
      </c>
      <c r="F1983" s="12">
        <v>1</v>
      </c>
      <c r="G1983" s="13">
        <v>0.5</v>
      </c>
      <c r="H1983" s="14">
        <v>0.25</v>
      </c>
      <c r="I1983" s="12">
        <v>1544</v>
      </c>
      <c r="J1983" s="12">
        <v>3474</v>
      </c>
      <c r="K1983" s="23">
        <v>1737</v>
      </c>
      <c r="L1983" s="12">
        <v>1673</v>
      </c>
    </row>
    <row r="1984" spans="1:17" x14ac:dyDescent="0.3">
      <c r="A1984" s="12" t="s">
        <v>12</v>
      </c>
      <c r="B1984" s="12" t="s">
        <v>4</v>
      </c>
      <c r="C1984" s="12">
        <v>1</v>
      </c>
      <c r="D1984" s="12">
        <v>0</v>
      </c>
      <c r="E1984" s="12">
        <v>1</v>
      </c>
      <c r="F1984" s="12">
        <v>0</v>
      </c>
      <c r="G1984" s="13">
        <v>0.5</v>
      </c>
      <c r="H1984" s="14">
        <v>0.5</v>
      </c>
      <c r="I1984" s="12">
        <v>2008</v>
      </c>
      <c r="J1984" s="12">
        <v>2008</v>
      </c>
      <c r="K1984" s="23">
        <v>2008</v>
      </c>
      <c r="L1984" s="12">
        <v>1664</v>
      </c>
    </row>
    <row r="1985" spans="1:17" x14ac:dyDescent="0.3">
      <c r="C1985" s="13">
        <v>26</v>
      </c>
      <c r="D1985" s="13">
        <v>5</v>
      </c>
      <c r="E1985" s="13">
        <v>11</v>
      </c>
      <c r="F1985" s="13">
        <v>10</v>
      </c>
      <c r="G1985" s="13">
        <v>10.5</v>
      </c>
      <c r="H1985" s="24">
        <v>0.4</v>
      </c>
      <c r="I1985" s="26">
        <v>1470</v>
      </c>
      <c r="J1985" s="13">
        <v>24909</v>
      </c>
      <c r="K1985" s="25">
        <v>1557</v>
      </c>
      <c r="P1985" s="28"/>
      <c r="Q1985" s="28"/>
    </row>
    <row r="1987" spans="1:17" x14ac:dyDescent="0.3">
      <c r="A1987" s="22" t="s">
        <v>68</v>
      </c>
    </row>
    <row r="1988" spans="1:17" x14ac:dyDescent="0.3">
      <c r="C1988" s="12" t="s">
        <v>74</v>
      </c>
      <c r="D1988" s="12" t="s">
        <v>75</v>
      </c>
      <c r="E1988" s="12" t="s">
        <v>76</v>
      </c>
      <c r="F1988" s="12" t="s">
        <v>74</v>
      </c>
      <c r="G1988" s="12" t="s">
        <v>0</v>
      </c>
      <c r="H1988" s="12" t="s">
        <v>5</v>
      </c>
      <c r="I1988" s="12" t="s">
        <v>78</v>
      </c>
      <c r="J1988" s="12" t="s">
        <v>14</v>
      </c>
      <c r="K1988" s="12" t="s">
        <v>1</v>
      </c>
      <c r="L1988" s="12" t="s">
        <v>77</v>
      </c>
    </row>
    <row r="1989" spans="1:17" x14ac:dyDescent="0.3">
      <c r="A1989" s="31" t="s">
        <v>264</v>
      </c>
      <c r="B1989" s="31" t="s">
        <v>4</v>
      </c>
      <c r="C1989" s="31">
        <v>6</v>
      </c>
      <c r="D1989" s="31">
        <v>1</v>
      </c>
      <c r="E1989" s="31">
        <v>5</v>
      </c>
      <c r="F1989" s="31">
        <v>0</v>
      </c>
      <c r="G1989" s="32">
        <v>3.5</v>
      </c>
      <c r="H1989" s="33"/>
      <c r="I1989" s="31"/>
      <c r="J1989" s="31"/>
      <c r="K1989" s="34"/>
      <c r="L1989" s="31"/>
    </row>
    <row r="1990" spans="1:17" x14ac:dyDescent="0.3">
      <c r="A1990" s="31" t="s">
        <v>261</v>
      </c>
      <c r="B1990" s="31" t="s">
        <v>4</v>
      </c>
      <c r="C1990" s="31">
        <v>3</v>
      </c>
      <c r="D1990" s="31">
        <v>2</v>
      </c>
      <c r="E1990" s="31">
        <v>1</v>
      </c>
      <c r="F1990" s="31">
        <v>0</v>
      </c>
      <c r="G1990" s="32">
        <v>2.5</v>
      </c>
      <c r="H1990" s="33"/>
      <c r="I1990" s="31"/>
      <c r="J1990" s="31"/>
      <c r="K1990" s="34"/>
      <c r="L1990" s="31"/>
    </row>
    <row r="1991" spans="1:17" x14ac:dyDescent="0.3">
      <c r="A1991" s="31" t="s">
        <v>259</v>
      </c>
      <c r="B1991" s="31" t="s">
        <v>4</v>
      </c>
      <c r="C1991" s="31">
        <v>4</v>
      </c>
      <c r="D1991" s="31">
        <v>2</v>
      </c>
      <c r="E1991" s="31">
        <v>1</v>
      </c>
      <c r="F1991" s="31">
        <v>1</v>
      </c>
      <c r="G1991" s="32">
        <v>2.5</v>
      </c>
      <c r="H1991" s="33"/>
      <c r="I1991" s="31"/>
      <c r="J1991" s="31"/>
      <c r="K1991" s="34"/>
      <c r="L1991" s="31"/>
    </row>
    <row r="1992" spans="1:17" x14ac:dyDescent="0.3">
      <c r="A1992" s="31"/>
      <c r="B1992" s="31" t="s">
        <v>2</v>
      </c>
      <c r="C1992" s="31">
        <v>5</v>
      </c>
      <c r="D1992" s="31">
        <v>2</v>
      </c>
      <c r="E1992" s="31">
        <v>3</v>
      </c>
      <c r="F1992" s="31">
        <v>0</v>
      </c>
      <c r="G1992" s="32">
        <v>3.5</v>
      </c>
      <c r="H1992" s="33"/>
      <c r="I1992" s="31"/>
      <c r="J1992" s="31"/>
      <c r="K1992" s="34"/>
      <c r="L1992" s="31"/>
    </row>
    <row r="1993" spans="1:17" x14ac:dyDescent="0.3">
      <c r="A1993" s="31" t="s">
        <v>257</v>
      </c>
      <c r="B1993" s="31" t="s">
        <v>4</v>
      </c>
      <c r="C1993" s="31">
        <v>1</v>
      </c>
      <c r="D1993" s="31">
        <v>0</v>
      </c>
      <c r="E1993" s="31">
        <v>1</v>
      </c>
      <c r="F1993" s="31">
        <v>0</v>
      </c>
      <c r="G1993" s="32">
        <v>0.5</v>
      </c>
      <c r="H1993" s="33"/>
      <c r="I1993" s="31"/>
      <c r="J1993" s="31"/>
      <c r="K1993" s="34"/>
      <c r="L1993" s="31"/>
    </row>
    <row r="1994" spans="1:17" x14ac:dyDescent="0.3">
      <c r="A1994" s="31"/>
      <c r="B1994" s="31" t="s">
        <v>2</v>
      </c>
      <c r="C1994" s="31">
        <v>3</v>
      </c>
      <c r="D1994" s="31">
        <v>1</v>
      </c>
      <c r="E1994" s="31">
        <v>1</v>
      </c>
      <c r="F1994" s="31">
        <v>1</v>
      </c>
      <c r="G1994" s="32">
        <v>1.5</v>
      </c>
      <c r="H1994" s="33"/>
      <c r="I1994" s="31"/>
      <c r="J1994" s="31"/>
      <c r="K1994" s="34"/>
      <c r="L1994" s="31"/>
    </row>
    <row r="1995" spans="1:17" x14ac:dyDescent="0.3">
      <c r="A1995" s="30" t="s">
        <v>252</v>
      </c>
      <c r="B1995" s="30" t="s">
        <v>4</v>
      </c>
      <c r="C1995" s="30">
        <v>8</v>
      </c>
      <c r="D1995" s="30">
        <v>3</v>
      </c>
      <c r="E1995" s="30">
        <v>3</v>
      </c>
      <c r="F1995" s="30">
        <v>2</v>
      </c>
      <c r="G1995" s="28">
        <v>4.5</v>
      </c>
      <c r="H1995" s="37">
        <v>0.56000000000000005</v>
      </c>
      <c r="I1995" s="31"/>
      <c r="J1995" s="31"/>
      <c r="K1995" s="34"/>
      <c r="L1995" s="31"/>
    </row>
    <row r="1996" spans="1:17" x14ac:dyDescent="0.3">
      <c r="A1996" s="30"/>
      <c r="B1996" s="30" t="s">
        <v>2</v>
      </c>
      <c r="C1996" s="30">
        <v>4</v>
      </c>
      <c r="D1996" s="30">
        <v>2</v>
      </c>
      <c r="E1996" s="30">
        <v>0</v>
      </c>
      <c r="F1996" s="30">
        <v>2</v>
      </c>
      <c r="G1996" s="28">
        <v>2</v>
      </c>
      <c r="H1996" s="37">
        <v>0.5</v>
      </c>
      <c r="I1996" s="31"/>
      <c r="J1996" s="31"/>
      <c r="K1996" s="34"/>
      <c r="L1996" s="31"/>
    </row>
    <row r="1997" spans="1:17" x14ac:dyDescent="0.3">
      <c r="A1997" s="31" t="s">
        <v>251</v>
      </c>
      <c r="B1997" s="31" t="s">
        <v>4</v>
      </c>
      <c r="C1997" s="31">
        <v>5</v>
      </c>
      <c r="D1997" s="31">
        <v>1</v>
      </c>
      <c r="E1997" s="31">
        <v>3</v>
      </c>
      <c r="F1997" s="31">
        <v>1</v>
      </c>
      <c r="G1997" s="32">
        <v>2.5</v>
      </c>
      <c r="H1997" s="33"/>
      <c r="I1997" s="31"/>
      <c r="J1997" s="31"/>
      <c r="K1997" s="34"/>
      <c r="L1997" s="31"/>
    </row>
    <row r="1998" spans="1:17" x14ac:dyDescent="0.3">
      <c r="A1998" s="31" t="s">
        <v>247</v>
      </c>
      <c r="B1998" s="31" t="s">
        <v>4</v>
      </c>
      <c r="C1998" s="31">
        <v>1</v>
      </c>
      <c r="D1998" s="31">
        <v>1</v>
      </c>
      <c r="E1998" s="31">
        <v>0</v>
      </c>
      <c r="F1998" s="31">
        <v>0</v>
      </c>
      <c r="G1998" s="32">
        <v>1</v>
      </c>
      <c r="H1998" s="33"/>
      <c r="I1998" s="31"/>
      <c r="J1998" s="31"/>
      <c r="K1998" s="34"/>
      <c r="L1998" s="31"/>
    </row>
    <row r="1999" spans="1:17" x14ac:dyDescent="0.3">
      <c r="B1999" s="31" t="s">
        <v>2</v>
      </c>
      <c r="C1999" s="31">
        <v>1</v>
      </c>
      <c r="D1999" s="31">
        <v>1</v>
      </c>
      <c r="E1999" s="31">
        <v>0</v>
      </c>
      <c r="F1999" s="31">
        <v>0</v>
      </c>
      <c r="G1999" s="32">
        <v>1</v>
      </c>
      <c r="H1999" s="33"/>
      <c r="I1999" s="31"/>
      <c r="J1999" s="31"/>
      <c r="K1999" s="34"/>
      <c r="L1999" s="31"/>
    </row>
    <row r="2000" spans="1:17" x14ac:dyDescent="0.3">
      <c r="A2000" s="31" t="s">
        <v>244</v>
      </c>
      <c r="B2000" s="31" t="s">
        <v>2</v>
      </c>
      <c r="C2000" s="31">
        <v>1</v>
      </c>
      <c r="D2000" s="31">
        <v>1</v>
      </c>
      <c r="E2000" s="31">
        <v>0</v>
      </c>
      <c r="F2000" s="31">
        <v>0</v>
      </c>
      <c r="G2000" s="32">
        <v>1</v>
      </c>
      <c r="H2000" s="33"/>
      <c r="I2000" s="31"/>
      <c r="J2000" s="31"/>
      <c r="K2000" s="34"/>
      <c r="L2000" s="31"/>
    </row>
    <row r="2001" spans="1:12" x14ac:dyDescent="0.3">
      <c r="A2001" s="31" t="s">
        <v>240</v>
      </c>
      <c r="B2001" s="31" t="s">
        <v>4</v>
      </c>
      <c r="C2001" s="31">
        <v>1</v>
      </c>
      <c r="D2001" s="31">
        <v>0</v>
      </c>
      <c r="E2001" s="31">
        <v>0</v>
      </c>
      <c r="F2001" s="31">
        <v>1</v>
      </c>
      <c r="G2001" s="32">
        <v>0</v>
      </c>
      <c r="H2001" s="33"/>
      <c r="I2001" s="31"/>
      <c r="J2001" s="31"/>
      <c r="K2001" s="34"/>
      <c r="L2001" s="31"/>
    </row>
    <row r="2002" spans="1:12" x14ac:dyDescent="0.3">
      <c r="A2002" s="31" t="s">
        <v>239</v>
      </c>
      <c r="B2002" s="31" t="s">
        <v>4</v>
      </c>
      <c r="C2002" s="31">
        <v>1</v>
      </c>
      <c r="D2002" s="31">
        <v>0</v>
      </c>
      <c r="E2002" s="31">
        <v>1</v>
      </c>
      <c r="F2002" s="31">
        <v>0</v>
      </c>
      <c r="G2002" s="32">
        <v>0.5</v>
      </c>
      <c r="H2002" s="33"/>
      <c r="I2002" s="31"/>
      <c r="J2002" s="31"/>
      <c r="K2002" s="34"/>
      <c r="L2002" s="31"/>
    </row>
    <row r="2003" spans="1:12" x14ac:dyDescent="0.3">
      <c r="A2003" s="31" t="s">
        <v>236</v>
      </c>
      <c r="B2003" s="31" t="s">
        <v>4</v>
      </c>
      <c r="C2003" s="31">
        <v>5</v>
      </c>
      <c r="D2003" s="31">
        <v>3</v>
      </c>
      <c r="E2003" s="31">
        <v>2</v>
      </c>
      <c r="F2003" s="31">
        <v>0</v>
      </c>
      <c r="G2003" s="32">
        <v>4</v>
      </c>
      <c r="H2003" s="33"/>
      <c r="I2003" s="31"/>
      <c r="J2003" s="31"/>
      <c r="K2003" s="34"/>
      <c r="L2003" s="31"/>
    </row>
    <row r="2004" spans="1:12" x14ac:dyDescent="0.3">
      <c r="A2004" s="31" t="s">
        <v>232</v>
      </c>
      <c r="B2004" s="31" t="s">
        <v>4</v>
      </c>
      <c r="C2004" s="31">
        <v>2</v>
      </c>
      <c r="D2004" s="31">
        <v>1</v>
      </c>
      <c r="E2004" s="31">
        <v>1</v>
      </c>
      <c r="F2004" s="31">
        <v>0</v>
      </c>
      <c r="G2004" s="32">
        <v>1.5</v>
      </c>
      <c r="H2004" s="33"/>
      <c r="I2004" s="31"/>
      <c r="J2004" s="31"/>
      <c r="K2004" s="34"/>
      <c r="L2004" s="31"/>
    </row>
    <row r="2005" spans="1:12" x14ac:dyDescent="0.3">
      <c r="A2005" s="30" t="s">
        <v>204</v>
      </c>
      <c r="B2005" s="30" t="s">
        <v>4</v>
      </c>
      <c r="C2005" s="30">
        <v>11</v>
      </c>
      <c r="D2005" s="30">
        <v>5</v>
      </c>
      <c r="E2005" s="30">
        <v>2</v>
      </c>
      <c r="F2005" s="30">
        <v>4</v>
      </c>
      <c r="G2005" s="28">
        <v>6</v>
      </c>
      <c r="H2005" s="37"/>
      <c r="I2005" s="30"/>
      <c r="J2005" s="30"/>
      <c r="K2005" s="38"/>
      <c r="L2005" s="30"/>
    </row>
    <row r="2006" spans="1:12" x14ac:dyDescent="0.3">
      <c r="A2006" s="31" t="s">
        <v>202</v>
      </c>
      <c r="B2006" s="31" t="s">
        <v>4</v>
      </c>
      <c r="C2006" s="31">
        <v>1</v>
      </c>
      <c r="D2006" s="31">
        <v>0</v>
      </c>
      <c r="E2006" s="31">
        <v>1</v>
      </c>
      <c r="F2006" s="31">
        <v>0</v>
      </c>
      <c r="G2006" s="32">
        <v>0.5</v>
      </c>
      <c r="H2006" s="33"/>
      <c r="I2006" s="31"/>
      <c r="J2006" s="31"/>
      <c r="K2006" s="34"/>
      <c r="L2006" s="31"/>
    </row>
    <row r="2007" spans="1:12" x14ac:dyDescent="0.3">
      <c r="A2007" s="31" t="s">
        <v>201</v>
      </c>
      <c r="B2007" s="31" t="s">
        <v>4</v>
      </c>
      <c r="C2007" s="31">
        <v>1</v>
      </c>
      <c r="D2007" s="31">
        <v>0</v>
      </c>
      <c r="E2007" s="31">
        <v>1</v>
      </c>
      <c r="F2007" s="31">
        <v>0</v>
      </c>
      <c r="G2007" s="32">
        <v>0.5</v>
      </c>
      <c r="H2007" s="33"/>
      <c r="I2007" s="31"/>
      <c r="J2007" s="31"/>
      <c r="K2007" s="34"/>
      <c r="L2007" s="31"/>
    </row>
    <row r="2008" spans="1:12" x14ac:dyDescent="0.3">
      <c r="A2008" s="31" t="s">
        <v>200</v>
      </c>
      <c r="B2008" s="31" t="s">
        <v>4</v>
      </c>
      <c r="C2008" s="31">
        <v>2</v>
      </c>
      <c r="D2008" s="31">
        <v>0</v>
      </c>
      <c r="E2008" s="31">
        <v>1</v>
      </c>
      <c r="F2008" s="31">
        <v>1</v>
      </c>
      <c r="G2008" s="32">
        <v>0.5</v>
      </c>
      <c r="H2008" s="33"/>
      <c r="I2008" s="31"/>
      <c r="J2008" s="31"/>
      <c r="K2008" s="34"/>
      <c r="L2008" s="31"/>
    </row>
    <row r="2009" spans="1:12" x14ac:dyDescent="0.3">
      <c r="A2009" s="30" t="s">
        <v>197</v>
      </c>
      <c r="B2009" s="30" t="s">
        <v>4</v>
      </c>
      <c r="C2009" s="30">
        <v>11</v>
      </c>
      <c r="D2009" s="30">
        <v>0</v>
      </c>
      <c r="E2009" s="30">
        <v>8</v>
      </c>
      <c r="F2009" s="30">
        <v>3</v>
      </c>
      <c r="G2009" s="28">
        <v>4</v>
      </c>
      <c r="H2009" s="14">
        <v>0.36</v>
      </c>
      <c r="I2009" s="30"/>
      <c r="J2009" s="30"/>
      <c r="K2009" s="38"/>
      <c r="L2009" s="30"/>
    </row>
    <row r="2010" spans="1:12" x14ac:dyDescent="0.3">
      <c r="A2010" s="30" t="s">
        <v>194</v>
      </c>
      <c r="B2010" s="30" t="s">
        <v>4</v>
      </c>
      <c r="C2010" s="30">
        <v>10</v>
      </c>
      <c r="D2010" s="30">
        <v>1</v>
      </c>
      <c r="E2010" s="30">
        <v>7</v>
      </c>
      <c r="F2010" s="30">
        <v>2</v>
      </c>
      <c r="G2010" s="28">
        <v>4.5</v>
      </c>
      <c r="H2010" s="14">
        <v>0.45</v>
      </c>
      <c r="I2010" s="30"/>
      <c r="J2010" s="30"/>
      <c r="K2010" s="38"/>
      <c r="L2010" s="30"/>
    </row>
    <row r="2011" spans="1:12" x14ac:dyDescent="0.3">
      <c r="A2011" s="31"/>
      <c r="B2011" s="31" t="s">
        <v>2</v>
      </c>
      <c r="C2011" s="31">
        <v>1</v>
      </c>
      <c r="D2011" s="31">
        <v>0</v>
      </c>
      <c r="E2011" s="31">
        <v>0</v>
      </c>
      <c r="F2011" s="31">
        <v>1</v>
      </c>
      <c r="G2011" s="32">
        <v>0</v>
      </c>
      <c r="H2011" s="33"/>
      <c r="I2011" s="31"/>
      <c r="J2011" s="31"/>
      <c r="K2011" s="34"/>
      <c r="L2011" s="31"/>
    </row>
    <row r="2012" spans="1:12" x14ac:dyDescent="0.3">
      <c r="A2012" s="31" t="s">
        <v>193</v>
      </c>
      <c r="B2012" s="31" t="s">
        <v>4</v>
      </c>
      <c r="C2012" s="31">
        <v>1</v>
      </c>
      <c r="D2012" s="31">
        <v>0</v>
      </c>
      <c r="E2012" s="31">
        <v>0</v>
      </c>
      <c r="F2012" s="31">
        <v>1</v>
      </c>
      <c r="G2012" s="32">
        <v>0</v>
      </c>
      <c r="H2012" s="33"/>
      <c r="I2012" s="31"/>
      <c r="J2012" s="31"/>
      <c r="K2012" s="34"/>
      <c r="L2012" s="31"/>
    </row>
    <row r="2013" spans="1:12" x14ac:dyDescent="0.3">
      <c r="A2013" s="31"/>
      <c r="B2013" s="31" t="s">
        <v>3</v>
      </c>
      <c r="C2013" s="31">
        <v>2</v>
      </c>
      <c r="D2013" s="31">
        <v>0</v>
      </c>
      <c r="E2013" s="31">
        <v>1</v>
      </c>
      <c r="F2013" s="31">
        <v>1</v>
      </c>
      <c r="G2013" s="32">
        <v>0.5</v>
      </c>
      <c r="H2013" s="33"/>
      <c r="I2013" s="31"/>
      <c r="J2013" s="31"/>
      <c r="K2013" s="34"/>
      <c r="L2013" s="31"/>
    </row>
    <row r="2014" spans="1:12" x14ac:dyDescent="0.3">
      <c r="A2014" s="31" t="s">
        <v>190</v>
      </c>
      <c r="B2014" s="31" t="s">
        <v>4</v>
      </c>
      <c r="C2014" s="31">
        <v>4</v>
      </c>
      <c r="D2014" s="31">
        <v>0</v>
      </c>
      <c r="E2014" s="31">
        <v>3</v>
      </c>
      <c r="F2014" s="31">
        <v>1</v>
      </c>
      <c r="G2014" s="32">
        <v>1.5</v>
      </c>
      <c r="H2014" s="33"/>
      <c r="I2014" s="31"/>
      <c r="J2014" s="31"/>
      <c r="K2014" s="34"/>
      <c r="L2014" s="31"/>
    </row>
    <row r="2015" spans="1:12" x14ac:dyDescent="0.3">
      <c r="A2015" s="31"/>
      <c r="B2015" s="31" t="s">
        <v>2</v>
      </c>
      <c r="C2015" s="31">
        <v>1</v>
      </c>
      <c r="D2015" s="31">
        <v>0</v>
      </c>
      <c r="E2015" s="31">
        <v>1</v>
      </c>
      <c r="F2015" s="31">
        <v>0</v>
      </c>
      <c r="G2015" s="32">
        <v>0.5</v>
      </c>
      <c r="H2015" s="33"/>
      <c r="I2015" s="31"/>
      <c r="J2015" s="31"/>
      <c r="K2015" s="34"/>
      <c r="L2015" s="31"/>
    </row>
    <row r="2016" spans="1:12" x14ac:dyDescent="0.3">
      <c r="A2016" s="31" t="s">
        <v>183</v>
      </c>
      <c r="B2016" s="31" t="s">
        <v>4</v>
      </c>
      <c r="C2016" s="31">
        <v>2</v>
      </c>
      <c r="D2016" s="31">
        <v>1</v>
      </c>
      <c r="E2016" s="31">
        <v>1</v>
      </c>
      <c r="F2016" s="31">
        <v>0</v>
      </c>
      <c r="G2016" s="32">
        <v>1.5</v>
      </c>
      <c r="H2016" s="33"/>
      <c r="I2016" s="31"/>
      <c r="J2016" s="31"/>
      <c r="K2016" s="34"/>
      <c r="L2016" s="31"/>
    </row>
    <row r="2017" spans="1:12" x14ac:dyDescent="0.3">
      <c r="A2017" s="12" t="s">
        <v>105</v>
      </c>
      <c r="B2017" s="12" t="s">
        <v>65</v>
      </c>
      <c r="C2017" s="12">
        <v>9</v>
      </c>
      <c r="D2017" s="12">
        <v>1</v>
      </c>
      <c r="E2017" s="12">
        <v>6</v>
      </c>
      <c r="F2017" s="12">
        <v>2</v>
      </c>
      <c r="G2017" s="13">
        <v>4</v>
      </c>
      <c r="H2017" s="14">
        <v>0.44</v>
      </c>
      <c r="I2017" s="12">
        <v>1954</v>
      </c>
      <c r="J2017" s="12">
        <v>17977</v>
      </c>
      <c r="K2017" s="23">
        <v>1997</v>
      </c>
      <c r="L2017" s="12">
        <v>1973</v>
      </c>
    </row>
    <row r="2018" spans="1:12" x14ac:dyDescent="0.3">
      <c r="B2018" s="12" t="s">
        <v>4</v>
      </c>
      <c r="C2018" s="12">
        <v>8</v>
      </c>
      <c r="D2018" s="12">
        <v>1</v>
      </c>
      <c r="E2018" s="12">
        <v>7</v>
      </c>
      <c r="F2018" s="12">
        <v>0</v>
      </c>
      <c r="G2018" s="13">
        <v>4.5</v>
      </c>
      <c r="H2018" s="14">
        <v>0.56000000000000005</v>
      </c>
      <c r="I2018" s="12">
        <v>2003</v>
      </c>
      <c r="J2018" s="1">
        <v>15682</v>
      </c>
      <c r="K2018" s="23">
        <v>1960</v>
      </c>
    </row>
    <row r="2019" spans="1:12" x14ac:dyDescent="0.3">
      <c r="A2019" s="12" t="s">
        <v>6</v>
      </c>
      <c r="B2019" s="12" t="s">
        <v>4</v>
      </c>
      <c r="C2019" s="12">
        <v>11</v>
      </c>
      <c r="D2019" s="12">
        <v>1</v>
      </c>
      <c r="E2019" s="12">
        <v>6</v>
      </c>
      <c r="F2019" s="12">
        <v>4</v>
      </c>
      <c r="G2019" s="13">
        <v>4</v>
      </c>
      <c r="H2019" s="14">
        <v>0.36</v>
      </c>
      <c r="I2019" s="12">
        <v>2041</v>
      </c>
      <c r="J2019" s="12">
        <v>23570</v>
      </c>
      <c r="K2019" s="23">
        <v>2143</v>
      </c>
      <c r="L2019" s="12">
        <v>1976</v>
      </c>
    </row>
    <row r="2020" spans="1:12" x14ac:dyDescent="0.3">
      <c r="B2020" s="12" t="s">
        <v>67</v>
      </c>
      <c r="C2020" s="12">
        <v>9</v>
      </c>
      <c r="D2020" s="12">
        <v>4</v>
      </c>
      <c r="E2020" s="12">
        <v>4</v>
      </c>
      <c r="F2020" s="12">
        <v>1</v>
      </c>
      <c r="G2020" s="13">
        <v>6</v>
      </c>
      <c r="H2020" s="14">
        <v>0.67</v>
      </c>
      <c r="I2020" s="12">
        <v>2019</v>
      </c>
      <c r="J2020" s="12">
        <v>17042</v>
      </c>
      <c r="K2020" s="23">
        <v>1894</v>
      </c>
    </row>
    <row r="2021" spans="1:12" x14ac:dyDescent="0.3">
      <c r="A2021" s="12" t="s">
        <v>7</v>
      </c>
      <c r="B2021" s="12" t="s">
        <v>4</v>
      </c>
      <c r="C2021" s="12">
        <v>10</v>
      </c>
      <c r="D2021" s="12">
        <v>2</v>
      </c>
      <c r="E2021" s="12">
        <v>6</v>
      </c>
      <c r="F2021" s="12">
        <v>2</v>
      </c>
      <c r="G2021" s="13">
        <v>5</v>
      </c>
      <c r="H2021" s="14">
        <v>0.5</v>
      </c>
      <c r="I2021" s="12">
        <v>2111</v>
      </c>
      <c r="J2021" s="12">
        <v>21110</v>
      </c>
      <c r="K2021" s="23">
        <v>2111</v>
      </c>
      <c r="L2021" s="12">
        <v>2000</v>
      </c>
    </row>
    <row r="2022" spans="1:12" x14ac:dyDescent="0.3">
      <c r="B2022" s="12" t="s">
        <v>67</v>
      </c>
      <c r="C2022" s="12">
        <v>8</v>
      </c>
      <c r="D2022" s="12">
        <v>2</v>
      </c>
      <c r="E2022" s="12">
        <v>4</v>
      </c>
      <c r="F2022" s="12">
        <v>2</v>
      </c>
      <c r="G2022" s="13">
        <v>4</v>
      </c>
      <c r="H2022" s="14">
        <v>0.5</v>
      </c>
      <c r="I2022" s="12">
        <v>1953</v>
      </c>
      <c r="J2022" s="12">
        <v>15624</v>
      </c>
      <c r="K2022" s="23">
        <v>1953</v>
      </c>
    </row>
    <row r="2023" spans="1:12" x14ac:dyDescent="0.3">
      <c r="A2023" s="12" t="s">
        <v>8</v>
      </c>
      <c r="B2023" s="12" t="s">
        <v>66</v>
      </c>
      <c r="C2023" s="12">
        <v>7</v>
      </c>
      <c r="D2023" s="12">
        <v>1</v>
      </c>
      <c r="E2023" s="12">
        <v>3</v>
      </c>
      <c r="F2023" s="12">
        <v>3</v>
      </c>
      <c r="G2023" s="13">
        <v>2.5</v>
      </c>
      <c r="H2023" s="14">
        <v>0.36</v>
      </c>
      <c r="I2023" s="12">
        <v>1930</v>
      </c>
      <c r="J2023" s="12">
        <v>14226</v>
      </c>
      <c r="K2023" s="23">
        <v>2032</v>
      </c>
      <c r="L2023" s="12">
        <v>2016</v>
      </c>
    </row>
    <row r="2024" spans="1:12" x14ac:dyDescent="0.3">
      <c r="B2024" s="12" t="s">
        <v>4</v>
      </c>
      <c r="C2024" s="12">
        <v>10</v>
      </c>
      <c r="D2024" s="12">
        <v>2</v>
      </c>
      <c r="E2024" s="12">
        <v>6</v>
      </c>
      <c r="F2024" s="12">
        <v>2</v>
      </c>
      <c r="G2024" s="13">
        <v>5</v>
      </c>
      <c r="H2024" s="14">
        <v>0.5</v>
      </c>
      <c r="I2024" s="12">
        <v>2015</v>
      </c>
      <c r="J2024" s="12">
        <v>20149</v>
      </c>
      <c r="K2024" s="23">
        <v>2015</v>
      </c>
    </row>
    <row r="2025" spans="1:12" x14ac:dyDescent="0.3">
      <c r="A2025" s="12" t="s">
        <v>9</v>
      </c>
      <c r="B2025" s="12" t="s">
        <v>65</v>
      </c>
      <c r="C2025" s="12">
        <v>8</v>
      </c>
      <c r="D2025" s="12">
        <v>0</v>
      </c>
      <c r="E2025" s="12">
        <v>6</v>
      </c>
      <c r="F2025" s="12">
        <v>2</v>
      </c>
      <c r="G2025" s="13">
        <v>3</v>
      </c>
      <c r="H2025" s="14">
        <v>0.38</v>
      </c>
      <c r="I2025" s="12">
        <v>1968</v>
      </c>
      <c r="J2025" s="12">
        <v>16441</v>
      </c>
      <c r="K2025" s="23">
        <v>2055</v>
      </c>
      <c r="L2025" s="12">
        <v>2004</v>
      </c>
    </row>
    <row r="2026" spans="1:12" x14ac:dyDescent="0.3">
      <c r="B2026" s="12" t="s">
        <v>4</v>
      </c>
      <c r="C2026" s="12">
        <v>9</v>
      </c>
      <c r="D2026" s="12">
        <v>2</v>
      </c>
      <c r="E2026" s="12">
        <v>7</v>
      </c>
      <c r="F2026" s="12">
        <v>0</v>
      </c>
      <c r="G2026" s="13">
        <v>5.5</v>
      </c>
      <c r="H2026" s="14">
        <v>0.61</v>
      </c>
      <c r="I2026" s="12">
        <v>2007</v>
      </c>
      <c r="J2026" s="12">
        <v>17343</v>
      </c>
      <c r="K2026" s="23">
        <v>1927</v>
      </c>
    </row>
    <row r="2027" spans="1:12" x14ac:dyDescent="0.3">
      <c r="A2027" s="12" t="s">
        <v>10</v>
      </c>
      <c r="B2027" s="12" t="s">
        <v>4</v>
      </c>
      <c r="C2027" s="12">
        <v>10</v>
      </c>
      <c r="D2027" s="12">
        <v>1</v>
      </c>
      <c r="E2027" s="12">
        <v>4</v>
      </c>
      <c r="F2027" s="12">
        <v>5</v>
      </c>
      <c r="G2027" s="13">
        <v>3</v>
      </c>
      <c r="H2027" s="14">
        <v>0.3</v>
      </c>
      <c r="I2027" s="12">
        <v>2022</v>
      </c>
      <c r="J2027" s="12">
        <v>21706</v>
      </c>
      <c r="K2027" s="23">
        <v>2171</v>
      </c>
      <c r="L2027" s="12">
        <v>2004</v>
      </c>
    </row>
    <row r="2028" spans="1:12" ht="15" customHeight="1" x14ac:dyDescent="0.3">
      <c r="B2028" s="12" t="s">
        <v>2</v>
      </c>
      <c r="C2028" s="12">
        <v>10</v>
      </c>
      <c r="D2028" s="12">
        <v>3</v>
      </c>
      <c r="E2028" s="12">
        <v>4</v>
      </c>
      <c r="F2028" s="12">
        <v>3</v>
      </c>
      <c r="G2028" s="13">
        <v>5</v>
      </c>
      <c r="H2028" s="14">
        <v>0.5</v>
      </c>
      <c r="I2028" s="12">
        <v>1884</v>
      </c>
      <c r="J2028" s="12">
        <v>18840</v>
      </c>
      <c r="K2028" s="23">
        <v>1884</v>
      </c>
    </row>
    <row r="2029" spans="1:12" x14ac:dyDescent="0.3">
      <c r="A2029" s="12" t="s">
        <v>11</v>
      </c>
      <c r="B2029" s="12" t="s">
        <v>4</v>
      </c>
      <c r="C2029" s="12">
        <v>9</v>
      </c>
      <c r="D2029" s="12">
        <v>1</v>
      </c>
      <c r="E2029" s="12">
        <v>6</v>
      </c>
      <c r="F2029" s="12">
        <v>2</v>
      </c>
      <c r="G2029" s="13">
        <v>4</v>
      </c>
      <c r="H2029" s="14">
        <v>0.44</v>
      </c>
      <c r="I2029" s="12">
        <v>2084</v>
      </c>
      <c r="J2029" s="12">
        <v>19143</v>
      </c>
      <c r="K2029" s="23">
        <v>2127</v>
      </c>
      <c r="L2029" s="12">
        <v>1975</v>
      </c>
    </row>
    <row r="2030" spans="1:12" x14ac:dyDescent="0.3">
      <c r="B2030" s="12" t="s">
        <v>2</v>
      </c>
      <c r="C2030" s="12">
        <v>10</v>
      </c>
      <c r="D2030" s="12">
        <v>1</v>
      </c>
      <c r="E2030" s="12">
        <v>9</v>
      </c>
      <c r="F2030" s="12">
        <v>0</v>
      </c>
      <c r="G2030" s="13">
        <v>5.5</v>
      </c>
      <c r="H2030" s="14">
        <v>0.55000000000000004</v>
      </c>
      <c r="I2030" s="12">
        <v>1926</v>
      </c>
      <c r="J2030" s="12">
        <v>18898</v>
      </c>
      <c r="K2030" s="23">
        <v>1890</v>
      </c>
    </row>
    <row r="2031" spans="1:12" x14ac:dyDescent="0.3">
      <c r="A2031" s="12" t="s">
        <v>12</v>
      </c>
      <c r="B2031" s="12" t="s">
        <v>4</v>
      </c>
      <c r="C2031" s="12">
        <v>7</v>
      </c>
      <c r="D2031" s="12">
        <v>0</v>
      </c>
      <c r="E2031" s="12">
        <v>4</v>
      </c>
      <c r="F2031" s="12">
        <v>3</v>
      </c>
      <c r="G2031" s="13">
        <v>2</v>
      </c>
      <c r="H2031" s="14">
        <v>0.28999999999999998</v>
      </c>
      <c r="I2031" s="12">
        <v>1912</v>
      </c>
      <c r="J2031" s="12">
        <v>14488</v>
      </c>
      <c r="K2031" s="23">
        <v>2070</v>
      </c>
      <c r="L2031" s="12">
        <v>1987</v>
      </c>
    </row>
    <row r="2032" spans="1:12" x14ac:dyDescent="0.3">
      <c r="B2032" s="12" t="s">
        <v>2</v>
      </c>
      <c r="C2032" s="12">
        <v>8</v>
      </c>
      <c r="D2032" s="12">
        <v>3</v>
      </c>
      <c r="E2032" s="12">
        <v>4</v>
      </c>
      <c r="F2032" s="12">
        <v>1</v>
      </c>
      <c r="G2032" s="13">
        <v>5</v>
      </c>
      <c r="H2032" s="14">
        <v>0.63</v>
      </c>
      <c r="I2032" s="12">
        <v>2028</v>
      </c>
      <c r="J2032" s="12">
        <v>15465</v>
      </c>
      <c r="K2032" s="23">
        <v>1933</v>
      </c>
    </row>
    <row r="2033" spans="1:17" x14ac:dyDescent="0.3">
      <c r="A2033" s="12" t="s">
        <v>13</v>
      </c>
      <c r="B2033" s="12" t="s">
        <v>4</v>
      </c>
      <c r="C2033" s="12">
        <v>7</v>
      </c>
      <c r="D2033" s="12">
        <v>0</v>
      </c>
      <c r="E2033" s="12">
        <v>1</v>
      </c>
      <c r="F2033" s="12">
        <v>6</v>
      </c>
      <c r="G2033" s="13">
        <v>0.5</v>
      </c>
      <c r="H2033" s="14">
        <v>7.0000000000000007E-2</v>
      </c>
      <c r="I2033" s="12">
        <v>1569</v>
      </c>
      <c r="J2033" s="12">
        <v>13940</v>
      </c>
      <c r="K2033" s="23">
        <v>1991</v>
      </c>
      <c r="L2033" s="12">
        <v>1982</v>
      </c>
    </row>
    <row r="2034" spans="1:17" x14ac:dyDescent="0.3">
      <c r="B2034" s="12" t="s">
        <v>2</v>
      </c>
      <c r="C2034" s="12">
        <v>6</v>
      </c>
      <c r="D2034" s="12">
        <v>3</v>
      </c>
      <c r="E2034" s="12">
        <v>2</v>
      </c>
      <c r="F2034" s="12">
        <v>1</v>
      </c>
      <c r="G2034" s="13">
        <v>4</v>
      </c>
      <c r="H2034" s="14">
        <v>0.67</v>
      </c>
      <c r="I2034" s="12">
        <v>2048</v>
      </c>
      <c r="J2034" s="12">
        <v>11537</v>
      </c>
      <c r="K2034" s="23">
        <v>1923</v>
      </c>
    </row>
    <row r="2035" spans="1:17" x14ac:dyDescent="0.3">
      <c r="A2035" s="12" t="s">
        <v>80</v>
      </c>
      <c r="B2035" s="12" t="s">
        <v>67</v>
      </c>
      <c r="C2035" s="12">
        <v>10</v>
      </c>
      <c r="D2035" s="12">
        <v>1</v>
      </c>
      <c r="E2035" s="12">
        <v>4</v>
      </c>
      <c r="F2035" s="12">
        <v>5</v>
      </c>
      <c r="G2035" s="13">
        <v>3</v>
      </c>
      <c r="H2035" s="14">
        <v>0.3</v>
      </c>
      <c r="I2035" s="12">
        <v>1846</v>
      </c>
      <c r="J2035" s="12">
        <v>19949</v>
      </c>
      <c r="K2035" s="23">
        <v>1995</v>
      </c>
      <c r="L2035" s="12">
        <v>1944</v>
      </c>
    </row>
    <row r="2036" spans="1:17" x14ac:dyDescent="0.3">
      <c r="B2036" s="12" t="s">
        <v>2</v>
      </c>
      <c r="C2036" s="12">
        <v>7</v>
      </c>
      <c r="D2036" s="12">
        <v>1</v>
      </c>
      <c r="E2036" s="12">
        <v>4</v>
      </c>
      <c r="F2036" s="12">
        <v>2</v>
      </c>
      <c r="G2036" s="13">
        <v>3</v>
      </c>
      <c r="H2036" s="14">
        <v>0.43</v>
      </c>
      <c r="I2036" s="12">
        <v>1859</v>
      </c>
      <c r="J2036" s="12">
        <v>13364</v>
      </c>
      <c r="K2036" s="23">
        <v>1909</v>
      </c>
    </row>
    <row r="2037" spans="1:17" x14ac:dyDescent="0.3">
      <c r="C2037" s="13">
        <v>271</v>
      </c>
      <c r="D2037" s="13">
        <v>58</v>
      </c>
      <c r="E2037" s="13">
        <v>145</v>
      </c>
      <c r="F2037" s="13">
        <v>46</v>
      </c>
      <c r="G2037" s="13">
        <v>78.5</v>
      </c>
      <c r="H2037" s="24">
        <v>0.28999999999999998</v>
      </c>
      <c r="I2037" s="26">
        <v>1967</v>
      </c>
      <c r="J2037" s="13">
        <v>346494</v>
      </c>
      <c r="K2037" s="25">
        <v>2003</v>
      </c>
      <c r="P2037" s="28"/>
      <c r="Q2037" s="28"/>
    </row>
    <row r="2038" spans="1:17" x14ac:dyDescent="0.3">
      <c r="C2038" s="13"/>
      <c r="D2038" s="13"/>
      <c r="E2038" s="13"/>
      <c r="F2038" s="13"/>
      <c r="G2038" s="13"/>
      <c r="H2038" s="24"/>
      <c r="I2038" s="26"/>
      <c r="J2038" s="13"/>
      <c r="K2038" s="25"/>
    </row>
    <row r="2039" spans="1:17" x14ac:dyDescent="0.3">
      <c r="A2039" s="22" t="s">
        <v>117</v>
      </c>
      <c r="C2039" s="13"/>
      <c r="D2039" s="13"/>
      <c r="E2039" s="13"/>
      <c r="F2039" s="13"/>
      <c r="G2039" s="13"/>
      <c r="H2039" s="24"/>
      <c r="I2039" s="26"/>
      <c r="J2039" s="13"/>
      <c r="K2039" s="25"/>
    </row>
    <row r="2040" spans="1:17" x14ac:dyDescent="0.3">
      <c r="C2040" s="12" t="s">
        <v>74</v>
      </c>
      <c r="D2040" s="12" t="s">
        <v>75</v>
      </c>
      <c r="E2040" s="12" t="s">
        <v>76</v>
      </c>
      <c r="F2040" s="12" t="s">
        <v>74</v>
      </c>
      <c r="G2040" s="12" t="s">
        <v>0</v>
      </c>
      <c r="H2040" s="12" t="s">
        <v>5</v>
      </c>
      <c r="I2040" s="12" t="s">
        <v>78</v>
      </c>
      <c r="J2040" s="12" t="s">
        <v>14</v>
      </c>
      <c r="K2040" s="12" t="s">
        <v>1</v>
      </c>
      <c r="L2040" s="12" t="s">
        <v>77</v>
      </c>
    </row>
    <row r="2041" spans="1:17" x14ac:dyDescent="0.3">
      <c r="A2041" s="12" t="s">
        <v>116</v>
      </c>
      <c r="B2041" s="12" t="s">
        <v>4</v>
      </c>
      <c r="C2041" s="12">
        <v>2</v>
      </c>
      <c r="D2041" s="12">
        <v>0</v>
      </c>
      <c r="E2041" s="12">
        <v>1</v>
      </c>
      <c r="F2041" s="12">
        <v>1</v>
      </c>
      <c r="G2041" s="13">
        <v>0.5</v>
      </c>
      <c r="H2041" s="14">
        <v>0.25</v>
      </c>
      <c r="I2041" s="12">
        <v>1306</v>
      </c>
      <c r="J2041" s="12">
        <v>2998</v>
      </c>
      <c r="K2041" s="23">
        <v>1499</v>
      </c>
      <c r="L2041" s="12" t="s">
        <v>37</v>
      </c>
    </row>
    <row r="2042" spans="1:17" x14ac:dyDescent="0.3">
      <c r="B2042" s="12" t="s">
        <v>2</v>
      </c>
      <c r="C2042" s="12">
        <v>9</v>
      </c>
      <c r="D2042" s="12">
        <v>3</v>
      </c>
      <c r="E2042" s="12">
        <v>2</v>
      </c>
      <c r="F2042" s="12">
        <v>4</v>
      </c>
      <c r="G2042" s="13">
        <v>4</v>
      </c>
      <c r="H2042" s="14">
        <v>0.44</v>
      </c>
      <c r="I2042" s="12">
        <v>1673</v>
      </c>
      <c r="J2042" s="12">
        <v>15445</v>
      </c>
      <c r="K2042" s="23">
        <v>1716</v>
      </c>
    </row>
    <row r="2043" spans="1:17" x14ac:dyDescent="0.3">
      <c r="A2043" s="12" t="s">
        <v>120</v>
      </c>
      <c r="B2043" s="12" t="s">
        <v>2</v>
      </c>
      <c r="C2043" s="12">
        <v>6</v>
      </c>
      <c r="D2043" s="12">
        <v>2</v>
      </c>
      <c r="E2043" s="12">
        <v>2</v>
      </c>
      <c r="F2043" s="12">
        <v>2</v>
      </c>
      <c r="G2043" s="13">
        <v>3</v>
      </c>
      <c r="H2043" s="14">
        <v>0.5</v>
      </c>
      <c r="I2043" s="12">
        <v>1561</v>
      </c>
      <c r="J2043" s="12">
        <v>9365</v>
      </c>
      <c r="K2043" s="23">
        <v>1561</v>
      </c>
      <c r="L2043" s="12">
        <v>1310</v>
      </c>
    </row>
    <row r="2044" spans="1:17" x14ac:dyDescent="0.3">
      <c r="A2044" s="12" t="s">
        <v>126</v>
      </c>
      <c r="B2044" s="12" t="s">
        <v>4</v>
      </c>
      <c r="C2044" s="12">
        <v>2</v>
      </c>
      <c r="D2044" s="12">
        <v>0</v>
      </c>
      <c r="E2044" s="12">
        <v>0</v>
      </c>
      <c r="F2044" s="12">
        <v>2</v>
      </c>
      <c r="G2044" s="13">
        <v>0</v>
      </c>
      <c r="H2044" s="14">
        <v>0</v>
      </c>
      <c r="J2044" s="12">
        <v>3343</v>
      </c>
      <c r="K2044" s="23">
        <v>1672</v>
      </c>
      <c r="L2044" s="12">
        <v>1338</v>
      </c>
    </row>
    <row r="2045" spans="1:17" x14ac:dyDescent="0.3">
      <c r="B2045" s="12" t="s">
        <v>2</v>
      </c>
      <c r="C2045" s="12">
        <v>8</v>
      </c>
      <c r="D2045" s="12">
        <v>2</v>
      </c>
      <c r="E2045" s="12">
        <v>3</v>
      </c>
      <c r="F2045" s="12">
        <v>3</v>
      </c>
      <c r="G2045" s="13">
        <v>3.5</v>
      </c>
      <c r="H2045" s="14">
        <v>0.44</v>
      </c>
      <c r="I2045" s="12">
        <v>1485</v>
      </c>
      <c r="J2045" s="12">
        <v>12227</v>
      </c>
      <c r="K2045" s="23">
        <v>1528</v>
      </c>
    </row>
    <row r="2046" spans="1:17" x14ac:dyDescent="0.3">
      <c r="A2046" s="12" t="s">
        <v>134</v>
      </c>
      <c r="B2046" s="12" t="s">
        <v>4</v>
      </c>
      <c r="C2046" s="12">
        <v>2</v>
      </c>
      <c r="D2046" s="12">
        <v>1</v>
      </c>
      <c r="E2046" s="12">
        <v>0</v>
      </c>
      <c r="F2046" s="12">
        <v>1</v>
      </c>
      <c r="G2046" s="13">
        <v>1</v>
      </c>
      <c r="H2046" s="14">
        <v>0.5</v>
      </c>
      <c r="I2046" s="12">
        <v>1716</v>
      </c>
      <c r="J2046" s="12">
        <v>3432</v>
      </c>
      <c r="K2046" s="23">
        <v>1716</v>
      </c>
      <c r="L2046" s="12">
        <v>1353</v>
      </c>
    </row>
    <row r="2047" spans="1:17" x14ac:dyDescent="0.3">
      <c r="B2047" s="12" t="s">
        <v>2</v>
      </c>
      <c r="C2047" s="12">
        <v>6</v>
      </c>
      <c r="D2047" s="12">
        <v>3</v>
      </c>
      <c r="E2047" s="12">
        <v>0</v>
      </c>
      <c r="F2047" s="12">
        <v>3</v>
      </c>
      <c r="G2047" s="13">
        <v>3</v>
      </c>
      <c r="H2047" s="14">
        <v>0.5</v>
      </c>
      <c r="I2047" s="12">
        <v>1384</v>
      </c>
      <c r="J2047" s="12">
        <v>8306</v>
      </c>
      <c r="K2047" s="23">
        <v>1384</v>
      </c>
    </row>
    <row r="2048" spans="1:17" x14ac:dyDescent="0.3">
      <c r="A2048" s="12" t="s">
        <v>141</v>
      </c>
      <c r="B2048" s="12" t="s">
        <v>2</v>
      </c>
      <c r="C2048" s="12">
        <v>2</v>
      </c>
      <c r="D2048" s="12">
        <v>0</v>
      </c>
      <c r="E2048" s="12">
        <v>1</v>
      </c>
      <c r="F2048" s="12">
        <v>1</v>
      </c>
      <c r="G2048" s="13">
        <v>0.5</v>
      </c>
      <c r="H2048" s="14">
        <v>0.25</v>
      </c>
      <c r="I2048" s="12">
        <v>1410</v>
      </c>
      <c r="J2048" s="12">
        <v>3205</v>
      </c>
      <c r="K2048" s="23">
        <v>1603</v>
      </c>
      <c r="L2048" s="12">
        <v>1364</v>
      </c>
    </row>
    <row r="2049" spans="1:17" x14ac:dyDescent="0.3">
      <c r="A2049" s="12" t="s">
        <v>148</v>
      </c>
      <c r="B2049" s="12" t="s">
        <v>2</v>
      </c>
      <c r="C2049" s="12">
        <v>4</v>
      </c>
      <c r="D2049" s="12">
        <v>1</v>
      </c>
      <c r="E2049" s="12">
        <v>2</v>
      </c>
      <c r="F2049" s="12">
        <v>1</v>
      </c>
      <c r="G2049" s="13">
        <v>2</v>
      </c>
      <c r="H2049" s="14">
        <v>0.5</v>
      </c>
      <c r="I2049" s="12">
        <v>1428</v>
      </c>
      <c r="J2049" s="12">
        <v>5713</v>
      </c>
      <c r="K2049" s="23">
        <v>1428</v>
      </c>
      <c r="L2049" s="12">
        <v>1365</v>
      </c>
    </row>
    <row r="2050" spans="1:17" x14ac:dyDescent="0.3">
      <c r="C2050" s="13">
        <v>41</v>
      </c>
      <c r="D2050" s="13">
        <v>12</v>
      </c>
      <c r="E2050" s="13">
        <v>11</v>
      </c>
      <c r="F2050" s="13">
        <v>18</v>
      </c>
      <c r="G2050" s="13">
        <v>17.5</v>
      </c>
      <c r="H2050" s="24">
        <v>0.43</v>
      </c>
      <c r="I2050" s="26">
        <v>1512</v>
      </c>
      <c r="J2050" s="13">
        <v>64034</v>
      </c>
      <c r="K2050" s="25">
        <v>1562</v>
      </c>
      <c r="P2050" s="28"/>
      <c r="Q2050" s="28"/>
    </row>
    <row r="2051" spans="1:17" x14ac:dyDescent="0.3">
      <c r="C2051" s="13"/>
      <c r="D2051" s="13"/>
      <c r="E2051" s="13"/>
      <c r="F2051" s="13"/>
      <c r="G2051" s="13"/>
      <c r="H2051" s="24"/>
      <c r="I2051" s="26"/>
      <c r="J2051" s="13"/>
      <c r="K2051" s="25"/>
      <c r="P2051" s="28"/>
      <c r="Q2051" s="28"/>
    </row>
    <row r="2052" spans="1:17" x14ac:dyDescent="0.3">
      <c r="A2052" s="22" t="s">
        <v>265</v>
      </c>
      <c r="C2052" s="13"/>
      <c r="D2052" s="13"/>
      <c r="E2052" s="13"/>
      <c r="F2052" s="13"/>
      <c r="G2052" s="13"/>
      <c r="H2052" s="24"/>
      <c r="I2052" s="26"/>
      <c r="J2052" s="13"/>
      <c r="K2052" s="25"/>
      <c r="P2052" s="28"/>
      <c r="Q2052" s="28"/>
    </row>
    <row r="2053" spans="1:17" x14ac:dyDescent="0.3">
      <c r="C2053" s="12" t="s">
        <v>74</v>
      </c>
      <c r="D2053" s="12" t="s">
        <v>75</v>
      </c>
      <c r="E2053" s="12" t="s">
        <v>76</v>
      </c>
      <c r="F2053" s="12" t="s">
        <v>74</v>
      </c>
      <c r="G2053" s="12" t="s">
        <v>0</v>
      </c>
      <c r="H2053" s="12" t="s">
        <v>5</v>
      </c>
      <c r="I2053" s="12" t="s">
        <v>78</v>
      </c>
      <c r="J2053" s="12" t="s">
        <v>14</v>
      </c>
      <c r="K2053" s="12" t="s">
        <v>1</v>
      </c>
      <c r="L2053" s="12" t="s">
        <v>77</v>
      </c>
      <c r="P2053" s="28"/>
      <c r="Q2053" s="28"/>
    </row>
    <row r="2054" spans="1:17" x14ac:dyDescent="0.3">
      <c r="A2054" s="31" t="s">
        <v>284</v>
      </c>
      <c r="B2054" s="31" t="s">
        <v>4</v>
      </c>
      <c r="C2054" s="31">
        <v>1</v>
      </c>
      <c r="D2054" s="31">
        <v>0</v>
      </c>
      <c r="E2054" s="31">
        <v>0</v>
      </c>
      <c r="F2054" s="31">
        <v>1</v>
      </c>
      <c r="G2054" s="32">
        <v>0</v>
      </c>
      <c r="H2054" s="14"/>
      <c r="K2054" s="23"/>
      <c r="P2054" s="28"/>
      <c r="Q2054" s="28"/>
    </row>
    <row r="2055" spans="1:17" x14ac:dyDescent="0.3">
      <c r="A2055" s="31" t="s">
        <v>281</v>
      </c>
      <c r="B2055" s="31" t="s">
        <v>4</v>
      </c>
      <c r="C2055" s="31">
        <v>1</v>
      </c>
      <c r="D2055" s="31">
        <v>0</v>
      </c>
      <c r="E2055" s="31">
        <v>0</v>
      </c>
      <c r="F2055" s="31">
        <v>1</v>
      </c>
      <c r="G2055" s="32">
        <v>0</v>
      </c>
      <c r="H2055" s="14"/>
      <c r="K2055" s="23"/>
      <c r="P2055" s="28"/>
      <c r="Q2055" s="28"/>
    </row>
    <row r="2056" spans="1:17" x14ac:dyDescent="0.3">
      <c r="A2056" s="31" t="s">
        <v>278</v>
      </c>
      <c r="B2056" s="31" t="s">
        <v>4</v>
      </c>
      <c r="C2056" s="31">
        <v>1</v>
      </c>
      <c r="D2056" s="31">
        <v>0</v>
      </c>
      <c r="E2056" s="31">
        <v>0</v>
      </c>
      <c r="F2056" s="31">
        <v>1</v>
      </c>
      <c r="G2056" s="32">
        <v>0</v>
      </c>
      <c r="H2056" s="14"/>
      <c r="K2056" s="23"/>
      <c r="P2056" s="28"/>
      <c r="Q2056" s="28"/>
    </row>
    <row r="2057" spans="1:17" x14ac:dyDescent="0.3">
      <c r="A2057" s="31" t="s">
        <v>274</v>
      </c>
      <c r="B2057" s="31" t="s">
        <v>4</v>
      </c>
      <c r="C2057" s="31">
        <v>1</v>
      </c>
      <c r="D2057" s="31">
        <v>0</v>
      </c>
      <c r="E2057" s="31">
        <v>0</v>
      </c>
      <c r="F2057" s="31">
        <v>1</v>
      </c>
      <c r="G2057" s="32">
        <v>0</v>
      </c>
      <c r="H2057" s="14"/>
      <c r="K2057" s="23"/>
      <c r="P2057" s="28"/>
      <c r="Q2057" s="28"/>
    </row>
    <row r="2058" spans="1:17" x14ac:dyDescent="0.3">
      <c r="A2058" s="31" t="s">
        <v>270</v>
      </c>
      <c r="B2058" s="31" t="s">
        <v>4</v>
      </c>
      <c r="C2058" s="31">
        <v>1</v>
      </c>
      <c r="D2058" s="31">
        <v>0</v>
      </c>
      <c r="E2058" s="31">
        <v>0</v>
      </c>
      <c r="F2058" s="31">
        <v>1</v>
      </c>
      <c r="G2058" s="32">
        <v>0</v>
      </c>
      <c r="H2058" s="14"/>
      <c r="K2058" s="23"/>
      <c r="P2058" s="28"/>
      <c r="Q2058" s="28"/>
    </row>
    <row r="2059" spans="1:17" x14ac:dyDescent="0.3">
      <c r="A2059" s="31" t="s">
        <v>269</v>
      </c>
      <c r="B2059" s="31" t="s">
        <v>4</v>
      </c>
      <c r="C2059" s="31">
        <v>1</v>
      </c>
      <c r="D2059" s="31">
        <v>1</v>
      </c>
      <c r="E2059" s="31">
        <v>0</v>
      </c>
      <c r="F2059" s="31">
        <v>0</v>
      </c>
      <c r="G2059" s="32">
        <v>1</v>
      </c>
      <c r="H2059" s="33"/>
      <c r="I2059" s="31"/>
      <c r="J2059" s="31"/>
      <c r="K2059" s="34"/>
      <c r="L2059" s="31"/>
      <c r="P2059" s="28"/>
      <c r="Q2059" s="28"/>
    </row>
    <row r="2060" spans="1:17" x14ac:dyDescent="0.3">
      <c r="A2060" s="31" t="s">
        <v>266</v>
      </c>
      <c r="B2060" s="31" t="s">
        <v>4</v>
      </c>
      <c r="C2060" s="31">
        <v>1</v>
      </c>
      <c r="D2060" s="31">
        <v>0</v>
      </c>
      <c r="E2060" s="31">
        <v>0</v>
      </c>
      <c r="F2060" s="31">
        <v>1</v>
      </c>
      <c r="G2060" s="32">
        <v>0</v>
      </c>
      <c r="H2060" s="14"/>
      <c r="K2060" s="23"/>
      <c r="P2060" s="28"/>
      <c r="Q2060" s="28"/>
    </row>
    <row r="2061" spans="1:17" x14ac:dyDescent="0.3">
      <c r="A2061" s="31" t="s">
        <v>264</v>
      </c>
      <c r="B2061" s="31" t="s">
        <v>4</v>
      </c>
      <c r="C2061" s="31">
        <v>5</v>
      </c>
      <c r="D2061" s="31">
        <v>3</v>
      </c>
      <c r="E2061" s="31">
        <v>2</v>
      </c>
      <c r="F2061" s="31">
        <v>0</v>
      </c>
      <c r="G2061" s="32">
        <v>4</v>
      </c>
      <c r="H2061" s="14"/>
      <c r="K2061" s="23"/>
      <c r="P2061" s="28"/>
      <c r="Q2061" s="28"/>
    </row>
    <row r="2062" spans="1:17" x14ac:dyDescent="0.3">
      <c r="C2062" s="13">
        <v>12</v>
      </c>
      <c r="D2062" s="13">
        <v>4</v>
      </c>
      <c r="E2062" s="13">
        <v>2</v>
      </c>
      <c r="F2062" s="13">
        <v>6</v>
      </c>
      <c r="G2062" s="13">
        <v>5</v>
      </c>
      <c r="H2062" s="24">
        <v>0.42</v>
      </c>
      <c r="I2062" s="26"/>
      <c r="J2062" s="13">
        <v>0</v>
      </c>
      <c r="K2062" s="25">
        <v>0</v>
      </c>
      <c r="P2062" s="28"/>
      <c r="Q2062" s="28"/>
    </row>
    <row r="2063" spans="1:17" x14ac:dyDescent="0.3">
      <c r="C2063" s="13"/>
      <c r="D2063" s="13"/>
      <c r="E2063" s="13"/>
      <c r="F2063" s="13"/>
      <c r="G2063" s="13"/>
      <c r="H2063" s="24"/>
      <c r="I2063" s="26"/>
      <c r="J2063" s="13"/>
      <c r="K2063" s="25"/>
      <c r="P2063" s="28"/>
      <c r="Q2063" s="28"/>
    </row>
    <row r="2064" spans="1:17" x14ac:dyDescent="0.3">
      <c r="A2064" s="22" t="s">
        <v>198</v>
      </c>
      <c r="C2064" s="13"/>
      <c r="D2064" s="13"/>
      <c r="E2064" s="13"/>
      <c r="F2064" s="13"/>
      <c r="G2064" s="13"/>
      <c r="H2064" s="24"/>
      <c r="I2064" s="26"/>
      <c r="J2064" s="13"/>
      <c r="K2064" s="25"/>
    </row>
    <row r="2065" spans="1:12" x14ac:dyDescent="0.3">
      <c r="C2065" s="12" t="s">
        <v>74</v>
      </c>
      <c r="D2065" s="12" t="s">
        <v>75</v>
      </c>
      <c r="E2065" s="12" t="s">
        <v>76</v>
      </c>
      <c r="F2065" s="12" t="s">
        <v>74</v>
      </c>
      <c r="G2065" s="12" t="s">
        <v>0</v>
      </c>
      <c r="H2065" s="12" t="s">
        <v>5</v>
      </c>
      <c r="I2065" s="12" t="s">
        <v>78</v>
      </c>
      <c r="J2065" s="12" t="s">
        <v>14</v>
      </c>
      <c r="K2065" s="12" t="s">
        <v>1</v>
      </c>
      <c r="L2065" s="12" t="s">
        <v>77</v>
      </c>
    </row>
    <row r="2066" spans="1:12" x14ac:dyDescent="0.3">
      <c r="A2066" s="31" t="s">
        <v>281</v>
      </c>
      <c r="B2066" s="31" t="s">
        <v>2</v>
      </c>
      <c r="C2066" s="31">
        <v>1</v>
      </c>
      <c r="D2066" s="31">
        <v>1</v>
      </c>
      <c r="E2066" s="31">
        <v>0</v>
      </c>
      <c r="F2066" s="31">
        <v>0</v>
      </c>
      <c r="G2066" s="32">
        <v>1</v>
      </c>
      <c r="H2066" s="14"/>
      <c r="K2066" s="23"/>
    </row>
    <row r="2067" spans="1:12" x14ac:dyDescent="0.3">
      <c r="A2067" s="31" t="s">
        <v>274</v>
      </c>
      <c r="B2067" s="31" t="s">
        <v>2</v>
      </c>
      <c r="C2067" s="31">
        <v>2</v>
      </c>
      <c r="D2067" s="31">
        <v>1</v>
      </c>
      <c r="E2067" s="31">
        <v>1</v>
      </c>
      <c r="F2067" s="31">
        <v>0</v>
      </c>
      <c r="G2067" s="32">
        <v>1.5</v>
      </c>
      <c r="H2067" s="14"/>
      <c r="K2067" s="23"/>
    </row>
    <row r="2068" spans="1:12" x14ac:dyDescent="0.3">
      <c r="A2068" s="31" t="s">
        <v>270</v>
      </c>
      <c r="B2068" s="31" t="s">
        <v>2</v>
      </c>
      <c r="C2068" s="31">
        <v>2</v>
      </c>
      <c r="D2068" s="31">
        <v>1</v>
      </c>
      <c r="E2068" s="31">
        <v>1</v>
      </c>
      <c r="F2068" s="31">
        <v>0</v>
      </c>
      <c r="G2068" s="32">
        <v>1.5</v>
      </c>
      <c r="H2068" s="14"/>
      <c r="K2068" s="23"/>
    </row>
    <row r="2069" spans="1:12" x14ac:dyDescent="0.3">
      <c r="A2069" s="31" t="s">
        <v>261</v>
      </c>
      <c r="B2069" s="31" t="s">
        <v>2</v>
      </c>
      <c r="C2069" s="31">
        <v>1</v>
      </c>
      <c r="D2069" s="31">
        <v>1</v>
      </c>
      <c r="E2069" s="31">
        <v>0</v>
      </c>
      <c r="F2069" s="31">
        <v>0</v>
      </c>
      <c r="G2069" s="32">
        <v>1</v>
      </c>
      <c r="H2069" s="14"/>
      <c r="K2069" s="23"/>
    </row>
    <row r="2070" spans="1:12" x14ac:dyDescent="0.3">
      <c r="A2070" s="31" t="s">
        <v>259</v>
      </c>
      <c r="B2070" s="31" t="s">
        <v>2</v>
      </c>
      <c r="C2070" s="31">
        <v>6</v>
      </c>
      <c r="D2070" s="31">
        <v>4</v>
      </c>
      <c r="E2070" s="31">
        <v>2</v>
      </c>
      <c r="F2070" s="31">
        <v>0</v>
      </c>
      <c r="G2070" s="32">
        <v>5</v>
      </c>
      <c r="H2070" s="14"/>
      <c r="K2070" s="23"/>
    </row>
    <row r="2071" spans="1:12" x14ac:dyDescent="0.3">
      <c r="A2071" s="31" t="s">
        <v>257</v>
      </c>
      <c r="B2071" s="31" t="s">
        <v>2</v>
      </c>
      <c r="C2071" s="31">
        <v>7</v>
      </c>
      <c r="D2071" s="31">
        <v>4</v>
      </c>
      <c r="E2071" s="31">
        <v>3</v>
      </c>
      <c r="F2071" s="31">
        <v>0</v>
      </c>
      <c r="G2071" s="32">
        <v>5.5</v>
      </c>
      <c r="H2071" s="14"/>
      <c r="K2071" s="23"/>
    </row>
    <row r="2072" spans="1:12" x14ac:dyDescent="0.3">
      <c r="A2072" s="12" t="s">
        <v>252</v>
      </c>
      <c r="B2072" s="12" t="s">
        <v>2</v>
      </c>
      <c r="C2072" s="12">
        <v>8</v>
      </c>
      <c r="D2072" s="12">
        <v>2</v>
      </c>
      <c r="E2072" s="12">
        <v>2</v>
      </c>
      <c r="F2072" s="12">
        <v>4</v>
      </c>
      <c r="G2072" s="13">
        <v>3</v>
      </c>
      <c r="H2072" s="14">
        <v>0.38</v>
      </c>
      <c r="K2072" s="23"/>
    </row>
    <row r="2073" spans="1:12" x14ac:dyDescent="0.3">
      <c r="B2073" s="12" t="s">
        <v>3</v>
      </c>
      <c r="C2073" s="12">
        <v>2</v>
      </c>
      <c r="D2073" s="12">
        <v>1</v>
      </c>
      <c r="E2073" s="12">
        <v>0</v>
      </c>
      <c r="F2073" s="12">
        <v>1</v>
      </c>
      <c r="G2073" s="13">
        <v>1</v>
      </c>
      <c r="H2073" s="14">
        <v>0.5</v>
      </c>
      <c r="K2073" s="23"/>
    </row>
    <row r="2074" spans="1:12" x14ac:dyDescent="0.3">
      <c r="A2074" s="31" t="s">
        <v>247</v>
      </c>
      <c r="B2074" s="31" t="s">
        <v>2</v>
      </c>
      <c r="C2074" s="31">
        <v>2</v>
      </c>
      <c r="D2074" s="31">
        <v>1</v>
      </c>
      <c r="E2074" s="31">
        <v>1</v>
      </c>
      <c r="F2074" s="31">
        <v>0</v>
      </c>
      <c r="G2074" s="32">
        <v>1.5</v>
      </c>
      <c r="H2074" s="14"/>
      <c r="K2074" s="23"/>
    </row>
    <row r="2075" spans="1:12" x14ac:dyDescent="0.3">
      <c r="A2075" s="31" t="s">
        <v>244</v>
      </c>
      <c r="B2075" s="31" t="s">
        <v>2</v>
      </c>
      <c r="C2075" s="31">
        <v>1</v>
      </c>
      <c r="D2075" s="31">
        <v>0</v>
      </c>
      <c r="E2075" s="31">
        <v>0</v>
      </c>
      <c r="F2075" s="31">
        <v>1</v>
      </c>
      <c r="G2075" s="32">
        <v>0</v>
      </c>
      <c r="H2075" s="14"/>
      <c r="K2075" s="23"/>
    </row>
    <row r="2076" spans="1:12" x14ac:dyDescent="0.3">
      <c r="A2076" s="31" t="s">
        <v>232</v>
      </c>
      <c r="B2076" s="31" t="s">
        <v>4</v>
      </c>
      <c r="C2076" s="31">
        <v>1</v>
      </c>
      <c r="D2076" s="31">
        <v>0</v>
      </c>
      <c r="E2076" s="31">
        <v>1</v>
      </c>
      <c r="F2076" s="31">
        <v>0</v>
      </c>
      <c r="G2076" s="32">
        <v>0.5</v>
      </c>
      <c r="H2076" s="14"/>
      <c r="K2076" s="23"/>
    </row>
    <row r="2077" spans="1:12" x14ac:dyDescent="0.3">
      <c r="A2077" s="31"/>
      <c r="B2077" s="31" t="s">
        <v>2</v>
      </c>
      <c r="C2077" s="31">
        <v>1</v>
      </c>
      <c r="D2077" s="31">
        <v>0</v>
      </c>
      <c r="E2077" s="31">
        <v>0</v>
      </c>
      <c r="F2077" s="31">
        <v>1</v>
      </c>
      <c r="G2077" s="32">
        <v>0</v>
      </c>
      <c r="H2077" s="14"/>
      <c r="K2077" s="23"/>
    </row>
    <row r="2078" spans="1:12" x14ac:dyDescent="0.3">
      <c r="A2078" s="31" t="s">
        <v>214</v>
      </c>
      <c r="B2078" s="31" t="s">
        <v>3</v>
      </c>
      <c r="C2078" s="31">
        <v>2</v>
      </c>
      <c r="D2078" s="31">
        <v>0</v>
      </c>
      <c r="E2078" s="31">
        <v>0</v>
      </c>
      <c r="F2078" s="31">
        <v>2</v>
      </c>
      <c r="G2078" s="32">
        <v>0</v>
      </c>
      <c r="H2078" s="33"/>
      <c r="I2078" s="31"/>
      <c r="J2078" s="31"/>
      <c r="K2078" s="34"/>
      <c r="L2078" s="31"/>
    </row>
    <row r="2079" spans="1:12" x14ac:dyDescent="0.3">
      <c r="A2079" s="31" t="s">
        <v>204</v>
      </c>
      <c r="B2079" s="31" t="s">
        <v>3</v>
      </c>
      <c r="C2079" s="31">
        <v>1</v>
      </c>
      <c r="D2079" s="31">
        <v>0</v>
      </c>
      <c r="E2079" s="31">
        <v>0</v>
      </c>
      <c r="F2079" s="31">
        <v>1</v>
      </c>
      <c r="G2079" s="32">
        <v>0</v>
      </c>
      <c r="H2079" s="14"/>
      <c r="K2079" s="23"/>
    </row>
    <row r="2080" spans="1:12" x14ac:dyDescent="0.3">
      <c r="A2080" s="12" t="s">
        <v>197</v>
      </c>
      <c r="B2080" s="12" t="s">
        <v>3</v>
      </c>
      <c r="C2080" s="12">
        <v>1</v>
      </c>
      <c r="D2080" s="12">
        <v>0</v>
      </c>
      <c r="E2080" s="12">
        <v>0</v>
      </c>
      <c r="F2080" s="12">
        <v>1</v>
      </c>
      <c r="G2080" s="13">
        <v>0</v>
      </c>
      <c r="H2080" s="14">
        <v>0</v>
      </c>
      <c r="K2080" s="23"/>
    </row>
    <row r="2081" spans="1:17" x14ac:dyDescent="0.3">
      <c r="C2081" s="13">
        <v>38</v>
      </c>
      <c r="D2081" s="13">
        <v>16</v>
      </c>
      <c r="E2081" s="13">
        <v>11</v>
      </c>
      <c r="F2081" s="13">
        <v>11</v>
      </c>
      <c r="G2081" s="13">
        <v>21.5</v>
      </c>
      <c r="H2081" s="24">
        <v>0.56999999999999995</v>
      </c>
      <c r="I2081" s="26"/>
      <c r="J2081" s="13">
        <v>0</v>
      </c>
      <c r="K2081" s="25">
        <v>0</v>
      </c>
      <c r="P2081" s="28"/>
      <c r="Q2081" s="28"/>
    </row>
    <row r="2082" spans="1:17" x14ac:dyDescent="0.3">
      <c r="C2082" s="13"/>
      <c r="D2082" s="13"/>
      <c r="E2082" s="13"/>
      <c r="F2082" s="13"/>
      <c r="G2082" s="13"/>
      <c r="H2082" s="24"/>
      <c r="I2082" s="26"/>
      <c r="J2082" s="13"/>
      <c r="K2082" s="25"/>
    </row>
    <row r="2083" spans="1:17" x14ac:dyDescent="0.3">
      <c r="A2083" s="22" t="s">
        <v>267</v>
      </c>
      <c r="C2083" s="13"/>
      <c r="D2083" s="13"/>
      <c r="E2083" s="13"/>
      <c r="F2083" s="13"/>
      <c r="G2083" s="13"/>
      <c r="H2083" s="24"/>
      <c r="I2083" s="26"/>
      <c r="J2083" s="13"/>
      <c r="K2083" s="25"/>
    </row>
    <row r="2084" spans="1:17" x14ac:dyDescent="0.3">
      <c r="A2084" s="22"/>
      <c r="C2084" s="12" t="s">
        <v>74</v>
      </c>
      <c r="D2084" s="12" t="s">
        <v>75</v>
      </c>
      <c r="E2084" s="12" t="s">
        <v>76</v>
      </c>
      <c r="F2084" s="12" t="s">
        <v>74</v>
      </c>
      <c r="G2084" s="12" t="s">
        <v>0</v>
      </c>
      <c r="H2084" s="12" t="s">
        <v>5</v>
      </c>
      <c r="I2084" s="12" t="s">
        <v>78</v>
      </c>
      <c r="J2084" s="12" t="s">
        <v>14</v>
      </c>
      <c r="K2084" s="12" t="s">
        <v>1</v>
      </c>
      <c r="L2084" s="12" t="s">
        <v>77</v>
      </c>
    </row>
    <row r="2085" spans="1:17" x14ac:dyDescent="0.3">
      <c r="A2085" s="31" t="s">
        <v>278</v>
      </c>
      <c r="B2085" s="31" t="s">
        <v>2</v>
      </c>
      <c r="C2085" s="31">
        <v>1</v>
      </c>
      <c r="D2085" s="31">
        <v>1</v>
      </c>
      <c r="E2085" s="31">
        <v>0</v>
      </c>
      <c r="F2085" s="31">
        <v>0</v>
      </c>
      <c r="G2085" s="32">
        <v>1</v>
      </c>
      <c r="H2085" s="14"/>
      <c r="K2085" s="23"/>
    </row>
    <row r="2086" spans="1:17" x14ac:dyDescent="0.3">
      <c r="A2086" s="31" t="s">
        <v>270</v>
      </c>
      <c r="B2086" s="31" t="s">
        <v>2</v>
      </c>
      <c r="C2086" s="31">
        <v>1</v>
      </c>
      <c r="D2086" s="31">
        <v>1</v>
      </c>
      <c r="E2086" s="31">
        <v>0</v>
      </c>
      <c r="F2086" s="31">
        <v>0</v>
      </c>
      <c r="G2086" s="32">
        <v>1</v>
      </c>
      <c r="H2086" s="14"/>
      <c r="K2086" s="23"/>
    </row>
    <row r="2087" spans="1:17" x14ac:dyDescent="0.3">
      <c r="A2087" s="31" t="s">
        <v>266</v>
      </c>
      <c r="B2087" s="31" t="s">
        <v>4</v>
      </c>
      <c r="C2087" s="31">
        <v>2</v>
      </c>
      <c r="D2087" s="31">
        <v>2</v>
      </c>
      <c r="E2087" s="31">
        <v>0</v>
      </c>
      <c r="F2087" s="31">
        <v>0</v>
      </c>
      <c r="G2087" s="32">
        <v>2</v>
      </c>
      <c r="H2087" s="14"/>
      <c r="K2087" s="23"/>
    </row>
    <row r="2088" spans="1:17" x14ac:dyDescent="0.3">
      <c r="A2088" s="31" t="s">
        <v>264</v>
      </c>
      <c r="B2088" s="31" t="s">
        <v>4</v>
      </c>
      <c r="C2088" s="31">
        <v>1</v>
      </c>
      <c r="D2088" s="31">
        <v>1</v>
      </c>
      <c r="E2088" s="31">
        <v>0</v>
      </c>
      <c r="F2088" s="31">
        <v>0</v>
      </c>
      <c r="G2088" s="32">
        <v>1</v>
      </c>
      <c r="H2088" s="14"/>
      <c r="K2088" s="23"/>
    </row>
    <row r="2089" spans="1:17" x14ac:dyDescent="0.3">
      <c r="A2089" s="12" t="s">
        <v>92</v>
      </c>
      <c r="B2089" s="12" t="s">
        <v>2</v>
      </c>
      <c r="C2089" s="12">
        <v>4</v>
      </c>
      <c r="D2089" s="12">
        <v>2</v>
      </c>
      <c r="E2089" s="12">
        <v>0</v>
      </c>
      <c r="F2089" s="12">
        <v>2</v>
      </c>
      <c r="G2089" s="13">
        <v>2</v>
      </c>
      <c r="H2089" s="14">
        <v>0.5</v>
      </c>
      <c r="I2089" s="12">
        <v>1539</v>
      </c>
      <c r="J2089" s="12">
        <v>6155</v>
      </c>
      <c r="K2089" s="23">
        <v>1539</v>
      </c>
      <c r="L2089" s="12" t="s">
        <v>37</v>
      </c>
    </row>
    <row r="2090" spans="1:17" x14ac:dyDescent="0.3">
      <c r="B2090" s="12" t="s">
        <v>3</v>
      </c>
      <c r="C2090" s="12">
        <v>4</v>
      </c>
      <c r="D2090" s="12">
        <v>2</v>
      </c>
      <c r="E2090" s="12">
        <v>2</v>
      </c>
      <c r="F2090" s="12">
        <v>0</v>
      </c>
      <c r="G2090" s="13">
        <v>3</v>
      </c>
      <c r="H2090" s="14">
        <v>0.75</v>
      </c>
      <c r="I2090" s="12">
        <v>1595</v>
      </c>
      <c r="J2090" s="12">
        <v>5608</v>
      </c>
      <c r="K2090" s="23">
        <v>1402</v>
      </c>
    </row>
    <row r="2091" spans="1:17" x14ac:dyDescent="0.3">
      <c r="A2091" s="12" t="s">
        <v>97</v>
      </c>
      <c r="B2091" s="12" t="s">
        <v>2</v>
      </c>
      <c r="C2091" s="12">
        <v>4</v>
      </c>
      <c r="D2091" s="12">
        <v>1</v>
      </c>
      <c r="E2091" s="12">
        <v>0</v>
      </c>
      <c r="F2091" s="12">
        <v>3</v>
      </c>
      <c r="G2091" s="13">
        <v>1</v>
      </c>
      <c r="H2091" s="14">
        <v>0.25</v>
      </c>
      <c r="I2091" s="12">
        <v>1274</v>
      </c>
      <c r="J2091" s="12">
        <v>5868</v>
      </c>
      <c r="K2091" s="23">
        <v>1467</v>
      </c>
      <c r="L2091" s="12">
        <v>1298</v>
      </c>
    </row>
    <row r="2092" spans="1:17" x14ac:dyDescent="0.3">
      <c r="B2092" s="12" t="s">
        <v>3</v>
      </c>
      <c r="C2092" s="12">
        <v>5</v>
      </c>
      <c r="D2092" s="12">
        <v>3</v>
      </c>
      <c r="E2092" s="12">
        <v>1</v>
      </c>
      <c r="F2092" s="12">
        <v>1</v>
      </c>
      <c r="G2092" s="13">
        <v>3.5</v>
      </c>
      <c r="H2092" s="14">
        <v>0.7</v>
      </c>
      <c r="I2092" s="12">
        <v>1537</v>
      </c>
      <c r="J2092" s="12">
        <v>6939</v>
      </c>
      <c r="K2092" s="23">
        <v>1388</v>
      </c>
    </row>
    <row r="2093" spans="1:17" x14ac:dyDescent="0.3">
      <c r="A2093" s="12" t="s">
        <v>112</v>
      </c>
      <c r="B2093" s="12" t="s">
        <v>2</v>
      </c>
      <c r="C2093" s="12">
        <v>3</v>
      </c>
      <c r="D2093" s="12">
        <v>0</v>
      </c>
      <c r="E2093" s="12">
        <v>2</v>
      </c>
      <c r="F2093" s="12">
        <v>1</v>
      </c>
      <c r="G2093" s="13">
        <v>1</v>
      </c>
      <c r="H2093" s="14">
        <v>0.33</v>
      </c>
      <c r="I2093" s="12">
        <v>1572</v>
      </c>
      <c r="J2093" s="12">
        <v>5092</v>
      </c>
      <c r="K2093" s="23">
        <v>1697</v>
      </c>
      <c r="L2093" s="12">
        <v>1314</v>
      </c>
    </row>
    <row r="2094" spans="1:17" x14ac:dyDescent="0.3">
      <c r="A2094" s="12" t="s">
        <v>126</v>
      </c>
      <c r="B2094" s="12" t="s">
        <v>2</v>
      </c>
      <c r="C2094" s="12">
        <v>3</v>
      </c>
      <c r="D2094" s="12">
        <v>2</v>
      </c>
      <c r="E2094" s="12">
        <v>1</v>
      </c>
      <c r="F2094" s="12">
        <v>0</v>
      </c>
      <c r="G2094" s="15">
        <v>2.5</v>
      </c>
      <c r="H2094" s="14">
        <v>0.83</v>
      </c>
      <c r="I2094" s="12">
        <v>1624</v>
      </c>
      <c r="J2094" s="12">
        <v>4054</v>
      </c>
      <c r="K2094" s="23">
        <v>1351</v>
      </c>
      <c r="L2094" s="12">
        <v>1325</v>
      </c>
    </row>
    <row r="2095" spans="1:17" x14ac:dyDescent="0.3">
      <c r="A2095" s="12" t="s">
        <v>134</v>
      </c>
      <c r="B2095" s="12" t="s">
        <v>2</v>
      </c>
      <c r="C2095" s="12">
        <v>8</v>
      </c>
      <c r="D2095" s="12">
        <v>3</v>
      </c>
      <c r="E2095" s="12">
        <v>2</v>
      </c>
      <c r="F2095" s="12">
        <v>3</v>
      </c>
      <c r="G2095" s="15">
        <v>4</v>
      </c>
      <c r="H2095" s="14">
        <v>0.5</v>
      </c>
      <c r="I2095" s="12">
        <v>1397</v>
      </c>
      <c r="J2095" s="12">
        <v>11175</v>
      </c>
      <c r="K2095" s="23">
        <v>1397</v>
      </c>
      <c r="L2095" s="12">
        <v>1340</v>
      </c>
    </row>
    <row r="2096" spans="1:17" x14ac:dyDescent="0.3">
      <c r="A2096" s="12" t="s">
        <v>141</v>
      </c>
      <c r="B2096" s="12" t="s">
        <v>2</v>
      </c>
      <c r="C2096" s="12">
        <v>11</v>
      </c>
      <c r="D2096" s="12">
        <v>6</v>
      </c>
      <c r="E2096" s="12">
        <v>3</v>
      </c>
      <c r="F2096" s="12">
        <v>2</v>
      </c>
      <c r="G2096" s="15">
        <v>7.5</v>
      </c>
      <c r="H2096" s="14">
        <v>0.68</v>
      </c>
      <c r="I2096" s="12">
        <v>1450</v>
      </c>
      <c r="J2096" s="12">
        <v>14482</v>
      </c>
      <c r="K2096" s="23">
        <v>1317</v>
      </c>
      <c r="L2096" s="12">
        <v>1346</v>
      </c>
    </row>
    <row r="2097" spans="1:17" x14ac:dyDescent="0.3">
      <c r="A2097" s="12" t="s">
        <v>148</v>
      </c>
      <c r="B2097" s="12" t="s">
        <v>2</v>
      </c>
      <c r="C2097" s="12">
        <v>10</v>
      </c>
      <c r="D2097" s="12">
        <v>5</v>
      </c>
      <c r="E2097" s="12">
        <v>5</v>
      </c>
      <c r="F2097" s="12">
        <v>0</v>
      </c>
      <c r="G2097" s="15">
        <v>7.5</v>
      </c>
      <c r="H2097" s="14">
        <v>0.75</v>
      </c>
      <c r="I2097" s="12">
        <v>1622</v>
      </c>
      <c r="J2097" s="12">
        <v>14285</v>
      </c>
      <c r="K2097" s="23">
        <v>1429</v>
      </c>
      <c r="L2097" s="12">
        <v>1358</v>
      </c>
    </row>
    <row r="2098" spans="1:17" x14ac:dyDescent="0.3">
      <c r="A2098" s="12" t="s">
        <v>159</v>
      </c>
      <c r="B2098" s="12" t="s">
        <v>2</v>
      </c>
      <c r="C2098" s="12">
        <v>6</v>
      </c>
      <c r="D2098" s="12">
        <v>1</v>
      </c>
      <c r="E2098" s="12">
        <v>4</v>
      </c>
      <c r="F2098" s="12">
        <v>1</v>
      </c>
      <c r="G2098" s="15">
        <v>3</v>
      </c>
      <c r="H2098" s="14">
        <v>0.5</v>
      </c>
      <c r="I2098" s="12">
        <v>1517</v>
      </c>
      <c r="J2098" s="12">
        <v>9099</v>
      </c>
      <c r="K2098" s="23">
        <v>1517</v>
      </c>
      <c r="L2098" s="12">
        <v>1395</v>
      </c>
    </row>
    <row r="2099" spans="1:17" x14ac:dyDescent="0.3">
      <c r="B2099" s="12" t="s">
        <v>3</v>
      </c>
      <c r="C2099" s="12">
        <v>3</v>
      </c>
      <c r="D2099" s="12">
        <v>2</v>
      </c>
      <c r="E2099" s="12">
        <v>1</v>
      </c>
      <c r="F2099" s="12">
        <v>0</v>
      </c>
      <c r="G2099" s="15">
        <v>2.5</v>
      </c>
      <c r="H2099" s="14">
        <v>0.83</v>
      </c>
      <c r="I2099" s="12">
        <v>1747</v>
      </c>
      <c r="J2099" s="12">
        <v>4421</v>
      </c>
      <c r="K2099" s="23">
        <v>1474</v>
      </c>
    </row>
    <row r="2100" spans="1:17" x14ac:dyDescent="0.3">
      <c r="A2100" s="12" t="s">
        <v>172</v>
      </c>
      <c r="B2100" s="12" t="s">
        <v>2</v>
      </c>
      <c r="C2100" s="12">
        <v>8</v>
      </c>
      <c r="D2100" s="12">
        <v>2</v>
      </c>
      <c r="E2100" s="12">
        <v>3</v>
      </c>
      <c r="F2100" s="12">
        <v>3</v>
      </c>
      <c r="G2100" s="15">
        <v>3.5</v>
      </c>
      <c r="H2100" s="14">
        <v>0.44</v>
      </c>
      <c r="I2100" s="12">
        <v>1452</v>
      </c>
      <c r="J2100" s="12">
        <v>11956</v>
      </c>
      <c r="K2100" s="23">
        <v>1495</v>
      </c>
      <c r="L2100" s="12">
        <v>1421</v>
      </c>
    </row>
    <row r="2101" spans="1:17" x14ac:dyDescent="0.3">
      <c r="B2101" s="12" t="s">
        <v>3</v>
      </c>
      <c r="C2101" s="12">
        <v>3</v>
      </c>
      <c r="D2101" s="12">
        <v>1</v>
      </c>
      <c r="E2101" s="12">
        <v>1</v>
      </c>
      <c r="F2101" s="12">
        <v>1</v>
      </c>
      <c r="G2101" s="15">
        <v>1.5</v>
      </c>
      <c r="H2101" s="14">
        <v>0.5</v>
      </c>
      <c r="I2101" s="12">
        <v>1258</v>
      </c>
      <c r="J2101" s="12">
        <v>3773</v>
      </c>
      <c r="K2101" s="23">
        <v>1258</v>
      </c>
    </row>
    <row r="2102" spans="1:17" x14ac:dyDescent="0.3">
      <c r="A2102" s="12" t="s">
        <v>177</v>
      </c>
      <c r="B2102" s="12" t="s">
        <v>2</v>
      </c>
      <c r="C2102" s="12">
        <v>7</v>
      </c>
      <c r="D2102" s="12">
        <v>2</v>
      </c>
      <c r="E2102" s="12">
        <v>3</v>
      </c>
      <c r="F2102" s="12">
        <v>2</v>
      </c>
      <c r="G2102" s="15">
        <v>3.5</v>
      </c>
      <c r="H2102" s="14">
        <v>0.5</v>
      </c>
      <c r="I2102" s="12">
        <v>1648</v>
      </c>
      <c r="J2102" s="12">
        <v>11539</v>
      </c>
      <c r="K2102" s="23">
        <v>1648</v>
      </c>
      <c r="L2102" s="12">
        <v>1422</v>
      </c>
    </row>
    <row r="2103" spans="1:17" x14ac:dyDescent="0.3">
      <c r="B2103" s="12" t="s">
        <v>3</v>
      </c>
      <c r="C2103" s="12">
        <v>2</v>
      </c>
      <c r="D2103" s="12">
        <v>2</v>
      </c>
      <c r="E2103" s="12">
        <v>0</v>
      </c>
      <c r="F2103" s="12">
        <v>0</v>
      </c>
      <c r="G2103" s="15">
        <v>2</v>
      </c>
      <c r="H2103" s="14">
        <v>1</v>
      </c>
      <c r="I2103" s="12">
        <v>2071</v>
      </c>
      <c r="J2103" s="12">
        <v>2542</v>
      </c>
      <c r="K2103" s="23">
        <v>1271</v>
      </c>
    </row>
    <row r="2104" spans="1:17" x14ac:dyDescent="0.3">
      <c r="C2104" s="13">
        <v>86</v>
      </c>
      <c r="D2104" s="13">
        <v>39</v>
      </c>
      <c r="E2104" s="13">
        <v>28</v>
      </c>
      <c r="F2104" s="13">
        <v>19</v>
      </c>
      <c r="G2104" s="13">
        <v>53</v>
      </c>
      <c r="H2104" s="24">
        <v>0.62</v>
      </c>
      <c r="I2104" s="26">
        <v>1509</v>
      </c>
      <c r="J2104" s="13">
        <v>116988</v>
      </c>
      <c r="K2104" s="25">
        <v>1444</v>
      </c>
      <c r="P2104" s="28"/>
      <c r="Q2104" s="28"/>
    </row>
    <row r="2105" spans="1:17" x14ac:dyDescent="0.3">
      <c r="C2105" s="13"/>
      <c r="D2105" s="13"/>
      <c r="E2105" s="13"/>
      <c r="F2105" s="13"/>
      <c r="G2105" s="13"/>
      <c r="H2105" s="24"/>
      <c r="I2105" s="26"/>
      <c r="J2105" s="13"/>
      <c r="K2105" s="25"/>
      <c r="P2105" s="28"/>
      <c r="Q2105" s="28"/>
    </row>
    <row r="2106" spans="1:17" x14ac:dyDescent="0.3">
      <c r="A2106" s="22" t="s">
        <v>192</v>
      </c>
      <c r="C2106" s="13"/>
      <c r="D2106" s="13"/>
      <c r="E2106" s="13"/>
      <c r="G2106" s="13"/>
      <c r="H2106" s="24"/>
      <c r="J2106" s="13"/>
      <c r="K2106" s="25"/>
    </row>
    <row r="2107" spans="1:17" x14ac:dyDescent="0.3">
      <c r="C2107" s="12" t="s">
        <v>74</v>
      </c>
      <c r="D2107" s="12" t="s">
        <v>75</v>
      </c>
      <c r="E2107" s="12" t="s">
        <v>76</v>
      </c>
      <c r="F2107" s="12" t="s">
        <v>74</v>
      </c>
      <c r="G2107" s="12" t="s">
        <v>0</v>
      </c>
      <c r="H2107" s="12" t="s">
        <v>5</v>
      </c>
      <c r="I2107" s="12" t="s">
        <v>78</v>
      </c>
      <c r="J2107" s="12" t="s">
        <v>14</v>
      </c>
      <c r="K2107" s="12" t="s">
        <v>1</v>
      </c>
      <c r="L2107" s="12" t="s">
        <v>77</v>
      </c>
    </row>
    <row r="2108" spans="1:17" x14ac:dyDescent="0.3">
      <c r="A2108" s="31" t="s">
        <v>281</v>
      </c>
      <c r="B2108" s="31" t="s">
        <v>2</v>
      </c>
      <c r="C2108" s="31">
        <v>1</v>
      </c>
      <c r="D2108" s="31">
        <v>0</v>
      </c>
      <c r="E2108" s="31">
        <v>0</v>
      </c>
      <c r="F2108" s="31">
        <v>1</v>
      </c>
      <c r="G2108" s="32">
        <v>0</v>
      </c>
    </row>
    <row r="2109" spans="1:17" x14ac:dyDescent="0.3">
      <c r="A2109" s="31" t="s">
        <v>278</v>
      </c>
      <c r="B2109" s="31" t="s">
        <v>4</v>
      </c>
      <c r="C2109" s="31">
        <v>1</v>
      </c>
      <c r="D2109" s="31">
        <v>1</v>
      </c>
      <c r="E2109" s="31">
        <v>0</v>
      </c>
      <c r="F2109" s="31">
        <v>0</v>
      </c>
      <c r="G2109" s="32">
        <v>1</v>
      </c>
    </row>
    <row r="2110" spans="1:17" x14ac:dyDescent="0.3">
      <c r="A2110" s="31" t="s">
        <v>274</v>
      </c>
      <c r="B2110" s="31" t="s">
        <v>4</v>
      </c>
      <c r="C2110" s="31">
        <v>1</v>
      </c>
      <c r="D2110" s="31">
        <v>0</v>
      </c>
      <c r="E2110" s="31">
        <v>1</v>
      </c>
      <c r="F2110" s="31">
        <v>0</v>
      </c>
      <c r="G2110" s="32">
        <v>0.5</v>
      </c>
    </row>
    <row r="2111" spans="1:17" x14ac:dyDescent="0.3">
      <c r="A2111" s="31" t="s">
        <v>270</v>
      </c>
      <c r="B2111" s="31" t="s">
        <v>4</v>
      </c>
      <c r="C2111" s="31">
        <v>3</v>
      </c>
      <c r="D2111" s="31">
        <v>1</v>
      </c>
      <c r="E2111" s="31">
        <v>1</v>
      </c>
      <c r="F2111" s="31">
        <v>1</v>
      </c>
      <c r="G2111" s="32">
        <v>1.5</v>
      </c>
    </row>
    <row r="2112" spans="1:17" x14ac:dyDescent="0.3">
      <c r="A2112" s="31" t="s">
        <v>269</v>
      </c>
      <c r="B2112" s="31" t="s">
        <v>4</v>
      </c>
      <c r="C2112" s="31">
        <v>1</v>
      </c>
      <c r="D2112" s="31">
        <v>0</v>
      </c>
      <c r="E2112" s="31">
        <v>0</v>
      </c>
      <c r="F2112" s="31">
        <v>1</v>
      </c>
      <c r="G2112" s="32">
        <v>0</v>
      </c>
    </row>
    <row r="2113" spans="1:12" x14ac:dyDescent="0.3">
      <c r="A2113" s="31" t="s">
        <v>266</v>
      </c>
      <c r="B2113" s="31" t="s">
        <v>4</v>
      </c>
      <c r="C2113" s="31">
        <v>3</v>
      </c>
      <c r="D2113" s="31">
        <v>2</v>
      </c>
      <c r="E2113" s="31">
        <v>1</v>
      </c>
      <c r="F2113" s="31">
        <v>0</v>
      </c>
      <c r="G2113" s="32">
        <v>2.5</v>
      </c>
    </row>
    <row r="2114" spans="1:12" x14ac:dyDescent="0.3">
      <c r="A2114" s="31" t="s">
        <v>264</v>
      </c>
      <c r="B2114" s="31" t="s">
        <v>4</v>
      </c>
      <c r="C2114" s="31">
        <v>7</v>
      </c>
      <c r="D2114" s="31">
        <v>3</v>
      </c>
      <c r="E2114" s="31">
        <v>4</v>
      </c>
      <c r="F2114" s="31">
        <v>0</v>
      </c>
      <c r="G2114" s="32">
        <v>5</v>
      </c>
    </row>
    <row r="2115" spans="1:12" x14ac:dyDescent="0.3">
      <c r="A2115" s="31" t="s">
        <v>261</v>
      </c>
      <c r="B2115" s="31" t="s">
        <v>4</v>
      </c>
      <c r="C2115" s="31">
        <v>4</v>
      </c>
      <c r="D2115" s="31">
        <v>2</v>
      </c>
      <c r="E2115" s="31">
        <v>2</v>
      </c>
      <c r="F2115" s="31">
        <v>0</v>
      </c>
      <c r="G2115" s="32">
        <v>3</v>
      </c>
    </row>
    <row r="2116" spans="1:12" x14ac:dyDescent="0.3">
      <c r="A2116" s="31" t="s">
        <v>259</v>
      </c>
      <c r="B2116" s="31" t="s">
        <v>4</v>
      </c>
      <c r="C2116" s="31">
        <v>5</v>
      </c>
      <c r="D2116" s="31">
        <v>2</v>
      </c>
      <c r="E2116" s="31">
        <v>2</v>
      </c>
      <c r="F2116" s="31">
        <v>1</v>
      </c>
      <c r="G2116" s="32">
        <v>3</v>
      </c>
    </row>
    <row r="2117" spans="1:12" x14ac:dyDescent="0.3">
      <c r="A2117" s="31" t="s">
        <v>257</v>
      </c>
      <c r="B2117" s="31" t="s">
        <v>4</v>
      </c>
      <c r="C2117" s="31">
        <v>1</v>
      </c>
      <c r="D2117" s="31">
        <v>0</v>
      </c>
      <c r="E2117" s="31">
        <v>0</v>
      </c>
      <c r="F2117" s="31">
        <v>1</v>
      </c>
      <c r="G2117" s="32">
        <v>0</v>
      </c>
    </row>
    <row r="2118" spans="1:12" x14ac:dyDescent="0.3">
      <c r="A2118" s="30" t="s">
        <v>252</v>
      </c>
      <c r="B2118" s="30" t="s">
        <v>4</v>
      </c>
      <c r="C2118" s="30">
        <v>9</v>
      </c>
      <c r="D2118" s="30">
        <v>2</v>
      </c>
      <c r="E2118" s="30">
        <v>5</v>
      </c>
      <c r="F2118" s="30">
        <v>2</v>
      </c>
      <c r="G2118" s="28">
        <v>4.5</v>
      </c>
      <c r="H2118" s="37">
        <v>0.5</v>
      </c>
    </row>
    <row r="2119" spans="1:12" x14ac:dyDescent="0.3">
      <c r="A2119" s="31" t="s">
        <v>247</v>
      </c>
      <c r="B2119" s="31" t="s">
        <v>4</v>
      </c>
      <c r="C2119" s="31">
        <v>1</v>
      </c>
      <c r="D2119" s="31">
        <v>1</v>
      </c>
      <c r="E2119" s="31">
        <v>0</v>
      </c>
      <c r="F2119" s="31">
        <v>0</v>
      </c>
      <c r="G2119" s="32">
        <v>1</v>
      </c>
    </row>
    <row r="2120" spans="1:12" x14ac:dyDescent="0.3">
      <c r="A2120" s="31" t="s">
        <v>240</v>
      </c>
      <c r="B2120" s="31" t="s">
        <v>4</v>
      </c>
      <c r="C2120" s="31">
        <v>1</v>
      </c>
      <c r="D2120" s="31">
        <v>1</v>
      </c>
      <c r="E2120" s="31">
        <v>0</v>
      </c>
      <c r="F2120" s="31">
        <v>0</v>
      </c>
      <c r="G2120" s="32">
        <v>1</v>
      </c>
    </row>
    <row r="2121" spans="1:12" x14ac:dyDescent="0.3">
      <c r="A2121" s="31" t="s">
        <v>214</v>
      </c>
      <c r="B2121" s="31" t="s">
        <v>4</v>
      </c>
      <c r="C2121" s="31">
        <v>2</v>
      </c>
      <c r="D2121" s="31">
        <v>2</v>
      </c>
      <c r="E2121" s="31">
        <v>0</v>
      </c>
      <c r="F2121" s="31">
        <v>0</v>
      </c>
      <c r="G2121" s="32">
        <v>2</v>
      </c>
      <c r="H2121" s="31"/>
      <c r="I2121" s="31"/>
      <c r="J2121" s="31"/>
      <c r="K2121" s="31"/>
      <c r="L2121" s="31"/>
    </row>
    <row r="2122" spans="1:12" x14ac:dyDescent="0.3">
      <c r="A2122" s="12" t="s">
        <v>204</v>
      </c>
      <c r="B2122" s="12" t="s">
        <v>4</v>
      </c>
      <c r="C2122" s="12">
        <v>11</v>
      </c>
      <c r="D2122" s="12">
        <v>3</v>
      </c>
      <c r="E2122" s="12">
        <v>3</v>
      </c>
      <c r="F2122" s="12">
        <v>5</v>
      </c>
      <c r="G2122" s="13">
        <v>4.5</v>
      </c>
      <c r="H2122" s="14">
        <v>0.41</v>
      </c>
    </row>
    <row r="2123" spans="1:12" x14ac:dyDescent="0.3">
      <c r="A2123" s="31" t="s">
        <v>202</v>
      </c>
      <c r="B2123" s="31" t="s">
        <v>4</v>
      </c>
      <c r="C2123" s="31">
        <v>1</v>
      </c>
      <c r="D2123" s="31">
        <v>1</v>
      </c>
      <c r="E2123" s="31">
        <v>0</v>
      </c>
      <c r="F2123" s="31">
        <v>0</v>
      </c>
      <c r="G2123" s="32">
        <v>1</v>
      </c>
      <c r="H2123" s="33"/>
      <c r="I2123" s="31"/>
      <c r="J2123" s="31"/>
      <c r="K2123" s="34"/>
      <c r="L2123" s="31"/>
    </row>
    <row r="2124" spans="1:12" x14ac:dyDescent="0.3">
      <c r="A2124" s="31" t="s">
        <v>201</v>
      </c>
      <c r="B2124" s="31" t="s">
        <v>4</v>
      </c>
      <c r="C2124" s="31">
        <v>1</v>
      </c>
      <c r="D2124" s="31">
        <v>1</v>
      </c>
      <c r="E2124" s="31">
        <v>0</v>
      </c>
      <c r="F2124" s="31">
        <v>0</v>
      </c>
      <c r="G2124" s="32">
        <v>1</v>
      </c>
      <c r="H2124" s="33"/>
      <c r="I2124" s="31"/>
      <c r="J2124" s="31"/>
      <c r="K2124" s="34"/>
      <c r="L2124" s="31"/>
    </row>
    <row r="2125" spans="1:12" x14ac:dyDescent="0.3">
      <c r="A2125" s="31" t="s">
        <v>200</v>
      </c>
      <c r="B2125" s="31" t="s">
        <v>4</v>
      </c>
      <c r="C2125" s="31">
        <v>1</v>
      </c>
      <c r="D2125" s="31">
        <v>0</v>
      </c>
      <c r="E2125" s="31">
        <v>1</v>
      </c>
      <c r="F2125" s="31">
        <v>0</v>
      </c>
      <c r="G2125" s="32">
        <v>0.5</v>
      </c>
      <c r="H2125" s="33"/>
      <c r="I2125" s="31"/>
      <c r="J2125" s="31"/>
      <c r="K2125" s="34"/>
      <c r="L2125" s="31"/>
    </row>
    <row r="2126" spans="1:12" x14ac:dyDescent="0.3">
      <c r="A2126" s="12" t="s">
        <v>197</v>
      </c>
      <c r="B2126" s="12" t="s">
        <v>4</v>
      </c>
      <c r="C2126" s="12">
        <v>3</v>
      </c>
      <c r="D2126" s="12">
        <v>1</v>
      </c>
      <c r="E2126" s="12">
        <v>2</v>
      </c>
      <c r="F2126" s="12">
        <v>0</v>
      </c>
      <c r="G2126" s="13">
        <v>2</v>
      </c>
      <c r="H2126" s="14">
        <v>0.67</v>
      </c>
      <c r="K2126" s="23"/>
    </row>
    <row r="2127" spans="1:12" x14ac:dyDescent="0.3">
      <c r="A2127" s="31" t="s">
        <v>193</v>
      </c>
      <c r="B2127" s="31" t="s">
        <v>4</v>
      </c>
      <c r="C2127" s="31">
        <v>1</v>
      </c>
      <c r="D2127" s="31">
        <v>1</v>
      </c>
      <c r="E2127" s="31">
        <v>0</v>
      </c>
      <c r="F2127" s="31">
        <v>0</v>
      </c>
      <c r="G2127" s="32">
        <v>1</v>
      </c>
      <c r="H2127" s="33"/>
      <c r="I2127" s="31"/>
      <c r="J2127" s="31"/>
      <c r="K2127" s="34"/>
      <c r="L2127" s="31"/>
    </row>
    <row r="2128" spans="1:12" x14ac:dyDescent="0.3">
      <c r="A2128" s="31" t="s">
        <v>190</v>
      </c>
      <c r="B2128" s="31" t="s">
        <v>4</v>
      </c>
      <c r="C2128" s="31">
        <v>1</v>
      </c>
      <c r="D2128" s="31">
        <v>0</v>
      </c>
      <c r="E2128" s="31">
        <v>1</v>
      </c>
      <c r="F2128" s="31">
        <v>0</v>
      </c>
      <c r="G2128" s="32">
        <v>0.5</v>
      </c>
      <c r="H2128" s="33"/>
      <c r="I2128" s="31"/>
      <c r="J2128" s="31"/>
      <c r="K2128" s="34"/>
      <c r="L2128" s="31"/>
    </row>
    <row r="2129" spans="1:17" x14ac:dyDescent="0.3">
      <c r="C2129" s="13">
        <v>59</v>
      </c>
      <c r="D2129" s="13">
        <v>24</v>
      </c>
      <c r="E2129" s="13">
        <v>23</v>
      </c>
      <c r="F2129" s="13">
        <v>12</v>
      </c>
      <c r="G2129" s="13">
        <v>35.5</v>
      </c>
      <c r="H2129" s="24">
        <v>0.6</v>
      </c>
      <c r="I2129" s="26"/>
      <c r="J2129" s="13">
        <v>0</v>
      </c>
      <c r="K2129" s="25">
        <v>0</v>
      </c>
      <c r="P2129" s="28"/>
      <c r="Q2129" s="28"/>
    </row>
    <row r="2130" spans="1:17" x14ac:dyDescent="0.3">
      <c r="C2130" s="13"/>
      <c r="D2130" s="13"/>
      <c r="E2130" s="13"/>
      <c r="F2130" s="13"/>
      <c r="G2130" s="13"/>
      <c r="H2130" s="24"/>
      <c r="I2130" s="26"/>
      <c r="J2130" s="13"/>
      <c r="K2130" s="25"/>
    </row>
    <row r="2131" spans="1:17" x14ac:dyDescent="0.3">
      <c r="A2131" s="22" t="s">
        <v>218</v>
      </c>
      <c r="C2131" s="13"/>
      <c r="D2131" s="13"/>
      <c r="E2131" s="13"/>
      <c r="G2131" s="13"/>
      <c r="H2131" s="24"/>
      <c r="J2131" s="13"/>
      <c r="K2131" s="25"/>
    </row>
    <row r="2132" spans="1:17" x14ac:dyDescent="0.3">
      <c r="C2132" s="12" t="s">
        <v>74</v>
      </c>
      <c r="D2132" s="12" t="s">
        <v>75</v>
      </c>
      <c r="E2132" s="12" t="s">
        <v>76</v>
      </c>
      <c r="F2132" s="12" t="s">
        <v>74</v>
      </c>
      <c r="G2132" s="12" t="s">
        <v>0</v>
      </c>
      <c r="H2132" s="12" t="s">
        <v>5</v>
      </c>
      <c r="I2132" s="12" t="s">
        <v>78</v>
      </c>
      <c r="J2132" s="12" t="s">
        <v>14</v>
      </c>
      <c r="K2132" s="12" t="s">
        <v>1</v>
      </c>
      <c r="L2132" s="12" t="s">
        <v>77</v>
      </c>
    </row>
    <row r="2133" spans="1:17" x14ac:dyDescent="0.3">
      <c r="A2133" s="30" t="s">
        <v>252</v>
      </c>
      <c r="B2133" s="30" t="s">
        <v>2</v>
      </c>
      <c r="C2133" s="30">
        <v>2</v>
      </c>
      <c r="D2133" s="30">
        <v>2</v>
      </c>
      <c r="E2133" s="30">
        <v>0</v>
      </c>
      <c r="F2133" s="30">
        <v>0</v>
      </c>
      <c r="G2133" s="28">
        <v>2</v>
      </c>
      <c r="H2133" s="14">
        <v>1</v>
      </c>
      <c r="I2133" s="31"/>
      <c r="J2133" s="31"/>
      <c r="K2133" s="31"/>
      <c r="L2133" s="31"/>
    </row>
    <row r="2134" spans="1:17" x14ac:dyDescent="0.3">
      <c r="A2134" s="30"/>
      <c r="B2134" s="30" t="s">
        <v>3</v>
      </c>
      <c r="C2134" s="30">
        <v>2</v>
      </c>
      <c r="D2134" s="30">
        <v>2</v>
      </c>
      <c r="E2134" s="30">
        <v>0</v>
      </c>
      <c r="F2134" s="30">
        <v>0</v>
      </c>
      <c r="G2134" s="28">
        <v>2</v>
      </c>
      <c r="H2134" s="14">
        <v>1</v>
      </c>
      <c r="I2134" s="31"/>
      <c r="J2134" s="31"/>
      <c r="K2134" s="31"/>
      <c r="L2134" s="31"/>
    </row>
    <row r="2135" spans="1:17" x14ac:dyDescent="0.3">
      <c r="A2135" s="31" t="s">
        <v>251</v>
      </c>
      <c r="B2135" s="31" t="s">
        <v>2</v>
      </c>
      <c r="C2135" s="31">
        <v>2</v>
      </c>
      <c r="D2135" s="31">
        <v>2</v>
      </c>
      <c r="E2135" s="31">
        <v>0</v>
      </c>
      <c r="F2135" s="31">
        <v>0</v>
      </c>
      <c r="G2135" s="32">
        <v>2</v>
      </c>
    </row>
    <row r="2136" spans="1:17" x14ac:dyDescent="0.3">
      <c r="A2136" s="31" t="s">
        <v>240</v>
      </c>
      <c r="B2136" s="31" t="s">
        <v>4</v>
      </c>
      <c r="C2136" s="31">
        <v>1</v>
      </c>
      <c r="D2136" s="31">
        <v>0</v>
      </c>
      <c r="E2136" s="31">
        <v>0</v>
      </c>
      <c r="F2136" s="31">
        <v>1</v>
      </c>
      <c r="G2136" s="32">
        <v>0</v>
      </c>
      <c r="H2136" s="33"/>
      <c r="I2136" s="31"/>
      <c r="J2136" s="31"/>
      <c r="K2136" s="34"/>
      <c r="L2136" s="31"/>
    </row>
    <row r="2137" spans="1:17" x14ac:dyDescent="0.3">
      <c r="A2137" s="31" t="s">
        <v>239</v>
      </c>
      <c r="B2137" s="31" t="s">
        <v>4</v>
      </c>
      <c r="C2137" s="31">
        <v>1</v>
      </c>
      <c r="D2137" s="31">
        <v>0</v>
      </c>
      <c r="E2137" s="31">
        <v>1</v>
      </c>
      <c r="F2137" s="31">
        <v>0</v>
      </c>
      <c r="G2137" s="32">
        <v>0.5</v>
      </c>
      <c r="H2137" s="33"/>
      <c r="I2137" s="31"/>
      <c r="J2137" s="31"/>
      <c r="K2137" s="34"/>
      <c r="L2137" s="31"/>
    </row>
    <row r="2138" spans="1:17" x14ac:dyDescent="0.3">
      <c r="A2138" s="31" t="s">
        <v>236</v>
      </c>
      <c r="B2138" s="31" t="s">
        <v>4</v>
      </c>
      <c r="C2138" s="31">
        <v>2</v>
      </c>
      <c r="D2138" s="31">
        <v>2</v>
      </c>
      <c r="E2138" s="31">
        <v>0</v>
      </c>
      <c r="F2138" s="31">
        <v>0</v>
      </c>
      <c r="G2138" s="32">
        <v>2</v>
      </c>
      <c r="H2138" s="33"/>
      <c r="I2138" s="31"/>
      <c r="J2138" s="31"/>
      <c r="K2138" s="34"/>
      <c r="L2138" s="31"/>
    </row>
    <row r="2139" spans="1:17" x14ac:dyDescent="0.3">
      <c r="A2139" s="31" t="s">
        <v>222</v>
      </c>
      <c r="B2139" s="31" t="s">
        <v>4</v>
      </c>
      <c r="C2139" s="31">
        <v>1</v>
      </c>
      <c r="D2139" s="31">
        <v>0</v>
      </c>
      <c r="E2139" s="31">
        <v>1</v>
      </c>
      <c r="F2139" s="31">
        <v>0</v>
      </c>
      <c r="G2139" s="32">
        <v>0.5</v>
      </c>
      <c r="H2139" s="14"/>
      <c r="K2139" s="23"/>
    </row>
    <row r="2140" spans="1:17" x14ac:dyDescent="0.3">
      <c r="A2140" s="31" t="s">
        <v>220</v>
      </c>
      <c r="B2140" s="31" t="s">
        <v>4</v>
      </c>
      <c r="C2140" s="31">
        <v>1</v>
      </c>
      <c r="D2140" s="31">
        <v>0</v>
      </c>
      <c r="E2140" s="31">
        <v>1</v>
      </c>
      <c r="F2140" s="31">
        <v>0</v>
      </c>
      <c r="G2140" s="32">
        <v>0.5</v>
      </c>
      <c r="H2140" s="33"/>
      <c r="I2140" s="31"/>
      <c r="J2140" s="31"/>
      <c r="K2140" s="34"/>
      <c r="L2140" s="31"/>
    </row>
    <row r="2141" spans="1:17" x14ac:dyDescent="0.3">
      <c r="A2141" s="31" t="s">
        <v>214</v>
      </c>
      <c r="B2141" s="31" t="s">
        <v>4</v>
      </c>
      <c r="C2141" s="31">
        <v>1</v>
      </c>
      <c r="D2141" s="31">
        <v>0</v>
      </c>
      <c r="E2141" s="31">
        <v>0</v>
      </c>
      <c r="F2141" s="31">
        <v>1</v>
      </c>
      <c r="G2141" s="32">
        <v>0</v>
      </c>
      <c r="H2141" s="33"/>
      <c r="I2141" s="31"/>
      <c r="J2141" s="31"/>
      <c r="K2141" s="34"/>
      <c r="L2141" s="31"/>
    </row>
    <row r="2142" spans="1:17" x14ac:dyDescent="0.3">
      <c r="C2142" s="13">
        <v>13</v>
      </c>
      <c r="D2142" s="13">
        <v>8</v>
      </c>
      <c r="E2142" s="13">
        <v>3</v>
      </c>
      <c r="F2142" s="13">
        <v>2</v>
      </c>
      <c r="G2142" s="13">
        <v>9.5</v>
      </c>
      <c r="H2142" s="24">
        <v>0.73</v>
      </c>
      <c r="I2142" s="26"/>
      <c r="J2142" s="13">
        <v>0</v>
      </c>
      <c r="K2142" s="25">
        <v>0</v>
      </c>
    </row>
    <row r="2143" spans="1:17" x14ac:dyDescent="0.3">
      <c r="C2143" s="13"/>
      <c r="D2143" s="13"/>
      <c r="E2143" s="13"/>
      <c r="F2143" s="13"/>
      <c r="G2143" s="13"/>
      <c r="H2143" s="24"/>
      <c r="I2143" s="26"/>
      <c r="J2143" s="13"/>
      <c r="K2143" s="25"/>
    </row>
    <row r="2144" spans="1:17" x14ac:dyDescent="0.3">
      <c r="A2144" s="22" t="s">
        <v>69</v>
      </c>
    </row>
    <row r="2145" spans="1:12" x14ac:dyDescent="0.3">
      <c r="C2145" s="12" t="s">
        <v>74</v>
      </c>
      <c r="D2145" s="12" t="s">
        <v>75</v>
      </c>
      <c r="E2145" s="12" t="s">
        <v>76</v>
      </c>
      <c r="F2145" s="12" t="s">
        <v>74</v>
      </c>
      <c r="G2145" s="12" t="s">
        <v>0</v>
      </c>
      <c r="H2145" s="12" t="s">
        <v>5</v>
      </c>
      <c r="I2145" s="12" t="s">
        <v>78</v>
      </c>
      <c r="J2145" s="12" t="s">
        <v>14</v>
      </c>
      <c r="K2145" s="12" t="s">
        <v>1</v>
      </c>
      <c r="L2145" s="12" t="s">
        <v>77</v>
      </c>
    </row>
    <row r="2146" spans="1:12" x14ac:dyDescent="0.3">
      <c r="A2146" s="12" t="s">
        <v>11</v>
      </c>
      <c r="B2146" s="12" t="s">
        <v>2</v>
      </c>
      <c r="C2146" s="12">
        <v>4</v>
      </c>
      <c r="D2146" s="12">
        <v>2</v>
      </c>
      <c r="E2146" s="12">
        <v>1</v>
      </c>
      <c r="F2146" s="12">
        <v>1</v>
      </c>
      <c r="G2146" s="13">
        <v>2.5</v>
      </c>
      <c r="H2146" s="14">
        <v>0.63</v>
      </c>
      <c r="I2146" s="12">
        <v>1603</v>
      </c>
      <c r="J2146" s="12">
        <v>6030</v>
      </c>
      <c r="K2146" s="23">
        <v>1508</v>
      </c>
      <c r="L2146" s="12">
        <v>1405</v>
      </c>
    </row>
    <row r="2147" spans="1:12" x14ac:dyDescent="0.3">
      <c r="B2147" s="12" t="s">
        <v>3</v>
      </c>
      <c r="C2147" s="12">
        <v>4</v>
      </c>
      <c r="D2147" s="12">
        <v>1</v>
      </c>
      <c r="E2147" s="12">
        <v>0</v>
      </c>
      <c r="F2147" s="12">
        <v>3</v>
      </c>
      <c r="G2147" s="13">
        <v>1</v>
      </c>
      <c r="H2147" s="14">
        <v>0.25</v>
      </c>
      <c r="I2147" s="12">
        <v>1306</v>
      </c>
      <c r="J2147" s="12">
        <v>5994</v>
      </c>
      <c r="K2147" s="23">
        <v>1499</v>
      </c>
    </row>
    <row r="2148" spans="1:12" x14ac:dyDescent="0.3">
      <c r="A2148" s="12" t="s">
        <v>12</v>
      </c>
      <c r="B2148" s="12" t="s">
        <v>2</v>
      </c>
      <c r="C2148" s="12">
        <v>11</v>
      </c>
      <c r="D2148" s="12">
        <v>3</v>
      </c>
      <c r="E2148" s="12">
        <v>2</v>
      </c>
      <c r="F2148" s="12">
        <v>6</v>
      </c>
      <c r="G2148" s="13">
        <v>4</v>
      </c>
      <c r="H2148" s="14">
        <v>0.36</v>
      </c>
      <c r="I2148" s="12">
        <v>1551</v>
      </c>
      <c r="J2148" s="12">
        <v>18181</v>
      </c>
      <c r="K2148" s="23">
        <v>1653</v>
      </c>
      <c r="L2148" s="12">
        <v>1441</v>
      </c>
    </row>
    <row r="2149" spans="1:12" x14ac:dyDescent="0.3">
      <c r="B2149" s="12" t="s">
        <v>3</v>
      </c>
      <c r="C2149" s="12">
        <v>9</v>
      </c>
      <c r="D2149" s="12">
        <v>1</v>
      </c>
      <c r="E2149" s="12">
        <v>0</v>
      </c>
      <c r="F2149" s="12">
        <v>8</v>
      </c>
      <c r="G2149" s="13">
        <v>1</v>
      </c>
      <c r="H2149" s="14">
        <v>0.11</v>
      </c>
      <c r="I2149" s="12">
        <v>1335</v>
      </c>
      <c r="J2149" s="12">
        <v>15173</v>
      </c>
      <c r="K2149" s="23">
        <v>1686</v>
      </c>
    </row>
    <row r="2150" spans="1:12" x14ac:dyDescent="0.3">
      <c r="A2150" s="12" t="s">
        <v>13</v>
      </c>
      <c r="B2150" s="12" t="s">
        <v>2</v>
      </c>
      <c r="C2150" s="12">
        <v>7</v>
      </c>
      <c r="D2150" s="12">
        <v>1</v>
      </c>
      <c r="E2150" s="12">
        <v>1</v>
      </c>
      <c r="F2150" s="12">
        <v>5</v>
      </c>
      <c r="G2150" s="13">
        <v>1.5</v>
      </c>
      <c r="H2150" s="14">
        <v>0.21</v>
      </c>
      <c r="I2150" s="12">
        <v>1442</v>
      </c>
      <c r="J2150" s="12">
        <v>11703</v>
      </c>
      <c r="K2150" s="23">
        <v>1672</v>
      </c>
      <c r="L2150" s="12">
        <v>1513</v>
      </c>
    </row>
    <row r="2151" spans="1:12" x14ac:dyDescent="0.3">
      <c r="B2151" s="12" t="s">
        <v>3</v>
      </c>
      <c r="C2151" s="12">
        <v>7</v>
      </c>
      <c r="D2151" s="12">
        <v>0</v>
      </c>
      <c r="E2151" s="12">
        <v>1</v>
      </c>
      <c r="F2151" s="12">
        <v>6</v>
      </c>
      <c r="G2151" s="13">
        <v>0.5</v>
      </c>
      <c r="H2151" s="14">
        <v>7.0000000000000007E-2</v>
      </c>
      <c r="I2151" s="12">
        <v>1292</v>
      </c>
      <c r="J2151" s="12">
        <v>11997</v>
      </c>
      <c r="K2151" s="23">
        <v>1714</v>
      </c>
    </row>
    <row r="2152" spans="1:12" x14ac:dyDescent="0.3">
      <c r="A2152" s="12" t="s">
        <v>80</v>
      </c>
      <c r="B2152" s="12" t="s">
        <v>2</v>
      </c>
      <c r="C2152" s="12">
        <v>7</v>
      </c>
      <c r="D2152" s="12">
        <v>0</v>
      </c>
      <c r="E2152" s="12">
        <v>2</v>
      </c>
      <c r="F2152" s="12">
        <v>5</v>
      </c>
      <c r="G2152" s="13">
        <v>1</v>
      </c>
      <c r="H2152" s="14">
        <v>0.14000000000000001</v>
      </c>
      <c r="I2152" s="12">
        <v>1367</v>
      </c>
      <c r="J2152" s="12">
        <v>11730</v>
      </c>
      <c r="K2152" s="23">
        <v>1676</v>
      </c>
      <c r="L2152" s="12">
        <v>1474</v>
      </c>
    </row>
    <row r="2153" spans="1:12" x14ac:dyDescent="0.3">
      <c r="B2153" s="12" t="s">
        <v>3</v>
      </c>
      <c r="C2153" s="12">
        <v>8</v>
      </c>
      <c r="D2153" s="12">
        <v>1</v>
      </c>
      <c r="E2153" s="12">
        <v>2</v>
      </c>
      <c r="F2153" s="12">
        <v>5</v>
      </c>
      <c r="G2153" s="13">
        <v>2</v>
      </c>
      <c r="H2153" s="14">
        <v>0.25</v>
      </c>
      <c r="I2153" s="12">
        <v>1378</v>
      </c>
      <c r="J2153" s="12">
        <v>12566</v>
      </c>
      <c r="K2153" s="23">
        <v>1571</v>
      </c>
    </row>
    <row r="2154" spans="1:12" x14ac:dyDescent="0.3">
      <c r="A2154" s="12" t="s">
        <v>85</v>
      </c>
      <c r="B2154" s="12" t="s">
        <v>2</v>
      </c>
      <c r="C2154" s="12">
        <v>10</v>
      </c>
      <c r="D2154" s="12">
        <v>4</v>
      </c>
      <c r="E2154" s="12">
        <v>3</v>
      </c>
      <c r="F2154" s="12">
        <v>3</v>
      </c>
      <c r="G2154" s="13">
        <v>5.5</v>
      </c>
      <c r="H2154" s="14">
        <v>0.55000000000000004</v>
      </c>
      <c r="I2154" s="12">
        <v>1624</v>
      </c>
      <c r="J2154" s="12">
        <v>15882</v>
      </c>
      <c r="K2154" s="23">
        <v>1588</v>
      </c>
      <c r="L2154" s="12">
        <v>1499</v>
      </c>
    </row>
    <row r="2155" spans="1:12" x14ac:dyDescent="0.3">
      <c r="B2155" s="12" t="s">
        <v>3</v>
      </c>
      <c r="C2155" s="12">
        <v>11</v>
      </c>
      <c r="D2155" s="12">
        <v>3</v>
      </c>
      <c r="E2155" s="12">
        <v>4</v>
      </c>
      <c r="F2155" s="12">
        <v>4</v>
      </c>
      <c r="G2155" s="13">
        <v>5</v>
      </c>
      <c r="H2155" s="14">
        <v>0.45</v>
      </c>
      <c r="I2155" s="12">
        <v>1534</v>
      </c>
      <c r="J2155" s="12">
        <v>17275</v>
      </c>
      <c r="K2155" s="23">
        <v>1570</v>
      </c>
    </row>
    <row r="2156" spans="1:12" x14ac:dyDescent="0.3">
      <c r="A2156" s="12" t="s">
        <v>92</v>
      </c>
      <c r="B2156" s="12" t="s">
        <v>2</v>
      </c>
      <c r="C2156" s="12">
        <v>9</v>
      </c>
      <c r="D2156" s="12">
        <v>2</v>
      </c>
      <c r="E2156" s="12">
        <v>2</v>
      </c>
      <c r="F2156" s="12">
        <v>5</v>
      </c>
      <c r="G2156" s="13">
        <v>3</v>
      </c>
      <c r="H2156" s="14">
        <v>0.33</v>
      </c>
      <c r="I2156" s="12">
        <v>1487</v>
      </c>
      <c r="J2156" s="12">
        <v>14509</v>
      </c>
      <c r="K2156" s="23">
        <v>1612</v>
      </c>
      <c r="L2156" s="12">
        <v>1532</v>
      </c>
    </row>
    <row r="2157" spans="1:12" x14ac:dyDescent="0.3">
      <c r="B2157" s="12" t="s">
        <v>3</v>
      </c>
      <c r="C2157" s="12">
        <v>11</v>
      </c>
      <c r="D2157" s="12">
        <v>5</v>
      </c>
      <c r="E2157" s="12">
        <v>4</v>
      </c>
      <c r="F2157" s="12">
        <v>2</v>
      </c>
      <c r="G2157" s="13">
        <v>7</v>
      </c>
      <c r="H2157" s="14">
        <v>0.64</v>
      </c>
      <c r="I2157" s="12">
        <v>1675</v>
      </c>
      <c r="J2157" s="12">
        <v>17298</v>
      </c>
      <c r="K2157" s="23">
        <v>1573</v>
      </c>
    </row>
    <row r="2158" spans="1:12" x14ac:dyDescent="0.3">
      <c r="A2158" s="12" t="s">
        <v>97</v>
      </c>
      <c r="B2158" s="12" t="s">
        <v>2</v>
      </c>
      <c r="C2158" s="12">
        <v>9</v>
      </c>
      <c r="D2158" s="12">
        <v>0</v>
      </c>
      <c r="E2158" s="12">
        <v>1</v>
      </c>
      <c r="F2158" s="12">
        <v>8</v>
      </c>
      <c r="G2158" s="13">
        <v>0.5</v>
      </c>
      <c r="H2158" s="14">
        <v>0.06</v>
      </c>
      <c r="I2158" s="12">
        <v>1342</v>
      </c>
      <c r="J2158" s="12">
        <v>16074</v>
      </c>
      <c r="K2158" s="23">
        <v>1786</v>
      </c>
      <c r="L2158" s="12">
        <v>1648</v>
      </c>
    </row>
    <row r="2159" spans="1:12" x14ac:dyDescent="0.3">
      <c r="B2159" s="12" t="s">
        <v>3</v>
      </c>
      <c r="C2159" s="12">
        <v>10</v>
      </c>
      <c r="D2159" s="12">
        <v>1</v>
      </c>
      <c r="E2159" s="12">
        <v>4</v>
      </c>
      <c r="F2159" s="12">
        <v>5</v>
      </c>
      <c r="G2159" s="13">
        <v>3</v>
      </c>
      <c r="H2159" s="14">
        <v>0.3</v>
      </c>
      <c r="I2159" s="12">
        <v>1531</v>
      </c>
      <c r="J2159" s="12">
        <v>16798</v>
      </c>
      <c r="K2159" s="23">
        <v>1680</v>
      </c>
    </row>
    <row r="2160" spans="1:12" x14ac:dyDescent="0.3">
      <c r="A2160" s="12" t="s">
        <v>112</v>
      </c>
      <c r="B2160" s="12" t="s">
        <v>4</v>
      </c>
      <c r="C2160" s="12">
        <v>1</v>
      </c>
      <c r="D2160" s="12">
        <v>0</v>
      </c>
      <c r="E2160" s="12">
        <v>0</v>
      </c>
      <c r="F2160" s="12">
        <v>1</v>
      </c>
      <c r="G2160" s="13">
        <v>0</v>
      </c>
      <c r="H2160" s="14">
        <v>0</v>
      </c>
      <c r="J2160" s="12">
        <v>1698</v>
      </c>
      <c r="K2160" s="23">
        <v>1698</v>
      </c>
      <c r="L2160" s="12">
        <v>1541</v>
      </c>
    </row>
    <row r="2161" spans="1:12" x14ac:dyDescent="0.3">
      <c r="B2161" s="12" t="s">
        <v>2</v>
      </c>
      <c r="C2161" s="12">
        <v>9</v>
      </c>
      <c r="D2161" s="12">
        <v>1</v>
      </c>
      <c r="E2161" s="12">
        <v>3</v>
      </c>
      <c r="F2161" s="12">
        <v>5</v>
      </c>
      <c r="G2161" s="13">
        <v>2.5</v>
      </c>
      <c r="H2161" s="14">
        <v>0.28000000000000003</v>
      </c>
      <c r="I2161" s="12">
        <v>1575</v>
      </c>
      <c r="J2161" s="12">
        <v>15671</v>
      </c>
      <c r="K2161" s="23">
        <v>1741</v>
      </c>
    </row>
    <row r="2162" spans="1:12" x14ac:dyDescent="0.3">
      <c r="A2162" s="12" t="s">
        <v>116</v>
      </c>
      <c r="B2162" s="12" t="s">
        <v>4</v>
      </c>
      <c r="C2162" s="12">
        <v>1</v>
      </c>
      <c r="D2162" s="12">
        <v>0</v>
      </c>
      <c r="E2162" s="12">
        <v>0</v>
      </c>
      <c r="F2162" s="12">
        <v>1</v>
      </c>
      <c r="G2162" s="13">
        <v>0</v>
      </c>
      <c r="H2162" s="14">
        <v>0</v>
      </c>
      <c r="J2162" s="12">
        <v>1826</v>
      </c>
      <c r="K2162" s="23">
        <v>1826</v>
      </c>
      <c r="L2162" s="12">
        <v>1545</v>
      </c>
    </row>
    <row r="2163" spans="1:12" x14ac:dyDescent="0.3">
      <c r="B2163" s="12" t="s">
        <v>2</v>
      </c>
      <c r="C2163" s="12">
        <v>9</v>
      </c>
      <c r="D2163" s="12">
        <v>3</v>
      </c>
      <c r="E2163" s="12">
        <v>2</v>
      </c>
      <c r="F2163" s="12">
        <v>4</v>
      </c>
      <c r="G2163" s="13">
        <v>4</v>
      </c>
      <c r="H2163" s="14">
        <v>0.44</v>
      </c>
      <c r="I2163" s="12">
        <v>1740</v>
      </c>
      <c r="J2163" s="12">
        <v>16051</v>
      </c>
      <c r="K2163" s="23">
        <v>1783</v>
      </c>
    </row>
    <row r="2164" spans="1:12" x14ac:dyDescent="0.3">
      <c r="A2164" s="12" t="s">
        <v>120</v>
      </c>
      <c r="B2164" s="12" t="s">
        <v>4</v>
      </c>
      <c r="C2164" s="12">
        <v>1</v>
      </c>
      <c r="D2164" s="12">
        <v>0</v>
      </c>
      <c r="E2164" s="12">
        <v>0</v>
      </c>
      <c r="F2164" s="12">
        <v>1</v>
      </c>
      <c r="G2164" s="13">
        <v>0</v>
      </c>
      <c r="H2164" s="14">
        <v>0</v>
      </c>
      <c r="J2164" s="12">
        <v>1809</v>
      </c>
      <c r="K2164" s="23">
        <v>1809</v>
      </c>
      <c r="L2164" s="12">
        <v>1519</v>
      </c>
    </row>
    <row r="2165" spans="1:12" x14ac:dyDescent="0.3">
      <c r="B2165" s="12" t="s">
        <v>2</v>
      </c>
      <c r="C2165" s="12">
        <v>9</v>
      </c>
      <c r="D2165" s="12">
        <v>1</v>
      </c>
      <c r="E2165" s="12">
        <v>3</v>
      </c>
      <c r="F2165" s="12">
        <v>5</v>
      </c>
      <c r="G2165" s="13">
        <v>2.5</v>
      </c>
      <c r="H2165" s="14">
        <v>0.28000000000000003</v>
      </c>
      <c r="I2165" s="12">
        <v>1504</v>
      </c>
      <c r="J2165" s="12">
        <v>15029</v>
      </c>
      <c r="K2165" s="23">
        <v>1670</v>
      </c>
    </row>
    <row r="2166" spans="1:12" x14ac:dyDescent="0.3">
      <c r="A2166" s="12" t="s">
        <v>126</v>
      </c>
      <c r="B2166" s="12" t="s">
        <v>4</v>
      </c>
      <c r="C2166" s="12">
        <v>1</v>
      </c>
      <c r="D2166" s="12">
        <v>0</v>
      </c>
      <c r="E2166" s="12">
        <v>0</v>
      </c>
      <c r="F2166" s="12">
        <v>1</v>
      </c>
      <c r="G2166" s="13">
        <v>0</v>
      </c>
      <c r="H2166" s="14">
        <v>0</v>
      </c>
      <c r="J2166" s="12">
        <v>1851</v>
      </c>
      <c r="K2166" s="23">
        <v>1851</v>
      </c>
      <c r="L2166" s="12">
        <v>1566</v>
      </c>
    </row>
    <row r="2167" spans="1:12" x14ac:dyDescent="0.3">
      <c r="B2167" s="12" t="s">
        <v>2</v>
      </c>
      <c r="C2167" s="12">
        <v>10</v>
      </c>
      <c r="D2167" s="12">
        <v>1</v>
      </c>
      <c r="E2167" s="12">
        <v>4</v>
      </c>
      <c r="F2167" s="12">
        <v>5</v>
      </c>
      <c r="G2167" s="13">
        <v>3</v>
      </c>
      <c r="H2167" s="14">
        <v>0.3</v>
      </c>
      <c r="I2167" s="12">
        <v>1483</v>
      </c>
      <c r="J2167" s="12">
        <v>16318</v>
      </c>
      <c r="K2167" s="23">
        <v>1632</v>
      </c>
    </row>
    <row r="2168" spans="1:12" x14ac:dyDescent="0.3">
      <c r="A2168" s="12" t="s">
        <v>134</v>
      </c>
      <c r="B2168" s="12" t="s">
        <v>2</v>
      </c>
      <c r="C2168" s="12">
        <v>9</v>
      </c>
      <c r="D2168" s="12">
        <v>1</v>
      </c>
      <c r="E2168" s="12">
        <v>2</v>
      </c>
      <c r="F2168" s="12">
        <v>6</v>
      </c>
      <c r="G2168" s="13">
        <v>2</v>
      </c>
      <c r="H2168" s="14">
        <v>0.22</v>
      </c>
      <c r="I2168" s="12">
        <v>1302</v>
      </c>
      <c r="J2168" s="12">
        <v>13695</v>
      </c>
      <c r="K2168" s="23">
        <v>1522</v>
      </c>
      <c r="L2168" s="12">
        <v>1491</v>
      </c>
    </row>
    <row r="2169" spans="1:12" x14ac:dyDescent="0.3">
      <c r="A2169" s="12" t="s">
        <v>141</v>
      </c>
      <c r="B2169" s="12" t="s">
        <v>2</v>
      </c>
      <c r="C2169" s="12">
        <v>11</v>
      </c>
      <c r="D2169" s="12">
        <v>3</v>
      </c>
      <c r="E2169" s="12">
        <v>3</v>
      </c>
      <c r="F2169" s="12">
        <v>5</v>
      </c>
      <c r="G2169" s="13">
        <v>4.5</v>
      </c>
      <c r="H2169" s="14">
        <v>0.41</v>
      </c>
      <c r="I2169" s="12">
        <v>1492</v>
      </c>
      <c r="J2169" s="12">
        <v>17129</v>
      </c>
      <c r="K2169" s="23">
        <v>1557</v>
      </c>
      <c r="L2169" s="12">
        <v>1434</v>
      </c>
    </row>
    <row r="2170" spans="1:12" x14ac:dyDescent="0.3">
      <c r="A2170" s="12" t="s">
        <v>148</v>
      </c>
      <c r="B2170" s="12" t="s">
        <v>2</v>
      </c>
      <c r="C2170" s="12">
        <v>11</v>
      </c>
      <c r="D2170" s="12">
        <v>3</v>
      </c>
      <c r="E2170" s="12">
        <v>3</v>
      </c>
      <c r="F2170" s="12">
        <v>5</v>
      </c>
      <c r="G2170" s="13">
        <v>4.5</v>
      </c>
      <c r="H2170" s="14">
        <v>0.41</v>
      </c>
      <c r="I2170" s="12">
        <v>1421</v>
      </c>
      <c r="J2170" s="12">
        <v>16346</v>
      </c>
      <c r="K2170" s="23">
        <v>1486</v>
      </c>
      <c r="L2170" s="12">
        <v>1504</v>
      </c>
    </row>
    <row r="2171" spans="1:12" x14ac:dyDescent="0.3">
      <c r="A2171" s="12" t="s">
        <v>159</v>
      </c>
      <c r="B2171" s="12" t="s">
        <v>2</v>
      </c>
      <c r="C2171" s="12">
        <v>8</v>
      </c>
      <c r="D2171" s="12">
        <v>1</v>
      </c>
      <c r="E2171" s="12">
        <v>3</v>
      </c>
      <c r="F2171" s="12">
        <v>4</v>
      </c>
      <c r="G2171" s="13">
        <v>2.5</v>
      </c>
      <c r="H2171" s="14">
        <v>0.31</v>
      </c>
      <c r="I2171" s="12">
        <v>1709</v>
      </c>
      <c r="J2171" s="12">
        <v>14802</v>
      </c>
      <c r="K2171" s="23">
        <v>1850</v>
      </c>
      <c r="L2171" s="12">
        <v>1301</v>
      </c>
    </row>
    <row r="2172" spans="1:12" x14ac:dyDescent="0.3">
      <c r="B2172" s="12" t="s">
        <v>3</v>
      </c>
      <c r="C2172" s="12">
        <v>4</v>
      </c>
      <c r="D2172" s="12">
        <v>3</v>
      </c>
      <c r="E2172" s="12">
        <v>1</v>
      </c>
      <c r="F2172" s="12">
        <v>0</v>
      </c>
      <c r="G2172" s="13">
        <v>3.5</v>
      </c>
      <c r="H2172" s="14">
        <v>0.88</v>
      </c>
      <c r="I2172" s="12">
        <v>1739</v>
      </c>
      <c r="J2172" s="12">
        <v>5612</v>
      </c>
      <c r="K2172" s="23">
        <v>1403</v>
      </c>
    </row>
    <row r="2173" spans="1:12" x14ac:dyDescent="0.3">
      <c r="A2173" s="12" t="s">
        <v>172</v>
      </c>
      <c r="B2173" s="12" t="s">
        <v>2</v>
      </c>
      <c r="C2173" s="12">
        <v>8</v>
      </c>
      <c r="D2173" s="12">
        <v>0</v>
      </c>
      <c r="E2173" s="12">
        <v>4</v>
      </c>
      <c r="F2173" s="12">
        <v>4</v>
      </c>
      <c r="G2173" s="13">
        <v>2</v>
      </c>
      <c r="H2173" s="14">
        <v>0.25</v>
      </c>
      <c r="I2173" s="12">
        <v>1590</v>
      </c>
      <c r="J2173" s="12">
        <v>14266</v>
      </c>
      <c r="K2173" s="23">
        <v>1783</v>
      </c>
      <c r="L2173" s="12">
        <v>1433</v>
      </c>
    </row>
    <row r="2174" spans="1:12" x14ac:dyDescent="0.3">
      <c r="B2174" s="12" t="s">
        <v>3</v>
      </c>
      <c r="C2174" s="12">
        <v>2</v>
      </c>
      <c r="D2174" s="12">
        <v>2</v>
      </c>
      <c r="E2174" s="12">
        <v>0</v>
      </c>
      <c r="F2174" s="12">
        <v>0</v>
      </c>
      <c r="G2174" s="13">
        <v>2</v>
      </c>
      <c r="H2174" s="14">
        <v>1</v>
      </c>
      <c r="I2174" s="12">
        <v>2259</v>
      </c>
      <c r="J2174" s="12">
        <v>2917</v>
      </c>
      <c r="K2174" s="23">
        <v>1459</v>
      </c>
    </row>
    <row r="2175" spans="1:12" x14ac:dyDescent="0.3">
      <c r="A2175" s="12" t="s">
        <v>177</v>
      </c>
      <c r="B2175" s="12" t="s">
        <v>2</v>
      </c>
      <c r="C2175" s="12">
        <v>9</v>
      </c>
      <c r="D2175" s="12">
        <v>1</v>
      </c>
      <c r="E2175" s="12">
        <v>2</v>
      </c>
      <c r="F2175" s="12">
        <v>6</v>
      </c>
      <c r="G2175" s="13">
        <v>2</v>
      </c>
      <c r="H2175" s="14">
        <v>0.22</v>
      </c>
      <c r="I2175" s="12">
        <v>1518</v>
      </c>
      <c r="J2175" s="12">
        <v>15642</v>
      </c>
      <c r="K2175" s="23">
        <v>1738</v>
      </c>
      <c r="L2175" s="12">
        <v>1550</v>
      </c>
    </row>
    <row r="2176" spans="1:12" x14ac:dyDescent="0.3">
      <c r="B2176" s="12" t="s">
        <v>3</v>
      </c>
      <c r="C2176" s="12">
        <v>2</v>
      </c>
      <c r="D2176" s="12">
        <v>0</v>
      </c>
      <c r="E2176" s="12">
        <v>0</v>
      </c>
      <c r="F2176" s="12">
        <v>2</v>
      </c>
      <c r="G2176" s="13">
        <v>0</v>
      </c>
      <c r="H2176" s="14">
        <v>0</v>
      </c>
      <c r="J2176" s="12">
        <v>2910</v>
      </c>
      <c r="K2176" s="23">
        <v>1455</v>
      </c>
    </row>
    <row r="2177" spans="1:17" x14ac:dyDescent="0.3">
      <c r="C2177" s="13">
        <v>222</v>
      </c>
      <c r="D2177" s="13">
        <v>44</v>
      </c>
      <c r="E2177" s="13">
        <v>57</v>
      </c>
      <c r="F2177" s="13">
        <v>121</v>
      </c>
      <c r="G2177" s="13">
        <v>72.5</v>
      </c>
      <c r="H2177" s="24">
        <v>0.33</v>
      </c>
      <c r="I2177" s="26">
        <v>1518</v>
      </c>
      <c r="J2177" s="13">
        <v>364782</v>
      </c>
      <c r="K2177" s="25">
        <v>1643</v>
      </c>
      <c r="P2177" s="28"/>
      <c r="Q2177" s="28"/>
    </row>
    <row r="2179" spans="1:17" x14ac:dyDescent="0.3">
      <c r="A2179" s="22" t="s">
        <v>187</v>
      </c>
      <c r="C2179" s="13"/>
      <c r="D2179" s="13"/>
      <c r="E2179" s="13"/>
      <c r="F2179" s="13"/>
      <c r="G2179" s="13"/>
      <c r="H2179" s="24"/>
      <c r="I2179" s="26"/>
      <c r="J2179" s="13"/>
      <c r="K2179" s="25"/>
    </row>
    <row r="2180" spans="1:17" x14ac:dyDescent="0.3">
      <c r="C2180" s="12" t="s">
        <v>74</v>
      </c>
      <c r="D2180" s="12" t="s">
        <v>75</v>
      </c>
      <c r="E2180" s="12" t="s">
        <v>76</v>
      </c>
      <c r="F2180" s="12" t="s">
        <v>74</v>
      </c>
      <c r="G2180" s="12" t="s">
        <v>0</v>
      </c>
      <c r="H2180" s="12" t="s">
        <v>5</v>
      </c>
      <c r="I2180" s="12" t="s">
        <v>78</v>
      </c>
      <c r="J2180" s="12" t="s">
        <v>14</v>
      </c>
      <c r="K2180" s="12" t="s">
        <v>1</v>
      </c>
      <c r="L2180" s="12" t="s">
        <v>77</v>
      </c>
    </row>
    <row r="2181" spans="1:17" x14ac:dyDescent="0.3">
      <c r="A2181" s="31" t="s">
        <v>295</v>
      </c>
      <c r="B2181" s="31" t="s">
        <v>4</v>
      </c>
      <c r="C2181" s="31">
        <v>1</v>
      </c>
      <c r="D2181" s="31">
        <v>1</v>
      </c>
      <c r="E2181" s="31">
        <v>0</v>
      </c>
      <c r="F2181" s="31">
        <v>0</v>
      </c>
      <c r="G2181" s="35">
        <v>1</v>
      </c>
      <c r="H2181" s="33"/>
      <c r="I2181" s="31"/>
      <c r="J2181" s="31"/>
      <c r="K2181" s="34"/>
      <c r="L2181" s="31"/>
    </row>
    <row r="2182" spans="1:17" x14ac:dyDescent="0.3">
      <c r="A2182" s="31" t="s">
        <v>292</v>
      </c>
      <c r="B2182" s="31" t="s">
        <v>4</v>
      </c>
      <c r="C2182" s="31">
        <v>1</v>
      </c>
      <c r="D2182" s="31">
        <v>1</v>
      </c>
      <c r="E2182" s="31">
        <v>0</v>
      </c>
      <c r="F2182" s="31">
        <v>0</v>
      </c>
      <c r="G2182" s="35">
        <v>1</v>
      </c>
      <c r="H2182" s="33"/>
      <c r="I2182" s="31"/>
      <c r="J2182" s="31"/>
      <c r="K2182" s="34"/>
      <c r="L2182" s="31"/>
    </row>
    <row r="2183" spans="1:17" x14ac:dyDescent="0.3">
      <c r="A2183" s="31" t="s">
        <v>291</v>
      </c>
      <c r="B2183" s="31" t="s">
        <v>4</v>
      </c>
      <c r="C2183" s="31">
        <v>1</v>
      </c>
      <c r="D2183" s="31">
        <v>1</v>
      </c>
      <c r="E2183" s="31">
        <v>0</v>
      </c>
      <c r="F2183" s="31">
        <v>0</v>
      </c>
      <c r="G2183" s="35">
        <v>1</v>
      </c>
      <c r="H2183" s="33"/>
      <c r="I2183" s="31"/>
      <c r="J2183" s="31"/>
      <c r="K2183" s="34"/>
      <c r="L2183" s="31"/>
    </row>
    <row r="2184" spans="1:17" x14ac:dyDescent="0.3">
      <c r="A2184" s="31" t="s">
        <v>286</v>
      </c>
      <c r="B2184" s="31" t="s">
        <v>4</v>
      </c>
      <c r="C2184" s="31">
        <v>1</v>
      </c>
      <c r="D2184" s="31">
        <v>0</v>
      </c>
      <c r="E2184" s="31">
        <v>1</v>
      </c>
      <c r="F2184" s="31">
        <v>0</v>
      </c>
      <c r="G2184" s="35">
        <v>0.5</v>
      </c>
      <c r="H2184" s="33"/>
      <c r="I2184" s="31"/>
      <c r="J2184" s="31"/>
      <c r="K2184" s="34"/>
      <c r="L2184" s="31"/>
    </row>
    <row r="2185" spans="1:17" x14ac:dyDescent="0.3">
      <c r="A2185" s="31" t="s">
        <v>284</v>
      </c>
      <c r="B2185" s="31" t="s">
        <v>4</v>
      </c>
      <c r="C2185" s="31">
        <v>1</v>
      </c>
      <c r="D2185" s="31">
        <v>1</v>
      </c>
      <c r="E2185" s="31">
        <v>0</v>
      </c>
      <c r="F2185" s="31">
        <v>0</v>
      </c>
      <c r="G2185" s="35">
        <v>1</v>
      </c>
      <c r="H2185" s="33"/>
      <c r="I2185" s="31"/>
      <c r="J2185" s="31"/>
      <c r="K2185" s="34"/>
      <c r="L2185" s="31"/>
    </row>
    <row r="2186" spans="1:17" x14ac:dyDescent="0.3">
      <c r="A2186" s="31" t="s">
        <v>281</v>
      </c>
      <c r="B2186" s="31" t="s">
        <v>4</v>
      </c>
      <c r="C2186" s="31">
        <v>1</v>
      </c>
      <c r="D2186" s="31">
        <v>0</v>
      </c>
      <c r="E2186" s="31">
        <v>0</v>
      </c>
      <c r="F2186" s="31">
        <v>1</v>
      </c>
      <c r="G2186" s="35">
        <v>0</v>
      </c>
      <c r="H2186" s="33"/>
      <c r="I2186" s="31"/>
      <c r="J2186" s="31"/>
      <c r="K2186" s="34"/>
      <c r="L2186" s="31"/>
    </row>
    <row r="2187" spans="1:17" x14ac:dyDescent="0.3">
      <c r="A2187" s="31" t="s">
        <v>278</v>
      </c>
      <c r="B2187" s="31" t="s">
        <v>4</v>
      </c>
      <c r="C2187" s="31">
        <v>1</v>
      </c>
      <c r="D2187" s="31">
        <v>0</v>
      </c>
      <c r="E2187" s="31">
        <v>1</v>
      </c>
      <c r="F2187" s="31">
        <v>0</v>
      </c>
      <c r="G2187" s="35">
        <v>0.5</v>
      </c>
      <c r="H2187" s="33"/>
      <c r="I2187" s="31"/>
      <c r="J2187" s="31"/>
      <c r="K2187" s="34"/>
      <c r="L2187" s="31"/>
    </row>
    <row r="2188" spans="1:17" x14ac:dyDescent="0.3">
      <c r="A2188" s="31" t="s">
        <v>274</v>
      </c>
      <c r="B2188" s="31" t="s">
        <v>4</v>
      </c>
      <c r="C2188" s="31">
        <v>1</v>
      </c>
      <c r="D2188" s="31">
        <v>0</v>
      </c>
      <c r="E2188" s="31">
        <v>0</v>
      </c>
      <c r="F2188" s="31">
        <v>1</v>
      </c>
      <c r="G2188" s="35">
        <v>0</v>
      </c>
      <c r="H2188" s="33"/>
      <c r="I2188" s="31"/>
      <c r="J2188" s="31"/>
      <c r="K2188" s="34"/>
      <c r="L2188" s="31"/>
    </row>
    <row r="2189" spans="1:17" x14ac:dyDescent="0.3">
      <c r="A2189" s="31" t="s">
        <v>270</v>
      </c>
      <c r="B2189" s="31" t="s">
        <v>4</v>
      </c>
      <c r="C2189" s="31">
        <v>3</v>
      </c>
      <c r="D2189" s="31">
        <v>1</v>
      </c>
      <c r="E2189" s="31">
        <v>2</v>
      </c>
      <c r="F2189" s="31">
        <v>0</v>
      </c>
      <c r="G2189" s="35">
        <v>2</v>
      </c>
      <c r="H2189" s="33"/>
      <c r="I2189" s="31"/>
      <c r="J2189" s="31"/>
      <c r="K2189" s="34"/>
      <c r="L2189" s="31"/>
    </row>
    <row r="2190" spans="1:17" x14ac:dyDescent="0.3">
      <c r="A2190" s="31"/>
      <c r="B2190" s="31" t="s">
        <v>2</v>
      </c>
      <c r="C2190" s="31">
        <v>2</v>
      </c>
      <c r="D2190" s="31">
        <v>2</v>
      </c>
      <c r="E2190" s="31">
        <v>0</v>
      </c>
      <c r="F2190" s="31">
        <v>0</v>
      </c>
      <c r="G2190" s="35">
        <v>2</v>
      </c>
      <c r="H2190" s="33"/>
      <c r="I2190" s="31"/>
      <c r="J2190" s="31"/>
      <c r="K2190" s="34"/>
      <c r="L2190" s="31"/>
    </row>
    <row r="2191" spans="1:17" x14ac:dyDescent="0.3">
      <c r="A2191" s="31" t="s">
        <v>269</v>
      </c>
      <c r="B2191" s="31" t="s">
        <v>4</v>
      </c>
      <c r="C2191" s="31">
        <v>1</v>
      </c>
      <c r="D2191" s="31">
        <v>0</v>
      </c>
      <c r="E2191" s="31">
        <v>0</v>
      </c>
      <c r="F2191" s="31">
        <v>1</v>
      </c>
      <c r="G2191" s="35">
        <v>0</v>
      </c>
      <c r="H2191" s="33"/>
      <c r="I2191" s="31"/>
      <c r="J2191" s="31"/>
      <c r="K2191" s="34"/>
      <c r="L2191" s="31"/>
    </row>
    <row r="2192" spans="1:17" x14ac:dyDescent="0.3">
      <c r="A2192" s="31" t="s">
        <v>266</v>
      </c>
      <c r="B2192" s="31" t="s">
        <v>4</v>
      </c>
      <c r="C2192" s="31">
        <v>3</v>
      </c>
      <c r="D2192" s="31">
        <v>2</v>
      </c>
      <c r="E2192" s="31">
        <v>1</v>
      </c>
      <c r="F2192" s="31">
        <v>0</v>
      </c>
      <c r="G2192" s="35">
        <v>2.5</v>
      </c>
      <c r="H2192" s="33"/>
      <c r="I2192" s="31"/>
      <c r="J2192" s="31"/>
      <c r="K2192" s="34"/>
      <c r="L2192" s="31"/>
    </row>
    <row r="2193" spans="1:12" x14ac:dyDescent="0.3">
      <c r="A2193" s="31" t="s">
        <v>264</v>
      </c>
      <c r="B2193" s="31" t="s">
        <v>4</v>
      </c>
      <c r="C2193" s="31">
        <v>8</v>
      </c>
      <c r="D2193" s="31">
        <v>4</v>
      </c>
      <c r="E2193" s="31">
        <v>4</v>
      </c>
      <c r="F2193" s="31">
        <v>0</v>
      </c>
      <c r="G2193" s="35">
        <v>6</v>
      </c>
      <c r="H2193" s="33"/>
      <c r="I2193" s="31"/>
      <c r="J2193" s="31"/>
      <c r="K2193" s="34"/>
      <c r="L2193" s="31"/>
    </row>
    <row r="2194" spans="1:12" x14ac:dyDescent="0.3">
      <c r="A2194" s="31" t="s">
        <v>261</v>
      </c>
      <c r="B2194" s="31" t="s">
        <v>4</v>
      </c>
      <c r="C2194" s="31">
        <v>2</v>
      </c>
      <c r="D2194" s="31">
        <v>2</v>
      </c>
      <c r="E2194" s="31">
        <v>0</v>
      </c>
      <c r="F2194" s="31">
        <v>0</v>
      </c>
      <c r="G2194" s="35">
        <v>2</v>
      </c>
      <c r="H2194" s="33"/>
      <c r="I2194" s="31"/>
      <c r="J2194" s="31"/>
      <c r="K2194" s="34"/>
      <c r="L2194" s="31"/>
    </row>
    <row r="2195" spans="1:12" x14ac:dyDescent="0.3">
      <c r="A2195" s="31"/>
      <c r="B2195" s="31" t="s">
        <v>2</v>
      </c>
      <c r="C2195" s="31">
        <v>1</v>
      </c>
      <c r="D2195" s="31">
        <v>0</v>
      </c>
      <c r="E2195" s="31">
        <v>1</v>
      </c>
      <c r="F2195" s="31">
        <v>0</v>
      </c>
      <c r="G2195" s="35">
        <v>0.5</v>
      </c>
      <c r="H2195" s="33"/>
      <c r="I2195" s="31"/>
      <c r="J2195" s="31"/>
      <c r="K2195" s="34"/>
      <c r="L2195" s="31"/>
    </row>
    <row r="2196" spans="1:12" x14ac:dyDescent="0.3">
      <c r="A2196" s="31" t="s">
        <v>259</v>
      </c>
      <c r="B2196" s="31" t="s">
        <v>2</v>
      </c>
      <c r="C2196" s="31">
        <v>4</v>
      </c>
      <c r="D2196" s="31">
        <v>3</v>
      </c>
      <c r="E2196" s="31">
        <v>1</v>
      </c>
      <c r="F2196" s="31">
        <v>0</v>
      </c>
      <c r="G2196" s="35">
        <v>3.5</v>
      </c>
      <c r="H2196" s="33"/>
      <c r="I2196" s="31"/>
      <c r="J2196" s="31"/>
      <c r="K2196" s="34"/>
      <c r="L2196" s="31"/>
    </row>
    <row r="2197" spans="1:12" x14ac:dyDescent="0.3">
      <c r="A2197" s="31" t="s">
        <v>257</v>
      </c>
      <c r="B2197" s="31" t="s">
        <v>2</v>
      </c>
      <c r="C2197" s="31">
        <v>3</v>
      </c>
      <c r="D2197" s="31">
        <v>3</v>
      </c>
      <c r="E2197" s="31">
        <v>0</v>
      </c>
      <c r="F2197" s="31">
        <v>0</v>
      </c>
      <c r="G2197" s="35">
        <v>3</v>
      </c>
      <c r="H2197" s="33"/>
      <c r="I2197" s="31"/>
      <c r="J2197" s="31"/>
      <c r="K2197" s="34"/>
      <c r="L2197" s="31"/>
    </row>
    <row r="2198" spans="1:12" x14ac:dyDescent="0.3">
      <c r="A2198" s="30" t="s">
        <v>252</v>
      </c>
      <c r="B2198" s="30" t="s">
        <v>4</v>
      </c>
      <c r="C2198" s="30">
        <v>4</v>
      </c>
      <c r="D2198" s="30">
        <v>0</v>
      </c>
      <c r="E2198" s="30">
        <v>3</v>
      </c>
      <c r="F2198" s="30">
        <v>1</v>
      </c>
      <c r="G2198" s="27">
        <v>1.5</v>
      </c>
      <c r="H2198" s="14">
        <v>0.38</v>
      </c>
      <c r="I2198" s="31"/>
      <c r="J2198" s="31"/>
      <c r="K2198" s="34"/>
      <c r="L2198" s="31"/>
    </row>
    <row r="2199" spans="1:12" x14ac:dyDescent="0.3">
      <c r="A2199" s="30"/>
      <c r="B2199" s="30" t="s">
        <v>2</v>
      </c>
      <c r="C2199" s="30">
        <v>10</v>
      </c>
      <c r="D2199" s="30">
        <v>3</v>
      </c>
      <c r="E2199" s="30">
        <v>5</v>
      </c>
      <c r="F2199" s="30">
        <v>2</v>
      </c>
      <c r="G2199" s="27">
        <v>5.5</v>
      </c>
      <c r="H2199" s="14">
        <v>0.55000000000000004</v>
      </c>
      <c r="I2199" s="31"/>
      <c r="J2199" s="31"/>
      <c r="K2199" s="34"/>
      <c r="L2199" s="31"/>
    </row>
    <row r="2200" spans="1:12" x14ac:dyDescent="0.3">
      <c r="A2200" s="31" t="s">
        <v>251</v>
      </c>
      <c r="B2200" s="31" t="s">
        <v>4</v>
      </c>
      <c r="C2200" s="31">
        <v>4</v>
      </c>
      <c r="D2200" s="31">
        <v>3</v>
      </c>
      <c r="E2200" s="31">
        <v>1</v>
      </c>
      <c r="F2200" s="31">
        <v>0</v>
      </c>
      <c r="G2200" s="35">
        <v>3.5</v>
      </c>
      <c r="H2200" s="33"/>
      <c r="I2200" s="31"/>
      <c r="J2200" s="31"/>
      <c r="K2200" s="34"/>
      <c r="L2200" s="31"/>
    </row>
    <row r="2201" spans="1:12" x14ac:dyDescent="0.3">
      <c r="B2201" s="31" t="s">
        <v>2</v>
      </c>
      <c r="C2201" s="31">
        <v>2</v>
      </c>
      <c r="D2201" s="31">
        <v>1</v>
      </c>
      <c r="E2201" s="31">
        <v>1</v>
      </c>
      <c r="F2201" s="31">
        <v>0</v>
      </c>
      <c r="G2201" s="35">
        <v>1.5</v>
      </c>
      <c r="H2201" s="33"/>
      <c r="I2201" s="31"/>
      <c r="J2201" s="31"/>
      <c r="K2201" s="34"/>
      <c r="L2201" s="31"/>
    </row>
    <row r="2202" spans="1:12" x14ac:dyDescent="0.3">
      <c r="A2202" s="31" t="s">
        <v>247</v>
      </c>
      <c r="B2202" s="31" t="s">
        <v>2</v>
      </c>
      <c r="C2202" s="31">
        <v>3</v>
      </c>
      <c r="D2202" s="31">
        <v>0</v>
      </c>
      <c r="E2202" s="31">
        <v>3</v>
      </c>
      <c r="F2202" s="31">
        <v>0</v>
      </c>
      <c r="G2202" s="35">
        <v>1.5</v>
      </c>
      <c r="H2202" s="33"/>
      <c r="I2202" s="31"/>
      <c r="J2202" s="31"/>
      <c r="K2202" s="34"/>
      <c r="L2202" s="31"/>
    </row>
    <row r="2203" spans="1:12" x14ac:dyDescent="0.3">
      <c r="A2203" s="31" t="s">
        <v>229</v>
      </c>
      <c r="B2203" s="31" t="s">
        <v>4</v>
      </c>
      <c r="C2203" s="31">
        <v>1</v>
      </c>
      <c r="D2203" s="31">
        <v>0</v>
      </c>
      <c r="E2203" s="31">
        <v>1</v>
      </c>
      <c r="F2203" s="31">
        <v>0</v>
      </c>
      <c r="G2203" s="35">
        <v>0.5</v>
      </c>
      <c r="H2203" s="33"/>
      <c r="I2203" s="31"/>
      <c r="J2203" s="31"/>
      <c r="K2203" s="34"/>
      <c r="L2203" s="31"/>
    </row>
    <row r="2204" spans="1:12" x14ac:dyDescent="0.3">
      <c r="A2204" s="31" t="s">
        <v>226</v>
      </c>
      <c r="B2204" s="31" t="s">
        <v>4</v>
      </c>
      <c r="C2204" s="31">
        <v>1</v>
      </c>
      <c r="D2204" s="31">
        <v>0</v>
      </c>
      <c r="E2204" s="31">
        <v>1</v>
      </c>
      <c r="F2204" s="31">
        <v>0</v>
      </c>
      <c r="G2204" s="35">
        <v>0.5</v>
      </c>
      <c r="H2204" s="33"/>
      <c r="I2204" s="31"/>
      <c r="J2204" s="31"/>
      <c r="K2204" s="34"/>
      <c r="L2204" s="31"/>
    </row>
    <row r="2205" spans="1:12" x14ac:dyDescent="0.3">
      <c r="A2205" s="31" t="s">
        <v>223</v>
      </c>
      <c r="B2205" s="31" t="s">
        <v>4</v>
      </c>
      <c r="C2205" s="31">
        <v>2</v>
      </c>
      <c r="D2205" s="31">
        <v>1</v>
      </c>
      <c r="E2205" s="31">
        <v>1</v>
      </c>
      <c r="F2205" s="31">
        <v>0</v>
      </c>
      <c r="G2205" s="35">
        <v>1.5</v>
      </c>
      <c r="H2205" s="33"/>
      <c r="I2205" s="31"/>
      <c r="J2205" s="31"/>
      <c r="K2205" s="34"/>
      <c r="L2205" s="31"/>
    </row>
    <row r="2206" spans="1:12" x14ac:dyDescent="0.3">
      <c r="A2206" s="31" t="s">
        <v>222</v>
      </c>
      <c r="B2206" s="31" t="s">
        <v>4</v>
      </c>
      <c r="C2206" s="31">
        <v>1</v>
      </c>
      <c r="D2206" s="31">
        <v>0</v>
      </c>
      <c r="E2206" s="31">
        <v>1</v>
      </c>
      <c r="F2206" s="31">
        <v>0</v>
      </c>
      <c r="G2206" s="35">
        <v>0.5</v>
      </c>
      <c r="H2206" s="33"/>
      <c r="I2206" s="31"/>
      <c r="J2206" s="31"/>
      <c r="K2206" s="34"/>
      <c r="L2206" s="31"/>
    </row>
    <row r="2207" spans="1:12" x14ac:dyDescent="0.3">
      <c r="A2207" s="31" t="s">
        <v>220</v>
      </c>
      <c r="B2207" s="31" t="s">
        <v>4</v>
      </c>
      <c r="C2207" s="31">
        <v>1</v>
      </c>
      <c r="D2207" s="31">
        <v>0</v>
      </c>
      <c r="E2207" s="31">
        <v>0</v>
      </c>
      <c r="F2207" s="31">
        <v>1</v>
      </c>
      <c r="G2207" s="35">
        <v>0</v>
      </c>
      <c r="H2207" s="33"/>
      <c r="I2207" s="31"/>
      <c r="J2207" s="31"/>
      <c r="K2207" s="34"/>
      <c r="L2207" s="31"/>
    </row>
    <row r="2208" spans="1:12" x14ac:dyDescent="0.3">
      <c r="A2208" s="31" t="s">
        <v>219</v>
      </c>
      <c r="B2208" s="31" t="s">
        <v>4</v>
      </c>
      <c r="C2208" s="31">
        <v>1</v>
      </c>
      <c r="D2208" s="31">
        <v>1</v>
      </c>
      <c r="E2208" s="31">
        <v>0</v>
      </c>
      <c r="F2208" s="31">
        <v>0</v>
      </c>
      <c r="G2208" s="35">
        <v>1</v>
      </c>
      <c r="H2208" s="33"/>
      <c r="I2208" s="31"/>
      <c r="J2208" s="31"/>
      <c r="K2208" s="34"/>
      <c r="L2208" s="31"/>
    </row>
    <row r="2209" spans="1:17" x14ac:dyDescent="0.3">
      <c r="A2209" s="31" t="s">
        <v>214</v>
      </c>
      <c r="B2209" s="31" t="s">
        <v>4</v>
      </c>
      <c r="C2209" s="31">
        <v>1</v>
      </c>
      <c r="D2209" s="31">
        <v>1</v>
      </c>
      <c r="E2209" s="31">
        <v>0</v>
      </c>
      <c r="F2209" s="31">
        <v>0</v>
      </c>
      <c r="G2209" s="35">
        <v>1</v>
      </c>
      <c r="H2209" s="33"/>
      <c r="I2209" s="31"/>
      <c r="J2209" s="31"/>
      <c r="K2209" s="34"/>
      <c r="L2209" s="31"/>
    </row>
    <row r="2210" spans="1:17" x14ac:dyDescent="0.3">
      <c r="A2210" s="30" t="s">
        <v>212</v>
      </c>
      <c r="B2210" s="30" t="s">
        <v>4</v>
      </c>
      <c r="C2210" s="30">
        <v>8</v>
      </c>
      <c r="D2210" s="30">
        <v>6</v>
      </c>
      <c r="E2210" s="30">
        <v>2</v>
      </c>
      <c r="F2210" s="30">
        <v>0</v>
      </c>
      <c r="G2210" s="27">
        <v>7</v>
      </c>
      <c r="H2210" s="37">
        <v>0.88</v>
      </c>
      <c r="I2210" s="30"/>
      <c r="J2210" s="30"/>
      <c r="K2210" s="38"/>
      <c r="L2210" s="30"/>
    </row>
    <row r="2211" spans="1:17" x14ac:dyDescent="0.3">
      <c r="A2211" s="30" t="s">
        <v>204</v>
      </c>
      <c r="B2211" s="30" t="s">
        <v>4</v>
      </c>
      <c r="C2211" s="30">
        <v>1</v>
      </c>
      <c r="D2211" s="30">
        <v>0</v>
      </c>
      <c r="E2211" s="30">
        <v>1</v>
      </c>
      <c r="F2211" s="30">
        <v>0</v>
      </c>
      <c r="G2211" s="27">
        <v>0.5</v>
      </c>
      <c r="H2211" s="37">
        <v>0.5</v>
      </c>
      <c r="I2211" s="30"/>
      <c r="J2211" s="30"/>
      <c r="K2211" s="38"/>
      <c r="L2211" s="30"/>
    </row>
    <row r="2212" spans="1:17" x14ac:dyDescent="0.3">
      <c r="A2212" s="30"/>
      <c r="B2212" s="30" t="s">
        <v>2</v>
      </c>
      <c r="C2212" s="30">
        <v>5</v>
      </c>
      <c r="D2212" s="30">
        <v>2</v>
      </c>
      <c r="E2212" s="30">
        <v>2</v>
      </c>
      <c r="F2212" s="30">
        <v>1</v>
      </c>
      <c r="G2212" s="27">
        <v>3</v>
      </c>
      <c r="H2212" s="37">
        <v>0.6</v>
      </c>
      <c r="I2212" s="30"/>
      <c r="J2212" s="30"/>
      <c r="K2212" s="38"/>
      <c r="L2212" s="30"/>
    </row>
    <row r="2213" spans="1:17" x14ac:dyDescent="0.3">
      <c r="A2213" s="31" t="s">
        <v>201</v>
      </c>
      <c r="B2213" s="31" t="s">
        <v>2</v>
      </c>
      <c r="C2213" s="31">
        <v>1</v>
      </c>
      <c r="D2213" s="31">
        <v>1</v>
      </c>
      <c r="E2213" s="31">
        <v>0</v>
      </c>
      <c r="F2213" s="31">
        <v>0</v>
      </c>
      <c r="G2213" s="35">
        <v>1</v>
      </c>
      <c r="H2213" s="33"/>
      <c r="I2213" s="31"/>
      <c r="J2213" s="31"/>
      <c r="K2213" s="34"/>
      <c r="L2213" s="31"/>
    </row>
    <row r="2214" spans="1:17" x14ac:dyDescent="0.3">
      <c r="A2214" s="31" t="s">
        <v>200</v>
      </c>
      <c r="B2214" s="31" t="s">
        <v>2</v>
      </c>
      <c r="C2214" s="31">
        <v>1</v>
      </c>
      <c r="D2214" s="31">
        <v>0</v>
      </c>
      <c r="E2214" s="31">
        <v>0</v>
      </c>
      <c r="F2214" s="31">
        <v>1</v>
      </c>
      <c r="G2214" s="35">
        <v>0</v>
      </c>
      <c r="H2214" s="33"/>
      <c r="I2214" s="31"/>
      <c r="J2214" s="31"/>
      <c r="K2214" s="34"/>
      <c r="L2214" s="31"/>
    </row>
    <row r="2215" spans="1:17" x14ac:dyDescent="0.3">
      <c r="A2215" s="30" t="s">
        <v>197</v>
      </c>
      <c r="B2215" s="30" t="s">
        <v>2</v>
      </c>
      <c r="C2215" s="30">
        <v>11</v>
      </c>
      <c r="D2215" s="30">
        <v>5</v>
      </c>
      <c r="E2215" s="30">
        <v>4</v>
      </c>
      <c r="F2215" s="30">
        <v>2</v>
      </c>
      <c r="G2215" s="27">
        <v>7</v>
      </c>
      <c r="H2215" s="37">
        <v>0.64</v>
      </c>
      <c r="I2215" s="30"/>
      <c r="J2215" s="30"/>
      <c r="K2215" s="38"/>
      <c r="L2215" s="30"/>
    </row>
    <row r="2216" spans="1:17" x14ac:dyDescent="0.3">
      <c r="A2216" s="30"/>
      <c r="B2216" s="30" t="s">
        <v>3</v>
      </c>
      <c r="C2216" s="30">
        <v>6</v>
      </c>
      <c r="D2216" s="30">
        <v>3</v>
      </c>
      <c r="E2216" s="30">
        <v>2</v>
      </c>
      <c r="F2216" s="30">
        <v>1</v>
      </c>
      <c r="G2216" s="27">
        <v>4</v>
      </c>
      <c r="H2216" s="37">
        <v>0.67</v>
      </c>
      <c r="I2216" s="30"/>
      <c r="J2216" s="30"/>
      <c r="K2216" s="38"/>
      <c r="L2216" s="30"/>
    </row>
    <row r="2217" spans="1:17" x14ac:dyDescent="0.3">
      <c r="A2217" s="31" t="s">
        <v>194</v>
      </c>
      <c r="B2217" s="31" t="s">
        <v>2</v>
      </c>
      <c r="C2217" s="31">
        <v>1</v>
      </c>
      <c r="D2217" s="31">
        <v>1</v>
      </c>
      <c r="E2217" s="31">
        <v>0</v>
      </c>
      <c r="F2217" s="31">
        <v>0</v>
      </c>
      <c r="G2217" s="35">
        <v>1</v>
      </c>
      <c r="H2217" s="33"/>
      <c r="I2217" s="31"/>
      <c r="J2217" s="31"/>
      <c r="K2217" s="34"/>
      <c r="L2217" s="31"/>
    </row>
    <row r="2218" spans="1:17" x14ac:dyDescent="0.3">
      <c r="A2218" s="31" t="s">
        <v>193</v>
      </c>
      <c r="B2218" s="31" t="s">
        <v>2</v>
      </c>
      <c r="C2218" s="31">
        <v>1</v>
      </c>
      <c r="D2218" s="31">
        <v>1</v>
      </c>
      <c r="E2218" s="31">
        <v>0</v>
      </c>
      <c r="F2218" s="31">
        <v>0</v>
      </c>
      <c r="G2218" s="35">
        <v>1</v>
      </c>
      <c r="H2218" s="33"/>
      <c r="I2218" s="31"/>
      <c r="J2218" s="31"/>
      <c r="K2218" s="34"/>
      <c r="L2218" s="31"/>
    </row>
    <row r="2219" spans="1:17" x14ac:dyDescent="0.3">
      <c r="A2219" s="31"/>
      <c r="B2219" s="31" t="s">
        <v>3</v>
      </c>
      <c r="C2219" s="31">
        <v>2</v>
      </c>
      <c r="D2219" s="31">
        <v>1</v>
      </c>
      <c r="E2219" s="31">
        <v>1</v>
      </c>
      <c r="F2219" s="31">
        <v>0</v>
      </c>
      <c r="G2219" s="35">
        <v>1.5</v>
      </c>
      <c r="H2219" s="33"/>
      <c r="I2219" s="31"/>
      <c r="J2219" s="31"/>
      <c r="K2219" s="34"/>
      <c r="L2219" s="31"/>
    </row>
    <row r="2220" spans="1:17" x14ac:dyDescent="0.3">
      <c r="A2220" s="31" t="s">
        <v>190</v>
      </c>
      <c r="B2220" s="31" t="s">
        <v>2</v>
      </c>
      <c r="C2220" s="31">
        <v>1</v>
      </c>
      <c r="D2220" s="31">
        <v>1</v>
      </c>
      <c r="E2220" s="31">
        <v>0</v>
      </c>
      <c r="F2220" s="31">
        <v>0</v>
      </c>
      <c r="G2220" s="35">
        <v>1</v>
      </c>
      <c r="H2220" s="33"/>
      <c r="I2220" s="31"/>
      <c r="J2220" s="31"/>
      <c r="K2220" s="34"/>
      <c r="L2220" s="31"/>
    </row>
    <row r="2221" spans="1:17" x14ac:dyDescent="0.3">
      <c r="A2221" s="31" t="s">
        <v>183</v>
      </c>
      <c r="B2221" s="31" t="s">
        <v>4</v>
      </c>
      <c r="C2221" s="36">
        <v>1</v>
      </c>
      <c r="D2221" s="36">
        <v>0</v>
      </c>
      <c r="E2221" s="36">
        <v>0</v>
      </c>
      <c r="F2221" s="31">
        <v>1</v>
      </c>
      <c r="G2221" s="35">
        <v>0</v>
      </c>
      <c r="H2221" s="14"/>
      <c r="I2221" s="18"/>
      <c r="J2221" s="18"/>
      <c r="K2221" s="23"/>
    </row>
    <row r="2222" spans="1:17" x14ac:dyDescent="0.3">
      <c r="A2222" s="30"/>
      <c r="B2222" s="30" t="s">
        <v>2</v>
      </c>
      <c r="C2222" s="16">
        <v>11</v>
      </c>
      <c r="D2222" s="16">
        <v>8</v>
      </c>
      <c r="E2222" s="16">
        <v>2</v>
      </c>
      <c r="F2222" s="30">
        <v>1</v>
      </c>
      <c r="G2222" s="27">
        <v>9</v>
      </c>
      <c r="H2222" s="37">
        <v>0.82</v>
      </c>
      <c r="I2222" s="16"/>
      <c r="J2222" s="16"/>
      <c r="K2222" s="38"/>
      <c r="L2222" s="30"/>
    </row>
    <row r="2223" spans="1:17" x14ac:dyDescent="0.3">
      <c r="C2223" s="13">
        <v>116</v>
      </c>
      <c r="D2223" s="13">
        <v>60</v>
      </c>
      <c r="E2223" s="13">
        <v>42</v>
      </c>
      <c r="F2223" s="13">
        <v>14</v>
      </c>
      <c r="G2223" s="13">
        <v>81</v>
      </c>
      <c r="H2223" s="24">
        <v>0.7</v>
      </c>
      <c r="I2223" s="26"/>
      <c r="J2223" s="13">
        <v>0</v>
      </c>
      <c r="K2223" s="25">
        <v>0</v>
      </c>
      <c r="P2223" s="28"/>
      <c r="Q2223" s="28"/>
    </row>
    <row r="2225" spans="1:17" x14ac:dyDescent="0.3">
      <c r="A2225" s="22" t="s">
        <v>231</v>
      </c>
      <c r="C2225" s="13"/>
      <c r="D2225" s="13"/>
      <c r="E2225" s="13"/>
      <c r="F2225" s="13"/>
      <c r="G2225" s="13"/>
      <c r="H2225" s="24"/>
      <c r="I2225" s="26"/>
      <c r="J2225" s="13"/>
      <c r="K2225" s="25"/>
    </row>
    <row r="2226" spans="1:17" x14ac:dyDescent="0.3">
      <c r="C2226" s="12" t="s">
        <v>74</v>
      </c>
      <c r="D2226" s="12" t="s">
        <v>75</v>
      </c>
      <c r="E2226" s="12" t="s">
        <v>76</v>
      </c>
      <c r="F2226" s="12" t="s">
        <v>74</v>
      </c>
      <c r="G2226" s="12" t="s">
        <v>0</v>
      </c>
      <c r="H2226" s="12" t="s">
        <v>5</v>
      </c>
      <c r="I2226" s="12" t="s">
        <v>78</v>
      </c>
      <c r="J2226" s="12" t="s">
        <v>14</v>
      </c>
      <c r="K2226" s="12" t="s">
        <v>1</v>
      </c>
      <c r="L2226" s="12" t="s">
        <v>77</v>
      </c>
    </row>
    <row r="2227" spans="1:17" x14ac:dyDescent="0.3">
      <c r="A2227" s="31" t="s">
        <v>239</v>
      </c>
      <c r="B2227" s="31" t="s">
        <v>4</v>
      </c>
      <c r="C2227" s="36">
        <v>1</v>
      </c>
      <c r="D2227" s="36">
        <v>0</v>
      </c>
      <c r="E2227" s="36">
        <v>1</v>
      </c>
      <c r="F2227" s="31">
        <v>0</v>
      </c>
      <c r="G2227" s="35">
        <v>0.5</v>
      </c>
      <c r="H2227" s="14"/>
      <c r="K2227" s="23"/>
    </row>
    <row r="2228" spans="1:17" x14ac:dyDescent="0.3">
      <c r="A2228" s="31" t="s">
        <v>232</v>
      </c>
      <c r="B2228" s="31" t="s">
        <v>4</v>
      </c>
      <c r="C2228" s="36">
        <v>1</v>
      </c>
      <c r="D2228" s="36">
        <v>1</v>
      </c>
      <c r="E2228" s="36">
        <v>0</v>
      </c>
      <c r="F2228" s="31">
        <v>0</v>
      </c>
      <c r="G2228" s="35">
        <v>1</v>
      </c>
      <c r="H2228" s="14"/>
      <c r="I2228" s="18"/>
      <c r="J2228" s="18"/>
      <c r="K2228" s="23"/>
    </row>
    <row r="2229" spans="1:17" x14ac:dyDescent="0.3">
      <c r="A2229" s="31" t="s">
        <v>226</v>
      </c>
      <c r="B2229" s="31" t="s">
        <v>4</v>
      </c>
      <c r="C2229" s="36">
        <v>2</v>
      </c>
      <c r="D2229" s="36">
        <v>1</v>
      </c>
      <c r="E2229" s="36">
        <v>0</v>
      </c>
      <c r="F2229" s="31">
        <v>1</v>
      </c>
      <c r="G2229" s="35">
        <v>1</v>
      </c>
      <c r="H2229" s="14"/>
      <c r="I2229" s="18"/>
      <c r="J2229" s="18"/>
      <c r="K2229" s="23"/>
    </row>
    <row r="2230" spans="1:17" x14ac:dyDescent="0.3">
      <c r="C2230" s="13">
        <v>4</v>
      </c>
      <c r="D2230" s="13">
        <v>2</v>
      </c>
      <c r="E2230" s="13">
        <v>1</v>
      </c>
      <c r="F2230" s="13">
        <v>1</v>
      </c>
      <c r="G2230" s="13">
        <v>2.5</v>
      </c>
      <c r="H2230" s="24">
        <v>0.63</v>
      </c>
      <c r="I2230" s="26"/>
      <c r="J2230" s="13">
        <v>0</v>
      </c>
      <c r="K2230" s="25">
        <v>0</v>
      </c>
    </row>
    <row r="2232" spans="1:17" x14ac:dyDescent="0.3">
      <c r="A2232" s="22" t="s">
        <v>133</v>
      </c>
      <c r="C2232" s="13"/>
      <c r="D2232" s="13"/>
      <c r="E2232" s="13"/>
      <c r="F2232" s="13"/>
      <c r="G2232" s="13"/>
      <c r="H2232" s="24"/>
      <c r="I2232" s="26"/>
      <c r="J2232" s="13"/>
      <c r="K2232" s="25"/>
    </row>
    <row r="2233" spans="1:17" x14ac:dyDescent="0.3">
      <c r="C2233" s="12" t="s">
        <v>74</v>
      </c>
      <c r="D2233" s="12" t="s">
        <v>75</v>
      </c>
      <c r="E2233" s="12" t="s">
        <v>76</v>
      </c>
      <c r="F2233" s="12" t="s">
        <v>74</v>
      </c>
      <c r="G2233" s="12" t="s">
        <v>0</v>
      </c>
      <c r="H2233" s="12" t="s">
        <v>5</v>
      </c>
      <c r="I2233" s="12" t="s">
        <v>78</v>
      </c>
      <c r="J2233" s="12" t="s">
        <v>14</v>
      </c>
      <c r="K2233" s="12" t="s">
        <v>1</v>
      </c>
      <c r="L2233" s="12" t="s">
        <v>77</v>
      </c>
    </row>
    <row r="2234" spans="1:17" x14ac:dyDescent="0.3">
      <c r="A2234" s="12" t="s">
        <v>126</v>
      </c>
      <c r="B2234" s="12" t="s">
        <v>129</v>
      </c>
      <c r="C2234" s="12">
        <v>6</v>
      </c>
      <c r="D2234" s="12">
        <v>3</v>
      </c>
      <c r="E2234" s="12">
        <v>2</v>
      </c>
      <c r="F2234" s="12">
        <v>1</v>
      </c>
      <c r="G2234" s="15">
        <v>4</v>
      </c>
      <c r="H2234" s="14">
        <v>0.67</v>
      </c>
      <c r="I2234" s="12">
        <v>2191</v>
      </c>
      <c r="J2234" s="12">
        <v>12396</v>
      </c>
      <c r="K2234" s="23">
        <v>2066</v>
      </c>
      <c r="L2234" s="12">
        <v>2123</v>
      </c>
    </row>
    <row r="2235" spans="1:17" x14ac:dyDescent="0.3">
      <c r="B2235" s="12" t="s">
        <v>99</v>
      </c>
      <c r="C2235" s="18">
        <v>2</v>
      </c>
      <c r="D2235" s="18">
        <v>2</v>
      </c>
      <c r="E2235" s="18">
        <v>0</v>
      </c>
      <c r="F2235" s="12">
        <v>0</v>
      </c>
      <c r="G2235" s="15">
        <v>2</v>
      </c>
      <c r="H2235" s="14">
        <v>1</v>
      </c>
      <c r="I2235" s="18">
        <v>2696</v>
      </c>
      <c r="J2235" s="18">
        <v>3791</v>
      </c>
      <c r="K2235" s="23">
        <v>1896</v>
      </c>
    </row>
    <row r="2236" spans="1:17" x14ac:dyDescent="0.3">
      <c r="B2236" s="12" t="s">
        <v>4</v>
      </c>
      <c r="C2236" s="18">
        <v>2</v>
      </c>
      <c r="D2236" s="18">
        <v>1</v>
      </c>
      <c r="E2236" s="18">
        <v>1</v>
      </c>
      <c r="F2236" s="12">
        <v>0</v>
      </c>
      <c r="G2236" s="15">
        <v>1.5</v>
      </c>
      <c r="H2236" s="14">
        <v>0.75</v>
      </c>
      <c r="I2236" s="18">
        <v>2130</v>
      </c>
      <c r="J2236" s="18">
        <v>3874</v>
      </c>
      <c r="K2236" s="23">
        <v>1937</v>
      </c>
    </row>
    <row r="2237" spans="1:17" x14ac:dyDescent="0.3">
      <c r="C2237" s="13">
        <v>10</v>
      </c>
      <c r="D2237" s="13">
        <v>6</v>
      </c>
      <c r="E2237" s="13">
        <v>3</v>
      </c>
      <c r="F2237" s="13">
        <v>1</v>
      </c>
      <c r="G2237" s="13">
        <v>7.5</v>
      </c>
      <c r="H2237" s="24">
        <v>0.75</v>
      </c>
      <c r="I2237" s="26">
        <v>2199</v>
      </c>
      <c r="J2237" s="13">
        <v>20061</v>
      </c>
      <c r="K2237" s="25">
        <v>2006</v>
      </c>
      <c r="P2237" s="28"/>
      <c r="Q2237" s="28"/>
    </row>
    <row r="2239" spans="1:17" x14ac:dyDescent="0.3">
      <c r="A2239" s="22" t="s">
        <v>203</v>
      </c>
      <c r="C2239" s="13"/>
      <c r="D2239" s="13"/>
      <c r="E2239" s="13"/>
      <c r="F2239" s="13"/>
      <c r="G2239" s="13"/>
      <c r="H2239" s="24"/>
      <c r="I2239" s="26"/>
      <c r="J2239" s="13"/>
      <c r="K2239" s="25"/>
    </row>
    <row r="2240" spans="1:17" x14ac:dyDescent="0.3">
      <c r="C2240" s="12" t="s">
        <v>74</v>
      </c>
      <c r="D2240" s="12" t="s">
        <v>75</v>
      </c>
      <c r="E2240" s="12" t="s">
        <v>76</v>
      </c>
      <c r="F2240" s="12" t="s">
        <v>74</v>
      </c>
      <c r="G2240" s="12" t="s">
        <v>0</v>
      </c>
      <c r="H2240" s="12" t="s">
        <v>5</v>
      </c>
      <c r="I2240" s="12" t="s">
        <v>78</v>
      </c>
      <c r="J2240" s="12" t="s">
        <v>14</v>
      </c>
      <c r="K2240" s="12" t="s">
        <v>1</v>
      </c>
      <c r="L2240" s="12" t="s">
        <v>77</v>
      </c>
    </row>
    <row r="2241" spans="1:17" x14ac:dyDescent="0.3">
      <c r="A2241" s="31" t="s">
        <v>236</v>
      </c>
      <c r="B2241" s="31" t="s">
        <v>4</v>
      </c>
      <c r="C2241" s="31">
        <v>4</v>
      </c>
      <c r="D2241" s="31">
        <v>1</v>
      </c>
      <c r="E2241" s="31">
        <v>3</v>
      </c>
      <c r="F2241" s="31">
        <v>0</v>
      </c>
      <c r="G2241" s="35">
        <v>2.5</v>
      </c>
      <c r="H2241" s="14"/>
      <c r="K2241" s="23"/>
    </row>
    <row r="2242" spans="1:17" x14ac:dyDescent="0.3">
      <c r="A2242" s="31" t="s">
        <v>232</v>
      </c>
      <c r="B2242" s="31" t="s">
        <v>4</v>
      </c>
      <c r="C2242" s="31">
        <v>1</v>
      </c>
      <c r="D2242" s="31">
        <v>0</v>
      </c>
      <c r="E2242" s="31">
        <v>0</v>
      </c>
      <c r="F2242" s="31">
        <v>1</v>
      </c>
      <c r="G2242" s="35">
        <v>0</v>
      </c>
      <c r="H2242" s="14"/>
      <c r="K2242" s="23"/>
    </row>
    <row r="2243" spans="1:17" x14ac:dyDescent="0.3">
      <c r="B2243" s="31" t="s">
        <v>2</v>
      </c>
      <c r="C2243" s="31">
        <v>1</v>
      </c>
      <c r="D2243" s="31">
        <v>0</v>
      </c>
      <c r="E2243" s="31">
        <v>0</v>
      </c>
      <c r="F2243" s="31">
        <v>1</v>
      </c>
      <c r="G2243" s="35">
        <v>0</v>
      </c>
      <c r="H2243" s="14"/>
      <c r="K2243" s="23"/>
    </row>
    <row r="2244" spans="1:17" x14ac:dyDescent="0.3">
      <c r="A2244" s="31" t="s">
        <v>229</v>
      </c>
      <c r="B2244" s="31" t="s">
        <v>4</v>
      </c>
      <c r="C2244" s="31">
        <v>2</v>
      </c>
      <c r="D2244" s="31">
        <v>0</v>
      </c>
      <c r="E2244" s="31">
        <v>1</v>
      </c>
      <c r="F2244" s="31">
        <v>1</v>
      </c>
      <c r="G2244" s="35">
        <v>0.5</v>
      </c>
      <c r="H2244" s="14"/>
      <c r="K2244" s="23"/>
    </row>
    <row r="2245" spans="1:17" x14ac:dyDescent="0.3">
      <c r="A2245" s="31" t="s">
        <v>226</v>
      </c>
      <c r="B2245" s="31" t="s">
        <v>4</v>
      </c>
      <c r="C2245" s="31">
        <v>1</v>
      </c>
      <c r="D2245" s="31">
        <v>0</v>
      </c>
      <c r="E2245" s="31">
        <v>1</v>
      </c>
      <c r="F2245" s="31">
        <v>0</v>
      </c>
      <c r="G2245" s="35">
        <v>0.5</v>
      </c>
      <c r="H2245" s="14"/>
      <c r="K2245" s="23"/>
    </row>
    <row r="2246" spans="1:17" x14ac:dyDescent="0.3">
      <c r="A2246" s="31" t="s">
        <v>223</v>
      </c>
      <c r="B2246" s="31" t="s">
        <v>4</v>
      </c>
      <c r="C2246" s="31">
        <v>1</v>
      </c>
      <c r="D2246" s="31">
        <v>1</v>
      </c>
      <c r="E2246" s="31">
        <v>0</v>
      </c>
      <c r="F2246" s="31">
        <v>0</v>
      </c>
      <c r="G2246" s="35">
        <v>1</v>
      </c>
      <c r="H2246" s="14"/>
      <c r="K2246" s="23"/>
    </row>
    <row r="2247" spans="1:17" x14ac:dyDescent="0.3">
      <c r="A2247" s="31" t="s">
        <v>222</v>
      </c>
      <c r="B2247" s="31" t="s">
        <v>4</v>
      </c>
      <c r="C2247" s="31">
        <v>1</v>
      </c>
      <c r="D2247" s="31">
        <v>0</v>
      </c>
      <c r="E2247" s="31">
        <v>1</v>
      </c>
      <c r="F2247" s="31">
        <v>0</v>
      </c>
      <c r="G2247" s="35">
        <v>0.5</v>
      </c>
      <c r="H2247" s="14"/>
      <c r="K2247" s="23"/>
    </row>
    <row r="2248" spans="1:17" x14ac:dyDescent="0.3">
      <c r="A2248" s="31" t="s">
        <v>214</v>
      </c>
      <c r="B2248" s="31" t="s">
        <v>3</v>
      </c>
      <c r="C2248" s="31">
        <v>1</v>
      </c>
      <c r="D2248" s="31">
        <v>0</v>
      </c>
      <c r="E2248" s="31">
        <v>0</v>
      </c>
      <c r="F2248" s="31">
        <v>1</v>
      </c>
      <c r="G2248" s="35">
        <v>0</v>
      </c>
      <c r="H2248" s="14"/>
      <c r="K2248" s="23"/>
    </row>
    <row r="2249" spans="1:17" x14ac:dyDescent="0.3">
      <c r="A2249" s="31" t="s">
        <v>212</v>
      </c>
      <c r="B2249" s="31" t="s">
        <v>2</v>
      </c>
      <c r="C2249" s="36">
        <v>1</v>
      </c>
      <c r="D2249" s="36">
        <v>0</v>
      </c>
      <c r="E2249" s="36">
        <v>0</v>
      </c>
      <c r="F2249" s="31">
        <v>1</v>
      </c>
      <c r="G2249" s="35">
        <v>0</v>
      </c>
      <c r="H2249" s="33"/>
      <c r="I2249" s="36"/>
      <c r="J2249" s="36"/>
      <c r="K2249" s="34"/>
      <c r="L2249" s="31"/>
    </row>
    <row r="2250" spans="1:17" x14ac:dyDescent="0.3">
      <c r="A2250" s="31" t="s">
        <v>204</v>
      </c>
      <c r="B2250" s="31" t="s">
        <v>3</v>
      </c>
      <c r="C2250" s="36">
        <v>1</v>
      </c>
      <c r="D2250" s="36">
        <v>0</v>
      </c>
      <c r="E2250" s="36">
        <v>0</v>
      </c>
      <c r="F2250" s="31">
        <v>1</v>
      </c>
      <c r="G2250" s="35">
        <v>0</v>
      </c>
      <c r="H2250" s="33"/>
      <c r="I2250" s="36"/>
      <c r="J2250" s="36"/>
      <c r="K2250" s="34"/>
      <c r="L2250" s="31"/>
    </row>
    <row r="2251" spans="1:17" x14ac:dyDescent="0.3">
      <c r="C2251" s="13">
        <v>14</v>
      </c>
      <c r="D2251" s="13">
        <v>2</v>
      </c>
      <c r="E2251" s="13">
        <v>6</v>
      </c>
      <c r="F2251" s="13">
        <v>6</v>
      </c>
      <c r="G2251" s="13">
        <v>5</v>
      </c>
      <c r="H2251" s="24">
        <v>0.36</v>
      </c>
      <c r="I2251" s="26"/>
      <c r="J2251" s="13">
        <v>0</v>
      </c>
      <c r="K2251" s="25">
        <v>0</v>
      </c>
      <c r="P2251" s="28"/>
      <c r="Q2251" s="28"/>
    </row>
    <row r="2253" spans="1:17" x14ac:dyDescent="0.3">
      <c r="A2253" s="22" t="s">
        <v>241</v>
      </c>
      <c r="C2253" s="13"/>
      <c r="D2253" s="13"/>
      <c r="E2253" s="13"/>
      <c r="F2253" s="13"/>
      <c r="G2253" s="13"/>
      <c r="H2253" s="24"/>
      <c r="I2253" s="26"/>
      <c r="J2253" s="13"/>
      <c r="K2253" s="25"/>
    </row>
    <row r="2254" spans="1:17" x14ac:dyDescent="0.3">
      <c r="C2254" s="12" t="s">
        <v>74</v>
      </c>
      <c r="D2254" s="12" t="s">
        <v>75</v>
      </c>
      <c r="E2254" s="12" t="s">
        <v>76</v>
      </c>
      <c r="F2254" s="12" t="s">
        <v>74</v>
      </c>
      <c r="G2254" s="12" t="s">
        <v>0</v>
      </c>
      <c r="H2254" s="12" t="s">
        <v>5</v>
      </c>
      <c r="I2254" s="12" t="s">
        <v>78</v>
      </c>
      <c r="J2254" s="12" t="s">
        <v>14</v>
      </c>
      <c r="K2254" s="12" t="s">
        <v>1</v>
      </c>
      <c r="L2254" s="12" t="s">
        <v>77</v>
      </c>
    </row>
    <row r="2255" spans="1:17" x14ac:dyDescent="0.3">
      <c r="A2255" s="30" t="s">
        <v>252</v>
      </c>
      <c r="B2255" s="30" t="s">
        <v>3</v>
      </c>
      <c r="C2255" s="30">
        <v>1</v>
      </c>
      <c r="D2255" s="30">
        <v>0</v>
      </c>
      <c r="E2255" s="30">
        <v>0</v>
      </c>
      <c r="F2255" s="30">
        <v>1</v>
      </c>
      <c r="G2255" s="27">
        <v>0</v>
      </c>
      <c r="H2255" s="37">
        <v>0</v>
      </c>
      <c r="K2255" s="23"/>
    </row>
    <row r="2256" spans="1:17" x14ac:dyDescent="0.3">
      <c r="A2256" s="31" t="s">
        <v>251</v>
      </c>
      <c r="B2256" s="31" t="s">
        <v>2</v>
      </c>
      <c r="C2256" s="31">
        <v>2</v>
      </c>
      <c r="D2256" s="31">
        <v>1</v>
      </c>
      <c r="E2256" s="31">
        <v>1</v>
      </c>
      <c r="F2256" s="31">
        <v>0</v>
      </c>
      <c r="G2256" s="35">
        <v>1.5</v>
      </c>
      <c r="H2256" s="14"/>
      <c r="K2256" s="23"/>
    </row>
    <row r="2257" spans="1:12" x14ac:dyDescent="0.3">
      <c r="A2257" s="31" t="s">
        <v>247</v>
      </c>
      <c r="B2257" s="31" t="s">
        <v>4</v>
      </c>
      <c r="C2257" s="31">
        <v>1</v>
      </c>
      <c r="D2257" s="31">
        <v>1</v>
      </c>
      <c r="E2257" s="31">
        <v>0</v>
      </c>
      <c r="F2257" s="31">
        <v>0</v>
      </c>
      <c r="G2257" s="35">
        <v>1</v>
      </c>
      <c r="H2257" s="14"/>
      <c r="K2257" s="23"/>
    </row>
    <row r="2258" spans="1:12" x14ac:dyDescent="0.3">
      <c r="B2258" s="31" t="s">
        <v>2</v>
      </c>
      <c r="C2258" s="31">
        <v>2</v>
      </c>
      <c r="D2258" s="31">
        <v>1</v>
      </c>
      <c r="E2258" s="31">
        <v>1</v>
      </c>
      <c r="F2258" s="31">
        <v>0</v>
      </c>
      <c r="G2258" s="35">
        <v>1.5</v>
      </c>
      <c r="H2258" s="14"/>
      <c r="K2258" s="23"/>
    </row>
    <row r="2259" spans="1:12" x14ac:dyDescent="0.3">
      <c r="A2259" s="31" t="s">
        <v>244</v>
      </c>
      <c r="B2259" s="31" t="s">
        <v>2</v>
      </c>
      <c r="C2259" s="36">
        <v>1</v>
      </c>
      <c r="D2259" s="36">
        <v>0</v>
      </c>
      <c r="E2259" s="36">
        <v>1</v>
      </c>
      <c r="F2259" s="31">
        <v>0</v>
      </c>
      <c r="G2259" s="35">
        <v>0.5</v>
      </c>
      <c r="H2259" s="33"/>
      <c r="I2259" s="36"/>
      <c r="J2259" s="36"/>
      <c r="K2259" s="34"/>
      <c r="L2259" s="31"/>
    </row>
    <row r="2260" spans="1:12" x14ac:dyDescent="0.3">
      <c r="A2260" s="31" t="s">
        <v>240</v>
      </c>
      <c r="B2260" s="31" t="s">
        <v>4</v>
      </c>
      <c r="C2260" s="36">
        <v>1</v>
      </c>
      <c r="D2260" s="36">
        <v>0</v>
      </c>
      <c r="E2260" s="36">
        <v>0</v>
      </c>
      <c r="F2260" s="31">
        <v>1</v>
      </c>
      <c r="G2260" s="35">
        <v>0</v>
      </c>
      <c r="H2260" s="33"/>
      <c r="I2260" s="36"/>
      <c r="J2260" s="36"/>
      <c r="K2260" s="34"/>
      <c r="L2260" s="31"/>
    </row>
    <row r="2261" spans="1:12" x14ac:dyDescent="0.3">
      <c r="C2261" s="13">
        <v>8</v>
      </c>
      <c r="D2261" s="13">
        <v>3</v>
      </c>
      <c r="E2261" s="13">
        <v>3</v>
      </c>
      <c r="F2261" s="13">
        <v>2</v>
      </c>
      <c r="G2261" s="13">
        <v>4.5</v>
      </c>
      <c r="H2261" s="24">
        <v>0.56000000000000005</v>
      </c>
      <c r="I2261" s="26"/>
      <c r="J2261" s="13">
        <v>0</v>
      </c>
      <c r="K2261" s="25">
        <v>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84589-4573-47CD-A48C-996E324253A3}">
  <dimension ref="A1:P2261"/>
  <sheetViews>
    <sheetView workbookViewId="0">
      <selection activeCell="J1" sqref="J1"/>
    </sheetView>
  </sheetViews>
  <sheetFormatPr defaultColWidth="9.109375" defaultRowHeight="14.4" x14ac:dyDescent="0.3"/>
  <cols>
    <col min="1" max="1" width="9.109375" style="12"/>
    <col min="2" max="2" width="14.5546875" style="12" bestFit="1" customWidth="1"/>
    <col min="3" max="6" width="4" style="12" bestFit="1" customWidth="1"/>
    <col min="7" max="7" width="6" style="12" bestFit="1" customWidth="1"/>
    <col min="8" max="8" width="5.5546875" style="12" bestFit="1" customWidth="1"/>
    <col min="9" max="9" width="6.5546875" style="12" bestFit="1" customWidth="1"/>
    <col min="10" max="10" width="6.6640625" style="12" bestFit="1" customWidth="1"/>
    <col min="11" max="11" width="9.109375" style="30"/>
    <col min="12" max="12" width="10" style="30" bestFit="1" customWidth="1"/>
    <col min="13" max="16" width="9.109375" style="30"/>
    <col min="17" max="16384" width="9.109375" style="12"/>
  </cols>
  <sheetData>
    <row r="1" spans="1:16" x14ac:dyDescent="0.3">
      <c r="A1" s="22" t="s">
        <v>151</v>
      </c>
    </row>
    <row r="2" spans="1:16" x14ac:dyDescent="0.3">
      <c r="C2" s="12" t="s">
        <v>74</v>
      </c>
      <c r="D2" s="12" t="s">
        <v>75</v>
      </c>
      <c r="E2" s="12" t="s">
        <v>76</v>
      </c>
      <c r="F2" s="12" t="s">
        <v>74</v>
      </c>
      <c r="G2" s="12" t="s">
        <v>0</v>
      </c>
      <c r="H2" s="12" t="s">
        <v>5</v>
      </c>
      <c r="I2" s="12" t="s">
        <v>78</v>
      </c>
      <c r="J2" s="12" t="s">
        <v>77</v>
      </c>
    </row>
    <row r="3" spans="1:16" x14ac:dyDescent="0.3">
      <c r="A3" s="12" t="s">
        <v>148</v>
      </c>
      <c r="B3" s="12" t="s">
        <v>2</v>
      </c>
      <c r="C3" s="12">
        <v>7</v>
      </c>
      <c r="D3" s="12">
        <v>5</v>
      </c>
      <c r="E3" s="12">
        <v>1</v>
      </c>
      <c r="F3" s="12">
        <v>1</v>
      </c>
      <c r="G3" s="13">
        <v>5.5</v>
      </c>
      <c r="H3" s="14">
        <v>0.79</v>
      </c>
      <c r="I3" s="12">
        <v>1480</v>
      </c>
      <c r="J3" s="12" t="s">
        <v>37</v>
      </c>
    </row>
    <row r="4" spans="1:16" x14ac:dyDescent="0.3">
      <c r="A4" s="12" t="s">
        <v>159</v>
      </c>
      <c r="B4" s="12" t="s">
        <v>4</v>
      </c>
      <c r="C4" s="12">
        <v>1</v>
      </c>
      <c r="D4" s="12">
        <v>0</v>
      </c>
      <c r="E4" s="12">
        <v>0</v>
      </c>
      <c r="F4" s="12">
        <v>1</v>
      </c>
      <c r="G4" s="13">
        <v>0</v>
      </c>
      <c r="H4" s="14">
        <v>0</v>
      </c>
      <c r="J4" s="12">
        <v>1327</v>
      </c>
    </row>
    <row r="5" spans="1:16" x14ac:dyDescent="0.3">
      <c r="B5" s="12" t="s">
        <v>2</v>
      </c>
      <c r="C5" s="12">
        <v>5</v>
      </c>
      <c r="D5" s="12">
        <v>1</v>
      </c>
      <c r="E5" s="12">
        <v>0</v>
      </c>
      <c r="F5" s="12">
        <v>4</v>
      </c>
      <c r="G5" s="13">
        <v>1</v>
      </c>
      <c r="H5" s="14">
        <v>0.2</v>
      </c>
      <c r="I5" s="12">
        <v>1518</v>
      </c>
    </row>
    <row r="6" spans="1:16" x14ac:dyDescent="0.3">
      <c r="B6" s="12" t="s">
        <v>3</v>
      </c>
      <c r="C6" s="12">
        <v>6</v>
      </c>
      <c r="D6" s="12">
        <v>1</v>
      </c>
      <c r="E6" s="12">
        <v>1</v>
      </c>
      <c r="F6" s="12">
        <v>4</v>
      </c>
      <c r="G6" s="13">
        <v>1.5</v>
      </c>
      <c r="H6" s="14">
        <v>0.25</v>
      </c>
      <c r="I6" s="12">
        <v>1332</v>
      </c>
    </row>
    <row r="7" spans="1:16" x14ac:dyDescent="0.3">
      <c r="A7" s="12" t="s">
        <v>172</v>
      </c>
      <c r="B7" s="12" t="s">
        <v>2</v>
      </c>
      <c r="C7" s="12">
        <v>4</v>
      </c>
      <c r="D7" s="12">
        <v>1</v>
      </c>
      <c r="E7" s="12">
        <v>1</v>
      </c>
      <c r="F7" s="12">
        <v>2</v>
      </c>
      <c r="G7" s="13">
        <v>1.5</v>
      </c>
      <c r="H7" s="14">
        <v>0.38</v>
      </c>
      <c r="I7" s="12">
        <v>1529</v>
      </c>
      <c r="J7" s="12">
        <v>1352</v>
      </c>
    </row>
    <row r="8" spans="1:16" x14ac:dyDescent="0.3">
      <c r="B8" s="12" t="s">
        <v>3</v>
      </c>
      <c r="C8" s="12">
        <v>3</v>
      </c>
      <c r="D8" s="12">
        <v>2</v>
      </c>
      <c r="E8" s="12">
        <v>0</v>
      </c>
      <c r="F8" s="12">
        <v>1</v>
      </c>
      <c r="G8" s="13">
        <v>2</v>
      </c>
      <c r="H8" s="14">
        <v>0.67</v>
      </c>
      <c r="I8" s="12">
        <v>1401</v>
      </c>
    </row>
    <row r="9" spans="1:16" s="15" customFormat="1" x14ac:dyDescent="0.3">
      <c r="C9" s="13">
        <v>26</v>
      </c>
      <c r="D9" s="13">
        <v>10</v>
      </c>
      <c r="E9" s="13">
        <v>3</v>
      </c>
      <c r="F9" s="13">
        <v>13</v>
      </c>
      <c r="G9" s="13">
        <v>11.5</v>
      </c>
      <c r="H9" s="24">
        <v>0.44</v>
      </c>
      <c r="I9" s="13">
        <v>1449</v>
      </c>
      <c r="K9" s="27"/>
      <c r="L9" s="27"/>
      <c r="M9" s="27"/>
      <c r="N9" s="28"/>
      <c r="O9" s="28"/>
      <c r="P9" s="27"/>
    </row>
    <row r="11" spans="1:16" x14ac:dyDescent="0.3">
      <c r="A11" s="22" t="s">
        <v>304</v>
      </c>
    </row>
    <row r="12" spans="1:16" x14ac:dyDescent="0.3">
      <c r="C12" s="12" t="s">
        <v>74</v>
      </c>
      <c r="D12" s="12" t="s">
        <v>75</v>
      </c>
      <c r="E12" s="12" t="s">
        <v>76</v>
      </c>
      <c r="F12" s="12" t="s">
        <v>74</v>
      </c>
      <c r="G12" s="12" t="s">
        <v>0</v>
      </c>
      <c r="H12" s="12" t="s">
        <v>5</v>
      </c>
      <c r="I12" s="12" t="s">
        <v>78</v>
      </c>
      <c r="J12" s="12" t="s">
        <v>77</v>
      </c>
    </row>
    <row r="13" spans="1:16" x14ac:dyDescent="0.3">
      <c r="A13" s="31" t="s">
        <v>297</v>
      </c>
      <c r="B13" s="31" t="s">
        <v>4</v>
      </c>
      <c r="C13" s="31">
        <v>1</v>
      </c>
      <c r="D13" s="31">
        <v>1</v>
      </c>
      <c r="E13" s="31">
        <v>0</v>
      </c>
      <c r="F13" s="31">
        <v>0</v>
      </c>
      <c r="G13" s="32">
        <v>1</v>
      </c>
      <c r="H13" s="14"/>
    </row>
    <row r="14" spans="1:16" x14ac:dyDescent="0.3">
      <c r="C14" s="13">
        <v>1</v>
      </c>
      <c r="D14" s="13">
        <v>1</v>
      </c>
      <c r="E14" s="13">
        <v>0</v>
      </c>
      <c r="F14" s="13">
        <v>0</v>
      </c>
      <c r="G14" s="13">
        <v>1</v>
      </c>
      <c r="H14" s="24">
        <v>1</v>
      </c>
      <c r="I14" s="26"/>
    </row>
    <row r="16" spans="1:16" x14ac:dyDescent="0.3">
      <c r="A16" s="22" t="s">
        <v>26</v>
      </c>
    </row>
    <row r="17" spans="1:15" x14ac:dyDescent="0.3">
      <c r="C17" s="12" t="s">
        <v>74</v>
      </c>
      <c r="D17" s="12" t="s">
        <v>75</v>
      </c>
      <c r="E17" s="12" t="s">
        <v>76</v>
      </c>
      <c r="F17" s="12" t="s">
        <v>74</v>
      </c>
      <c r="G17" s="12" t="s">
        <v>0</v>
      </c>
      <c r="H17" s="12" t="s">
        <v>5</v>
      </c>
      <c r="I17" s="12" t="s">
        <v>78</v>
      </c>
      <c r="J17" s="12" t="s">
        <v>77</v>
      </c>
    </row>
    <row r="18" spans="1:15" x14ac:dyDescent="0.3">
      <c r="A18" s="30" t="s">
        <v>197</v>
      </c>
      <c r="B18" s="30" t="s">
        <v>2</v>
      </c>
      <c r="C18" s="30">
        <v>4</v>
      </c>
      <c r="D18" s="30">
        <v>2</v>
      </c>
      <c r="E18" s="30">
        <v>0</v>
      </c>
      <c r="F18" s="30">
        <v>2</v>
      </c>
      <c r="G18" s="28">
        <v>2</v>
      </c>
      <c r="H18" s="37">
        <v>0.5</v>
      </c>
      <c r="I18" s="30"/>
      <c r="J18" s="30"/>
    </row>
    <row r="19" spans="1:15" x14ac:dyDescent="0.3">
      <c r="A19" s="30"/>
      <c r="B19" s="30" t="s">
        <v>3</v>
      </c>
      <c r="C19" s="30">
        <v>5</v>
      </c>
      <c r="D19" s="30">
        <v>5</v>
      </c>
      <c r="E19" s="30">
        <v>0</v>
      </c>
      <c r="F19" s="30">
        <v>0</v>
      </c>
      <c r="G19" s="28">
        <v>5</v>
      </c>
      <c r="H19" s="37">
        <v>1</v>
      </c>
      <c r="I19" s="30"/>
      <c r="J19" s="30"/>
    </row>
    <row r="20" spans="1:15" x14ac:dyDescent="0.3">
      <c r="A20" s="31" t="s">
        <v>193</v>
      </c>
      <c r="B20" s="31" t="s">
        <v>2</v>
      </c>
      <c r="C20" s="31">
        <v>1</v>
      </c>
      <c r="D20" s="31">
        <v>0</v>
      </c>
      <c r="E20" s="31">
        <v>0</v>
      </c>
      <c r="F20" s="31">
        <v>1</v>
      </c>
      <c r="G20" s="32">
        <v>0</v>
      </c>
      <c r="H20" s="33"/>
      <c r="I20" s="31"/>
      <c r="J20" s="31"/>
    </row>
    <row r="21" spans="1:15" x14ac:dyDescent="0.3">
      <c r="A21" s="12" t="s">
        <v>13</v>
      </c>
      <c r="B21" s="12" t="s">
        <v>30</v>
      </c>
      <c r="C21" s="12">
        <v>5</v>
      </c>
      <c r="D21" s="12">
        <v>0</v>
      </c>
      <c r="E21" s="12">
        <v>0</v>
      </c>
      <c r="F21" s="12">
        <v>5</v>
      </c>
      <c r="G21" s="13">
        <v>0</v>
      </c>
      <c r="H21" s="14">
        <v>0</v>
      </c>
      <c r="J21" s="12">
        <v>2020</v>
      </c>
    </row>
    <row r="22" spans="1:15" x14ac:dyDescent="0.3">
      <c r="B22" s="12" t="s">
        <v>4</v>
      </c>
      <c r="C22" s="12">
        <v>8</v>
      </c>
      <c r="D22" s="12">
        <v>1</v>
      </c>
      <c r="E22" s="12">
        <v>2</v>
      </c>
      <c r="F22" s="12">
        <v>5</v>
      </c>
      <c r="G22" s="13">
        <v>2</v>
      </c>
      <c r="H22" s="14">
        <v>0.25</v>
      </c>
      <c r="I22" s="12">
        <v>1860</v>
      </c>
    </row>
    <row r="23" spans="1:15" x14ac:dyDescent="0.3">
      <c r="A23" s="12" t="s">
        <v>80</v>
      </c>
      <c r="B23" s="12" t="s">
        <v>79</v>
      </c>
      <c r="C23" s="12">
        <v>2</v>
      </c>
      <c r="D23" s="12">
        <v>1</v>
      </c>
      <c r="E23" s="12">
        <v>1</v>
      </c>
      <c r="F23" s="12">
        <v>0</v>
      </c>
      <c r="G23" s="13">
        <v>1.5</v>
      </c>
      <c r="H23" s="14">
        <v>0.75</v>
      </c>
      <c r="I23" s="12">
        <v>2212</v>
      </c>
      <c r="J23" s="12">
        <v>1964</v>
      </c>
    </row>
    <row r="24" spans="1:15" x14ac:dyDescent="0.3">
      <c r="B24" s="12" t="s">
        <v>4</v>
      </c>
      <c r="C24" s="12">
        <v>4</v>
      </c>
      <c r="D24" s="12">
        <v>1</v>
      </c>
      <c r="E24" s="12">
        <v>0</v>
      </c>
      <c r="F24" s="12">
        <v>3</v>
      </c>
      <c r="G24" s="13">
        <v>1</v>
      </c>
      <c r="H24" s="14">
        <v>0.25</v>
      </c>
      <c r="I24" s="12">
        <v>1840</v>
      </c>
    </row>
    <row r="25" spans="1:15" x14ac:dyDescent="0.3">
      <c r="A25" s="12" t="s">
        <v>85</v>
      </c>
      <c r="B25" s="12" t="s">
        <v>4</v>
      </c>
      <c r="C25" s="12">
        <v>1</v>
      </c>
      <c r="D25" s="12">
        <v>1</v>
      </c>
      <c r="E25" s="12">
        <v>0</v>
      </c>
      <c r="F25" s="12">
        <v>0</v>
      </c>
      <c r="G25" s="13">
        <v>1</v>
      </c>
      <c r="H25" s="14">
        <v>1</v>
      </c>
      <c r="I25" s="12">
        <v>2412</v>
      </c>
      <c r="J25" s="12">
        <v>1966</v>
      </c>
    </row>
    <row r="26" spans="1:15" x14ac:dyDescent="0.3">
      <c r="B26" s="12" t="s">
        <v>2</v>
      </c>
      <c r="C26" s="12">
        <v>5</v>
      </c>
      <c r="D26" s="12">
        <v>3</v>
      </c>
      <c r="E26" s="12">
        <v>1</v>
      </c>
      <c r="F26" s="12">
        <v>1</v>
      </c>
      <c r="G26" s="13">
        <v>3.5</v>
      </c>
      <c r="H26" s="14">
        <v>0.7</v>
      </c>
      <c r="I26" s="12">
        <v>1944</v>
      </c>
    </row>
    <row r="27" spans="1:15" x14ac:dyDescent="0.3">
      <c r="A27" s="12" t="s">
        <v>92</v>
      </c>
      <c r="B27" s="12" t="s">
        <v>4</v>
      </c>
      <c r="C27" s="12">
        <v>3</v>
      </c>
      <c r="D27" s="12">
        <v>1</v>
      </c>
      <c r="E27" s="12">
        <v>0</v>
      </c>
      <c r="F27" s="12">
        <v>2</v>
      </c>
      <c r="G27" s="13">
        <v>1</v>
      </c>
      <c r="H27" s="14">
        <v>0.33</v>
      </c>
      <c r="I27" s="12">
        <v>1607</v>
      </c>
      <c r="J27" s="12">
        <v>1968</v>
      </c>
    </row>
    <row r="28" spans="1:15" x14ac:dyDescent="0.3">
      <c r="A28" s="12" t="s">
        <v>97</v>
      </c>
      <c r="B28" s="12" t="s">
        <v>2</v>
      </c>
      <c r="C28" s="12">
        <v>2</v>
      </c>
      <c r="D28" s="12">
        <v>1</v>
      </c>
      <c r="E28" s="12">
        <v>0</v>
      </c>
      <c r="F28" s="12">
        <v>1</v>
      </c>
      <c r="G28" s="13">
        <v>1</v>
      </c>
      <c r="H28" s="14">
        <v>0.5</v>
      </c>
      <c r="I28" s="12">
        <v>1732</v>
      </c>
      <c r="J28" s="12">
        <v>1948</v>
      </c>
    </row>
    <row r="29" spans="1:15" x14ac:dyDescent="0.3">
      <c r="A29" s="12" t="s">
        <v>112</v>
      </c>
      <c r="B29" s="12" t="s">
        <v>2</v>
      </c>
      <c r="C29" s="12">
        <v>2</v>
      </c>
      <c r="D29" s="12">
        <v>0</v>
      </c>
      <c r="E29" s="12">
        <v>2</v>
      </c>
      <c r="F29" s="12">
        <v>0</v>
      </c>
      <c r="G29" s="13">
        <v>1</v>
      </c>
      <c r="H29" s="14">
        <v>0.5</v>
      </c>
      <c r="I29" s="12">
        <v>1781</v>
      </c>
      <c r="J29" s="12">
        <v>1940</v>
      </c>
    </row>
    <row r="30" spans="1:15" x14ac:dyDescent="0.3">
      <c r="C30" s="13">
        <v>42</v>
      </c>
      <c r="D30" s="13">
        <v>16</v>
      </c>
      <c r="E30" s="13">
        <v>6</v>
      </c>
      <c r="F30" s="13">
        <v>20</v>
      </c>
      <c r="G30" s="13">
        <v>19</v>
      </c>
      <c r="H30" s="24">
        <v>0.45</v>
      </c>
      <c r="I30" s="26">
        <v>1842</v>
      </c>
      <c r="N30" s="28"/>
      <c r="O30" s="28"/>
    </row>
    <row r="32" spans="1:15" x14ac:dyDescent="0.3">
      <c r="A32" s="22" t="s">
        <v>27</v>
      </c>
    </row>
    <row r="33" spans="1:10" ht="15" customHeight="1" x14ac:dyDescent="0.3">
      <c r="C33" s="12" t="s">
        <v>74</v>
      </c>
      <c r="D33" s="12" t="s">
        <v>75</v>
      </c>
      <c r="E33" s="12" t="s">
        <v>76</v>
      </c>
      <c r="F33" s="12" t="s">
        <v>74</v>
      </c>
      <c r="G33" s="12" t="s">
        <v>0</v>
      </c>
      <c r="H33" s="12" t="s">
        <v>5</v>
      </c>
      <c r="I33" s="12" t="s">
        <v>78</v>
      </c>
      <c r="J33" s="12" t="s">
        <v>77</v>
      </c>
    </row>
    <row r="34" spans="1:10" x14ac:dyDescent="0.3">
      <c r="A34" s="31" t="s">
        <v>214</v>
      </c>
      <c r="B34" s="31" t="s">
        <v>2</v>
      </c>
      <c r="C34" s="31">
        <v>1</v>
      </c>
      <c r="D34" s="31">
        <v>1</v>
      </c>
      <c r="E34" s="31">
        <v>0</v>
      </c>
      <c r="F34" s="31">
        <v>0</v>
      </c>
      <c r="G34" s="32">
        <v>1</v>
      </c>
      <c r="H34" s="33"/>
      <c r="I34" s="31"/>
      <c r="J34" s="31"/>
    </row>
    <row r="35" spans="1:10" x14ac:dyDescent="0.3">
      <c r="A35" s="30" t="s">
        <v>204</v>
      </c>
      <c r="B35" s="30" t="s">
        <v>2</v>
      </c>
      <c r="C35" s="30">
        <v>6</v>
      </c>
      <c r="D35" s="30">
        <v>3</v>
      </c>
      <c r="E35" s="30">
        <v>2</v>
      </c>
      <c r="F35" s="30">
        <v>1</v>
      </c>
      <c r="G35" s="28">
        <v>4</v>
      </c>
      <c r="H35" s="37">
        <v>0.67</v>
      </c>
      <c r="I35" s="30"/>
      <c r="J35" s="30"/>
    </row>
    <row r="36" spans="1:10" x14ac:dyDescent="0.3">
      <c r="A36" s="31" t="s">
        <v>202</v>
      </c>
      <c r="B36" s="31" t="s">
        <v>2</v>
      </c>
      <c r="C36" s="31">
        <v>1</v>
      </c>
      <c r="D36" s="31">
        <v>0</v>
      </c>
      <c r="E36" s="31">
        <v>0</v>
      </c>
      <c r="F36" s="31">
        <v>1</v>
      </c>
      <c r="G36" s="32">
        <v>0</v>
      </c>
      <c r="H36" s="33"/>
      <c r="I36" s="31"/>
      <c r="J36" s="31"/>
    </row>
    <row r="37" spans="1:10" x14ac:dyDescent="0.3">
      <c r="A37" s="31" t="s">
        <v>193</v>
      </c>
      <c r="B37" s="31" t="s">
        <v>2</v>
      </c>
      <c r="C37" s="31">
        <v>1</v>
      </c>
      <c r="D37" s="31">
        <v>0</v>
      </c>
      <c r="E37" s="31">
        <v>0</v>
      </c>
      <c r="F37" s="31">
        <v>1</v>
      </c>
      <c r="G37" s="32">
        <v>0</v>
      </c>
      <c r="H37" s="33"/>
      <c r="I37" s="31"/>
      <c r="J37" s="31"/>
    </row>
    <row r="38" spans="1:10" x14ac:dyDescent="0.3">
      <c r="A38" s="31" t="s">
        <v>190</v>
      </c>
      <c r="B38" s="31" t="s">
        <v>4</v>
      </c>
      <c r="C38" s="31">
        <v>1</v>
      </c>
      <c r="D38" s="31">
        <v>0</v>
      </c>
      <c r="E38" s="31">
        <v>0</v>
      </c>
      <c r="F38" s="31">
        <v>1</v>
      </c>
      <c r="G38" s="32">
        <v>0</v>
      </c>
      <c r="H38" s="33"/>
      <c r="I38" s="31"/>
      <c r="J38" s="31"/>
    </row>
    <row r="39" spans="1:10" x14ac:dyDescent="0.3">
      <c r="A39" s="12" t="s">
        <v>13</v>
      </c>
      <c r="B39" s="12" t="s">
        <v>2</v>
      </c>
      <c r="C39" s="12">
        <v>9</v>
      </c>
      <c r="D39" s="12">
        <v>6</v>
      </c>
      <c r="E39" s="12">
        <v>1</v>
      </c>
      <c r="F39" s="12">
        <v>2</v>
      </c>
      <c r="G39" s="13">
        <v>6.5</v>
      </c>
      <c r="H39" s="14">
        <v>0.72</v>
      </c>
      <c r="I39" s="12">
        <v>1878</v>
      </c>
      <c r="J39" s="12">
        <v>1719</v>
      </c>
    </row>
    <row r="40" spans="1:10" x14ac:dyDescent="0.3">
      <c r="B40" s="12" t="s">
        <v>3</v>
      </c>
      <c r="C40" s="12">
        <v>5</v>
      </c>
      <c r="D40" s="12">
        <v>2</v>
      </c>
      <c r="E40" s="12">
        <v>2</v>
      </c>
      <c r="F40" s="12">
        <v>1</v>
      </c>
      <c r="G40" s="13">
        <v>3</v>
      </c>
      <c r="H40" s="14">
        <v>0.6</v>
      </c>
      <c r="I40" s="12">
        <v>1782</v>
      </c>
    </row>
    <row r="41" spans="1:10" x14ac:dyDescent="0.3">
      <c r="A41" s="12" t="s">
        <v>80</v>
      </c>
      <c r="B41" s="12" t="s">
        <v>2</v>
      </c>
      <c r="C41" s="12">
        <v>8</v>
      </c>
      <c r="D41" s="12">
        <v>4</v>
      </c>
      <c r="E41" s="12">
        <v>1</v>
      </c>
      <c r="F41" s="12">
        <v>3</v>
      </c>
      <c r="G41" s="13">
        <v>4.5</v>
      </c>
      <c r="H41" s="14">
        <v>0.56000000000000005</v>
      </c>
      <c r="I41" s="12">
        <v>1730</v>
      </c>
      <c r="J41" s="12">
        <v>1754</v>
      </c>
    </row>
    <row r="42" spans="1:10" x14ac:dyDescent="0.3">
      <c r="B42" s="12" t="s">
        <v>3</v>
      </c>
      <c r="C42" s="12">
        <v>5</v>
      </c>
      <c r="D42" s="12">
        <v>0</v>
      </c>
      <c r="E42" s="12">
        <v>2</v>
      </c>
      <c r="F42" s="12">
        <v>3</v>
      </c>
      <c r="G42" s="13">
        <v>1</v>
      </c>
      <c r="H42" s="14">
        <v>0.2</v>
      </c>
      <c r="I42" s="12">
        <v>1488</v>
      </c>
    </row>
    <row r="43" spans="1:10" x14ac:dyDescent="0.3">
      <c r="A43" s="12" t="s">
        <v>85</v>
      </c>
      <c r="B43" s="12" t="s">
        <v>2</v>
      </c>
      <c r="C43" s="12">
        <v>8</v>
      </c>
      <c r="D43" s="12">
        <v>5</v>
      </c>
      <c r="E43" s="12">
        <v>1</v>
      </c>
      <c r="F43" s="12">
        <v>2</v>
      </c>
      <c r="G43" s="13">
        <v>5.5</v>
      </c>
      <c r="H43" s="14">
        <v>0.69</v>
      </c>
      <c r="I43" s="12">
        <v>1785</v>
      </c>
      <c r="J43" s="12">
        <v>1725</v>
      </c>
    </row>
    <row r="44" spans="1:10" x14ac:dyDescent="0.3">
      <c r="B44" s="12" t="s">
        <v>3</v>
      </c>
      <c r="C44" s="12">
        <v>5</v>
      </c>
      <c r="D44" s="12">
        <v>2</v>
      </c>
      <c r="E44" s="12">
        <v>1</v>
      </c>
      <c r="F44" s="12">
        <v>2</v>
      </c>
      <c r="G44" s="13">
        <v>2.5</v>
      </c>
      <c r="H44" s="14">
        <v>0.5</v>
      </c>
      <c r="I44" s="12">
        <v>1676</v>
      </c>
    </row>
    <row r="45" spans="1:10" x14ac:dyDescent="0.3">
      <c r="A45" s="12" t="s">
        <v>92</v>
      </c>
      <c r="B45" s="12" t="s">
        <v>2</v>
      </c>
      <c r="C45" s="12">
        <v>6</v>
      </c>
      <c r="D45" s="12">
        <v>0</v>
      </c>
      <c r="E45" s="12">
        <v>1</v>
      </c>
      <c r="F45" s="12">
        <v>5</v>
      </c>
      <c r="G45" s="13">
        <v>0.5</v>
      </c>
      <c r="H45" s="14">
        <v>0.08</v>
      </c>
      <c r="I45" s="12">
        <v>1470</v>
      </c>
      <c r="J45" s="12">
        <v>1732</v>
      </c>
    </row>
    <row r="46" spans="1:10" x14ac:dyDescent="0.3">
      <c r="B46" s="12" t="s">
        <v>3</v>
      </c>
      <c r="C46" s="12">
        <v>5</v>
      </c>
      <c r="D46" s="12">
        <v>4</v>
      </c>
      <c r="E46" s="12">
        <v>1</v>
      </c>
      <c r="F46" s="12">
        <v>0</v>
      </c>
      <c r="G46" s="13">
        <v>4.5</v>
      </c>
      <c r="H46" s="14">
        <v>0.9</v>
      </c>
      <c r="I46" s="12">
        <v>1807</v>
      </c>
    </row>
    <row r="47" spans="1:10" x14ac:dyDescent="0.3">
      <c r="A47" s="12" t="s">
        <v>97</v>
      </c>
      <c r="B47" s="12" t="s">
        <v>2</v>
      </c>
      <c r="C47" s="12">
        <v>5</v>
      </c>
      <c r="D47" s="12">
        <v>2</v>
      </c>
      <c r="E47" s="12">
        <v>1</v>
      </c>
      <c r="F47" s="12">
        <v>2</v>
      </c>
      <c r="G47" s="13">
        <v>2.5</v>
      </c>
      <c r="H47" s="14">
        <v>0.5</v>
      </c>
      <c r="I47" s="12">
        <v>1641</v>
      </c>
      <c r="J47" s="12">
        <v>1724</v>
      </c>
    </row>
    <row r="48" spans="1:10" x14ac:dyDescent="0.3">
      <c r="B48" s="12" t="s">
        <v>3</v>
      </c>
      <c r="C48" s="12">
        <v>2</v>
      </c>
      <c r="D48" s="12">
        <v>0</v>
      </c>
      <c r="E48" s="12">
        <v>2</v>
      </c>
      <c r="F48" s="12">
        <v>0</v>
      </c>
      <c r="G48" s="13">
        <v>1</v>
      </c>
      <c r="H48" s="14">
        <v>0.5</v>
      </c>
      <c r="I48" s="12">
        <v>1499</v>
      </c>
    </row>
    <row r="49" spans="1:15" x14ac:dyDescent="0.3">
      <c r="A49" s="12" t="s">
        <v>112</v>
      </c>
      <c r="B49" s="12" t="s">
        <v>2</v>
      </c>
      <c r="C49" s="12">
        <v>3</v>
      </c>
      <c r="D49" s="12">
        <v>2</v>
      </c>
      <c r="E49" s="12">
        <v>0</v>
      </c>
      <c r="F49" s="12">
        <v>1</v>
      </c>
      <c r="G49" s="13">
        <v>2</v>
      </c>
      <c r="H49" s="14">
        <v>0.67</v>
      </c>
      <c r="I49" s="12">
        <v>1847</v>
      </c>
      <c r="J49" s="12">
        <v>1706</v>
      </c>
    </row>
    <row r="50" spans="1:15" x14ac:dyDescent="0.3">
      <c r="A50" s="12" t="s">
        <v>116</v>
      </c>
      <c r="B50" s="12" t="s">
        <v>4</v>
      </c>
      <c r="C50" s="12">
        <v>3</v>
      </c>
      <c r="D50" s="12">
        <v>0</v>
      </c>
      <c r="E50" s="12">
        <v>2</v>
      </c>
      <c r="F50" s="12">
        <v>1</v>
      </c>
      <c r="G50" s="13">
        <v>1</v>
      </c>
      <c r="H50" s="14">
        <v>0.33</v>
      </c>
      <c r="I50" s="12">
        <v>1654</v>
      </c>
      <c r="J50" s="12">
        <v>1714</v>
      </c>
    </row>
    <row r="51" spans="1:15" x14ac:dyDescent="0.3">
      <c r="B51" s="12" t="s">
        <v>2</v>
      </c>
      <c r="C51" s="12">
        <v>5</v>
      </c>
      <c r="D51" s="12">
        <v>2</v>
      </c>
      <c r="E51" s="12">
        <v>0</v>
      </c>
      <c r="F51" s="12">
        <v>3</v>
      </c>
      <c r="G51" s="13">
        <v>2</v>
      </c>
      <c r="H51" s="14">
        <v>0.4</v>
      </c>
      <c r="I51" s="12">
        <v>1669</v>
      </c>
    </row>
    <row r="52" spans="1:15" x14ac:dyDescent="0.3">
      <c r="A52" s="12" t="s">
        <v>120</v>
      </c>
      <c r="B52" s="12" t="s">
        <v>4</v>
      </c>
      <c r="C52" s="12">
        <v>2</v>
      </c>
      <c r="D52" s="12">
        <v>0</v>
      </c>
      <c r="E52" s="12">
        <v>1</v>
      </c>
      <c r="F52" s="12">
        <v>1</v>
      </c>
      <c r="G52" s="13">
        <v>0.5</v>
      </c>
      <c r="H52" s="14">
        <v>0.25</v>
      </c>
      <c r="I52" s="12">
        <v>1509</v>
      </c>
      <c r="J52" s="12">
        <v>1707</v>
      </c>
    </row>
    <row r="53" spans="1:15" x14ac:dyDescent="0.3">
      <c r="B53" s="12" t="s">
        <v>2</v>
      </c>
      <c r="C53" s="12">
        <v>1</v>
      </c>
      <c r="D53" s="12">
        <v>1</v>
      </c>
      <c r="E53" s="12">
        <v>0</v>
      </c>
      <c r="F53" s="12">
        <v>0</v>
      </c>
      <c r="G53" s="13">
        <v>1</v>
      </c>
      <c r="H53" s="14">
        <v>1</v>
      </c>
      <c r="I53" s="12">
        <v>2544</v>
      </c>
    </row>
    <row r="54" spans="1:15" x14ac:dyDescent="0.3">
      <c r="A54" s="12" t="s">
        <v>126</v>
      </c>
      <c r="B54" s="12" t="s">
        <v>4</v>
      </c>
      <c r="C54" s="12">
        <v>1</v>
      </c>
      <c r="D54" s="12">
        <v>0</v>
      </c>
      <c r="E54" s="12">
        <v>0</v>
      </c>
      <c r="F54" s="12">
        <v>1</v>
      </c>
      <c r="G54" s="13">
        <v>0</v>
      </c>
      <c r="H54" s="14">
        <v>0</v>
      </c>
      <c r="J54" s="12">
        <v>1708</v>
      </c>
    </row>
    <row r="55" spans="1:15" x14ac:dyDescent="0.3">
      <c r="B55" s="12" t="s">
        <v>2</v>
      </c>
      <c r="C55" s="12">
        <v>3</v>
      </c>
      <c r="D55" s="12">
        <v>1</v>
      </c>
      <c r="E55" s="12">
        <v>2</v>
      </c>
      <c r="F55" s="12">
        <v>0</v>
      </c>
      <c r="G55" s="13">
        <v>2</v>
      </c>
      <c r="H55" s="14">
        <v>0.67</v>
      </c>
      <c r="I55" s="12">
        <v>1702</v>
      </c>
    </row>
    <row r="56" spans="1:15" x14ac:dyDescent="0.3">
      <c r="A56" s="12" t="s">
        <v>134</v>
      </c>
      <c r="B56" s="12" t="s">
        <v>2</v>
      </c>
      <c r="C56" s="12">
        <v>4</v>
      </c>
      <c r="D56" s="12">
        <v>1</v>
      </c>
      <c r="E56" s="12">
        <v>1</v>
      </c>
      <c r="F56" s="12">
        <v>2</v>
      </c>
      <c r="G56" s="13">
        <v>1.5</v>
      </c>
      <c r="H56" s="14">
        <v>0.38</v>
      </c>
      <c r="I56" s="12">
        <v>1626</v>
      </c>
      <c r="J56" s="12">
        <v>1696</v>
      </c>
    </row>
    <row r="57" spans="1:15" x14ac:dyDescent="0.3">
      <c r="C57" s="13">
        <v>90</v>
      </c>
      <c r="D57" s="13">
        <v>36</v>
      </c>
      <c r="E57" s="13">
        <v>21</v>
      </c>
      <c r="F57" s="13">
        <v>33</v>
      </c>
      <c r="G57" s="13">
        <v>46.5</v>
      </c>
      <c r="H57" s="24">
        <v>0.52</v>
      </c>
      <c r="I57" s="26">
        <v>1698</v>
      </c>
      <c r="N57" s="28"/>
      <c r="O57" s="28"/>
    </row>
    <row r="58" spans="1:15" x14ac:dyDescent="0.3">
      <c r="C58" s="13"/>
      <c r="D58" s="13"/>
      <c r="E58" s="13"/>
      <c r="F58" s="13"/>
      <c r="G58" s="13"/>
      <c r="H58" s="24"/>
      <c r="I58" s="26"/>
    </row>
    <row r="59" spans="1:15" x14ac:dyDescent="0.3">
      <c r="A59" s="22" t="s">
        <v>146</v>
      </c>
      <c r="C59" s="13"/>
      <c r="D59" s="13"/>
      <c r="E59" s="13"/>
      <c r="F59" s="13"/>
      <c r="G59" s="13"/>
      <c r="H59" s="24"/>
      <c r="I59" s="26"/>
    </row>
    <row r="60" spans="1:15" x14ac:dyDescent="0.3">
      <c r="C60" s="12" t="s">
        <v>74</v>
      </c>
      <c r="D60" s="12" t="s">
        <v>75</v>
      </c>
      <c r="E60" s="12" t="s">
        <v>76</v>
      </c>
      <c r="F60" s="12" t="s">
        <v>74</v>
      </c>
      <c r="G60" s="12" t="s">
        <v>0</v>
      </c>
      <c r="H60" s="12" t="s">
        <v>5</v>
      </c>
      <c r="I60" s="12" t="s">
        <v>78</v>
      </c>
      <c r="J60" s="12" t="s">
        <v>77</v>
      </c>
    </row>
    <row r="61" spans="1:15" x14ac:dyDescent="0.3">
      <c r="A61" s="12" t="s">
        <v>141</v>
      </c>
      <c r="B61" s="12" t="s">
        <v>2</v>
      </c>
      <c r="C61" s="12">
        <v>5</v>
      </c>
      <c r="D61" s="12">
        <v>1</v>
      </c>
      <c r="E61" s="12">
        <v>0</v>
      </c>
      <c r="F61" s="12">
        <v>4</v>
      </c>
      <c r="G61" s="13">
        <v>1</v>
      </c>
      <c r="H61" s="14">
        <v>0.2</v>
      </c>
      <c r="I61" s="12">
        <v>1010</v>
      </c>
      <c r="J61" s="12">
        <v>1100</v>
      </c>
    </row>
    <row r="62" spans="1:15" x14ac:dyDescent="0.3">
      <c r="A62" s="12" t="s">
        <v>148</v>
      </c>
      <c r="B62" s="12" t="s">
        <v>2</v>
      </c>
      <c r="C62" s="12">
        <v>8</v>
      </c>
      <c r="D62" s="12">
        <v>5</v>
      </c>
      <c r="E62" s="12">
        <v>1</v>
      </c>
      <c r="F62" s="12">
        <v>2</v>
      </c>
      <c r="G62" s="13">
        <v>5.5</v>
      </c>
      <c r="H62" s="14">
        <v>0.69</v>
      </c>
      <c r="I62" s="12">
        <v>1444</v>
      </c>
      <c r="J62" s="12">
        <v>1108</v>
      </c>
    </row>
    <row r="63" spans="1:15" x14ac:dyDescent="0.3">
      <c r="A63" s="12" t="s">
        <v>159</v>
      </c>
      <c r="B63" s="12" t="s">
        <v>4</v>
      </c>
      <c r="C63" s="12">
        <v>1</v>
      </c>
      <c r="D63" s="12">
        <v>0</v>
      </c>
      <c r="E63" s="12">
        <v>0</v>
      </c>
      <c r="F63" s="12">
        <v>1</v>
      </c>
      <c r="G63" s="13">
        <v>0</v>
      </c>
      <c r="H63" s="14">
        <v>0</v>
      </c>
      <c r="J63" s="12">
        <v>1125</v>
      </c>
    </row>
    <row r="64" spans="1:15" x14ac:dyDescent="0.3">
      <c r="B64" s="12" t="s">
        <v>2</v>
      </c>
      <c r="C64" s="12">
        <v>7</v>
      </c>
      <c r="D64" s="12">
        <v>2</v>
      </c>
      <c r="E64" s="12">
        <v>3</v>
      </c>
      <c r="F64" s="12">
        <v>2</v>
      </c>
      <c r="G64" s="13">
        <v>3.5</v>
      </c>
      <c r="H64" s="14">
        <v>0.5</v>
      </c>
      <c r="I64" s="12">
        <v>1669</v>
      </c>
    </row>
    <row r="65" spans="1:15" x14ac:dyDescent="0.3">
      <c r="B65" s="12" t="s">
        <v>3</v>
      </c>
      <c r="C65" s="12">
        <v>7</v>
      </c>
      <c r="D65" s="12">
        <v>3</v>
      </c>
      <c r="E65" s="12">
        <v>1</v>
      </c>
      <c r="F65" s="12">
        <v>3</v>
      </c>
      <c r="G65" s="13">
        <v>3.5</v>
      </c>
      <c r="H65" s="14">
        <v>0.5</v>
      </c>
      <c r="I65" s="12">
        <v>1559</v>
      </c>
    </row>
    <row r="66" spans="1:15" x14ac:dyDescent="0.3">
      <c r="A66" s="12" t="s">
        <v>172</v>
      </c>
      <c r="B66" s="12" t="s">
        <v>4</v>
      </c>
      <c r="C66" s="12">
        <v>5</v>
      </c>
      <c r="D66" s="12">
        <v>1</v>
      </c>
      <c r="E66" s="12">
        <v>2</v>
      </c>
      <c r="F66" s="12">
        <v>2</v>
      </c>
      <c r="G66" s="13">
        <v>2</v>
      </c>
      <c r="H66" s="14">
        <v>0.4</v>
      </c>
      <c r="I66" s="12">
        <v>1814</v>
      </c>
      <c r="J66" s="12">
        <v>1256</v>
      </c>
    </row>
    <row r="67" spans="1:15" x14ac:dyDescent="0.3">
      <c r="B67" s="12" t="s">
        <v>2</v>
      </c>
      <c r="C67" s="12">
        <v>6</v>
      </c>
      <c r="D67" s="12">
        <v>2</v>
      </c>
      <c r="E67" s="12">
        <v>1</v>
      </c>
      <c r="F67" s="12">
        <v>3</v>
      </c>
      <c r="G67" s="13">
        <v>2.5</v>
      </c>
      <c r="H67" s="14">
        <v>0.42</v>
      </c>
      <c r="I67" s="12">
        <v>1771</v>
      </c>
    </row>
    <row r="68" spans="1:15" x14ac:dyDescent="0.3">
      <c r="B68" s="12" t="s">
        <v>3</v>
      </c>
      <c r="C68" s="12">
        <v>6</v>
      </c>
      <c r="D68" s="12">
        <v>3</v>
      </c>
      <c r="E68" s="12">
        <v>1</v>
      </c>
      <c r="F68" s="12">
        <v>2</v>
      </c>
      <c r="G68" s="13">
        <v>3.5</v>
      </c>
      <c r="H68" s="14">
        <v>0.57999999999999996</v>
      </c>
      <c r="I68" s="12">
        <v>1462</v>
      </c>
    </row>
    <row r="69" spans="1:15" x14ac:dyDescent="0.3">
      <c r="A69" s="12" t="s">
        <v>177</v>
      </c>
      <c r="B69" s="12" t="s">
        <v>4</v>
      </c>
      <c r="C69" s="12">
        <v>7</v>
      </c>
      <c r="D69" s="12">
        <v>2</v>
      </c>
      <c r="E69" s="12">
        <v>2</v>
      </c>
      <c r="F69" s="12">
        <v>3</v>
      </c>
      <c r="G69" s="13">
        <v>3</v>
      </c>
      <c r="H69" s="14">
        <v>0.43</v>
      </c>
      <c r="I69" s="12">
        <v>1750</v>
      </c>
      <c r="J69" s="12">
        <v>1642</v>
      </c>
    </row>
    <row r="70" spans="1:15" x14ac:dyDescent="0.3">
      <c r="B70" s="12" t="s">
        <v>119</v>
      </c>
      <c r="C70" s="12">
        <v>10</v>
      </c>
      <c r="D70" s="12">
        <v>3</v>
      </c>
      <c r="E70" s="12">
        <v>2</v>
      </c>
      <c r="F70" s="12">
        <v>5</v>
      </c>
      <c r="G70" s="13">
        <v>4</v>
      </c>
      <c r="H70" s="14">
        <v>0.4</v>
      </c>
      <c r="I70" s="12">
        <v>1729</v>
      </c>
    </row>
    <row r="71" spans="1:15" x14ac:dyDescent="0.3">
      <c r="B71" s="12" t="s">
        <v>2</v>
      </c>
      <c r="C71" s="12">
        <v>4</v>
      </c>
      <c r="D71" s="12">
        <v>0</v>
      </c>
      <c r="E71" s="12">
        <v>0</v>
      </c>
      <c r="F71" s="12">
        <v>4</v>
      </c>
      <c r="G71" s="13">
        <v>0</v>
      </c>
      <c r="H71" s="14">
        <v>0</v>
      </c>
    </row>
    <row r="72" spans="1:15" x14ac:dyDescent="0.3">
      <c r="C72" s="13">
        <v>66</v>
      </c>
      <c r="D72" s="13">
        <v>22</v>
      </c>
      <c r="E72" s="13">
        <v>13</v>
      </c>
      <c r="F72" s="13">
        <v>31</v>
      </c>
      <c r="G72" s="13">
        <v>28.5</v>
      </c>
      <c r="H72" s="24">
        <v>0.43</v>
      </c>
      <c r="I72" s="26">
        <v>1593</v>
      </c>
      <c r="N72" s="28"/>
      <c r="O72" s="28"/>
    </row>
    <row r="73" spans="1:15" x14ac:dyDescent="0.3">
      <c r="C73" s="13"/>
      <c r="D73" s="13"/>
      <c r="E73" s="13"/>
      <c r="F73" s="13"/>
      <c r="G73" s="13"/>
      <c r="H73" s="24"/>
      <c r="I73" s="26"/>
    </row>
    <row r="74" spans="1:15" x14ac:dyDescent="0.3">
      <c r="A74" s="22" t="s">
        <v>152</v>
      </c>
    </row>
    <row r="75" spans="1:15" x14ac:dyDescent="0.3">
      <c r="C75" s="12" t="s">
        <v>74</v>
      </c>
      <c r="D75" s="12" t="s">
        <v>75</v>
      </c>
      <c r="E75" s="12" t="s">
        <v>76</v>
      </c>
      <c r="F75" s="12" t="s">
        <v>74</v>
      </c>
      <c r="G75" s="12" t="s">
        <v>0</v>
      </c>
      <c r="H75" s="12" t="s">
        <v>5</v>
      </c>
      <c r="I75" s="12" t="s">
        <v>78</v>
      </c>
      <c r="J75" s="12" t="s">
        <v>77</v>
      </c>
    </row>
    <row r="76" spans="1:15" x14ac:dyDescent="0.3">
      <c r="A76" s="12" t="s">
        <v>148</v>
      </c>
      <c r="B76" s="12" t="s">
        <v>2</v>
      </c>
      <c r="C76" s="12">
        <v>1</v>
      </c>
      <c r="D76" s="12">
        <v>1</v>
      </c>
      <c r="E76" s="12">
        <v>0</v>
      </c>
      <c r="F76" s="12">
        <v>0</v>
      </c>
      <c r="G76" s="13">
        <v>1</v>
      </c>
      <c r="H76" s="14">
        <v>1</v>
      </c>
      <c r="I76" s="12">
        <v>2050</v>
      </c>
      <c r="J76" s="12" t="s">
        <v>37</v>
      </c>
    </row>
    <row r="77" spans="1:15" x14ac:dyDescent="0.3">
      <c r="A77" s="12" t="s">
        <v>172</v>
      </c>
      <c r="B77" s="12" t="s">
        <v>2</v>
      </c>
      <c r="C77" s="12">
        <v>1</v>
      </c>
      <c r="D77" s="12">
        <v>0</v>
      </c>
      <c r="E77" s="12">
        <v>0</v>
      </c>
      <c r="F77" s="12">
        <v>1</v>
      </c>
      <c r="G77" s="13">
        <v>0</v>
      </c>
      <c r="H77" s="14">
        <v>0</v>
      </c>
      <c r="J77" s="12" t="s">
        <v>37</v>
      </c>
    </row>
    <row r="78" spans="1:15" x14ac:dyDescent="0.3">
      <c r="C78" s="13">
        <v>2</v>
      </c>
      <c r="D78" s="13">
        <v>1</v>
      </c>
      <c r="E78" s="13">
        <v>0</v>
      </c>
      <c r="F78" s="13">
        <v>1</v>
      </c>
      <c r="G78" s="13">
        <v>1</v>
      </c>
      <c r="H78" s="24">
        <v>0.5</v>
      </c>
      <c r="I78" s="26">
        <v>1389</v>
      </c>
      <c r="N78" s="28"/>
      <c r="O78" s="28"/>
    </row>
    <row r="79" spans="1:15" x14ac:dyDescent="0.3">
      <c r="C79" s="13"/>
      <c r="D79" s="13"/>
      <c r="E79" s="13"/>
      <c r="F79" s="13"/>
      <c r="G79" s="13"/>
      <c r="H79" s="24"/>
      <c r="I79" s="26"/>
    </row>
    <row r="80" spans="1:15" x14ac:dyDescent="0.3">
      <c r="A80" s="22" t="s">
        <v>176</v>
      </c>
    </row>
    <row r="81" spans="1:15" x14ac:dyDescent="0.3">
      <c r="C81" s="12" t="s">
        <v>74</v>
      </c>
      <c r="D81" s="12" t="s">
        <v>75</v>
      </c>
      <c r="E81" s="12" t="s">
        <v>76</v>
      </c>
      <c r="F81" s="12" t="s">
        <v>74</v>
      </c>
      <c r="G81" s="12" t="s">
        <v>0</v>
      </c>
      <c r="H81" s="12" t="s">
        <v>5</v>
      </c>
      <c r="I81" s="12" t="s">
        <v>78</v>
      </c>
      <c r="J81" s="12" t="s">
        <v>77</v>
      </c>
    </row>
    <row r="82" spans="1:15" x14ac:dyDescent="0.3">
      <c r="A82" s="12" t="s">
        <v>172</v>
      </c>
      <c r="B82" s="12" t="s">
        <v>2</v>
      </c>
      <c r="C82" s="12">
        <v>1</v>
      </c>
      <c r="D82" s="12">
        <v>0</v>
      </c>
      <c r="E82" s="12">
        <v>1</v>
      </c>
      <c r="F82" s="12">
        <v>0</v>
      </c>
      <c r="G82" s="13">
        <v>0.5</v>
      </c>
      <c r="H82" s="14">
        <v>0.5</v>
      </c>
      <c r="I82" s="12">
        <v>1250</v>
      </c>
      <c r="J82" s="12" t="s">
        <v>37</v>
      </c>
    </row>
    <row r="83" spans="1:15" x14ac:dyDescent="0.3">
      <c r="A83" s="12" t="s">
        <v>177</v>
      </c>
      <c r="B83" s="12" t="s">
        <v>2</v>
      </c>
      <c r="C83" s="12">
        <v>3</v>
      </c>
      <c r="D83" s="12">
        <v>2</v>
      </c>
      <c r="E83" s="12">
        <v>0</v>
      </c>
      <c r="F83" s="12">
        <v>1</v>
      </c>
      <c r="G83" s="13">
        <v>2</v>
      </c>
      <c r="H83" s="14">
        <v>0.67</v>
      </c>
      <c r="I83" s="12">
        <v>1650</v>
      </c>
      <c r="J83" s="12" t="s">
        <v>37</v>
      </c>
    </row>
    <row r="84" spans="1:15" x14ac:dyDescent="0.3">
      <c r="C84" s="13">
        <v>4</v>
      </c>
      <c r="D84" s="13">
        <v>2</v>
      </c>
      <c r="E84" s="13">
        <v>1</v>
      </c>
      <c r="F84" s="13">
        <v>1</v>
      </c>
      <c r="G84" s="13">
        <v>2.5</v>
      </c>
      <c r="H84" s="24">
        <v>0.63</v>
      </c>
      <c r="I84" s="13">
        <v>1551</v>
      </c>
      <c r="N84" s="28"/>
      <c r="O84" s="28"/>
    </row>
    <row r="85" spans="1:15" x14ac:dyDescent="0.3">
      <c r="C85" s="13"/>
      <c r="D85" s="13"/>
      <c r="E85" s="13"/>
      <c r="F85" s="13"/>
      <c r="G85" s="13"/>
      <c r="H85" s="24"/>
    </row>
    <row r="86" spans="1:15" x14ac:dyDescent="0.3">
      <c r="A86" s="22" t="s">
        <v>253</v>
      </c>
    </row>
    <row r="87" spans="1:15" x14ac:dyDescent="0.3">
      <c r="C87" s="12" t="s">
        <v>74</v>
      </c>
      <c r="D87" s="12" t="s">
        <v>75</v>
      </c>
      <c r="E87" s="12" t="s">
        <v>76</v>
      </c>
      <c r="F87" s="12" t="s">
        <v>74</v>
      </c>
      <c r="G87" s="12" t="s">
        <v>0</v>
      </c>
      <c r="H87" s="12" t="s">
        <v>5</v>
      </c>
      <c r="I87" s="12" t="s">
        <v>78</v>
      </c>
      <c r="J87" s="12" t="s">
        <v>77</v>
      </c>
    </row>
    <row r="88" spans="1:15" x14ac:dyDescent="0.3">
      <c r="A88" s="31" t="s">
        <v>297</v>
      </c>
      <c r="B88" s="31" t="s">
        <v>2</v>
      </c>
      <c r="C88" s="31">
        <v>1</v>
      </c>
      <c r="D88" s="31">
        <v>0</v>
      </c>
      <c r="E88" s="31">
        <v>1</v>
      </c>
      <c r="F88" s="31">
        <v>0</v>
      </c>
      <c r="G88" s="32">
        <v>0.5</v>
      </c>
      <c r="H88" s="14"/>
    </row>
    <row r="89" spans="1:15" x14ac:dyDescent="0.3">
      <c r="A89" s="31" t="s">
        <v>286</v>
      </c>
      <c r="B89" s="31" t="s">
        <v>4</v>
      </c>
      <c r="C89" s="31">
        <v>1</v>
      </c>
      <c r="D89" s="31">
        <v>0</v>
      </c>
      <c r="E89" s="31">
        <v>1</v>
      </c>
      <c r="F89" s="31">
        <v>0</v>
      </c>
      <c r="G89" s="32">
        <v>0.5</v>
      </c>
      <c r="H89" s="14"/>
    </row>
    <row r="90" spans="1:15" x14ac:dyDescent="0.3">
      <c r="A90" s="30" t="s">
        <v>252</v>
      </c>
      <c r="B90" s="30" t="s">
        <v>3</v>
      </c>
      <c r="C90" s="30">
        <v>1</v>
      </c>
      <c r="D90" s="30">
        <v>1</v>
      </c>
      <c r="E90" s="30">
        <v>0</v>
      </c>
      <c r="F90" s="30">
        <v>0</v>
      </c>
      <c r="G90" s="27">
        <v>1</v>
      </c>
      <c r="H90" s="14">
        <v>1</v>
      </c>
      <c r="I90" s="31"/>
      <c r="J90" s="31"/>
    </row>
    <row r="91" spans="1:15" x14ac:dyDescent="0.3">
      <c r="C91" s="13">
        <v>3</v>
      </c>
      <c r="D91" s="13">
        <v>1</v>
      </c>
      <c r="E91" s="13">
        <v>2</v>
      </c>
      <c r="F91" s="13">
        <v>0</v>
      </c>
      <c r="G91" s="13">
        <v>2</v>
      </c>
      <c r="H91" s="24">
        <v>0.67</v>
      </c>
      <c r="I91" s="26"/>
    </row>
    <row r="92" spans="1:15" x14ac:dyDescent="0.3">
      <c r="C92" s="13"/>
      <c r="D92" s="13"/>
      <c r="E92" s="13"/>
      <c r="F92" s="13"/>
      <c r="G92" s="13"/>
      <c r="H92" s="24"/>
    </row>
    <row r="93" spans="1:15" x14ac:dyDescent="0.3">
      <c r="A93" s="22" t="s">
        <v>273</v>
      </c>
    </row>
    <row r="94" spans="1:15" x14ac:dyDescent="0.3">
      <c r="C94" s="12" t="s">
        <v>74</v>
      </c>
      <c r="D94" s="12" t="s">
        <v>75</v>
      </c>
      <c r="E94" s="12" t="s">
        <v>76</v>
      </c>
      <c r="F94" s="12" t="s">
        <v>74</v>
      </c>
      <c r="G94" s="12" t="s">
        <v>0</v>
      </c>
      <c r="H94" s="12" t="s">
        <v>5</v>
      </c>
      <c r="I94" s="12" t="s">
        <v>78</v>
      </c>
      <c r="J94" s="12" t="s">
        <v>77</v>
      </c>
    </row>
    <row r="95" spans="1:15" x14ac:dyDescent="0.3">
      <c r="A95" s="31" t="s">
        <v>270</v>
      </c>
      <c r="B95" s="31" t="s">
        <v>4</v>
      </c>
      <c r="C95" s="31">
        <v>1</v>
      </c>
      <c r="D95" s="31">
        <v>0</v>
      </c>
      <c r="E95" s="31">
        <v>0</v>
      </c>
      <c r="F95" s="31">
        <v>1</v>
      </c>
      <c r="G95" s="35">
        <v>0</v>
      </c>
      <c r="H95" s="33"/>
      <c r="I95" s="31"/>
      <c r="J95" s="31"/>
    </row>
    <row r="96" spans="1:15" x14ac:dyDescent="0.3">
      <c r="C96" s="13">
        <v>1</v>
      </c>
      <c r="D96" s="13">
        <v>0</v>
      </c>
      <c r="E96" s="13">
        <v>0</v>
      </c>
      <c r="F96" s="13">
        <v>1</v>
      </c>
      <c r="G96" s="13">
        <v>0</v>
      </c>
      <c r="H96" s="24">
        <v>0</v>
      </c>
      <c r="I96" s="26"/>
    </row>
    <row r="97" spans="1:10" x14ac:dyDescent="0.3">
      <c r="C97" s="13"/>
      <c r="D97" s="13"/>
      <c r="E97" s="13"/>
      <c r="F97" s="13"/>
      <c r="G97" s="13"/>
      <c r="H97" s="24"/>
    </row>
    <row r="98" spans="1:10" x14ac:dyDescent="0.3">
      <c r="A98" s="22" t="s">
        <v>225</v>
      </c>
    </row>
    <row r="99" spans="1:10" x14ac:dyDescent="0.3">
      <c r="C99" s="12" t="s">
        <v>74</v>
      </c>
      <c r="D99" s="12" t="s">
        <v>75</v>
      </c>
      <c r="E99" s="12" t="s">
        <v>76</v>
      </c>
      <c r="F99" s="12" t="s">
        <v>74</v>
      </c>
      <c r="G99" s="12" t="s">
        <v>0</v>
      </c>
      <c r="H99" s="12" t="s">
        <v>5</v>
      </c>
      <c r="I99" s="12" t="s">
        <v>78</v>
      </c>
      <c r="J99" s="12" t="s">
        <v>77</v>
      </c>
    </row>
    <row r="100" spans="1:10" x14ac:dyDescent="0.3">
      <c r="A100" s="31" t="s">
        <v>229</v>
      </c>
      <c r="B100" s="31" t="s">
        <v>4</v>
      </c>
      <c r="C100" s="31">
        <v>1</v>
      </c>
      <c r="D100" s="31">
        <v>0</v>
      </c>
      <c r="E100" s="31">
        <v>0</v>
      </c>
      <c r="F100" s="31">
        <v>1</v>
      </c>
      <c r="G100" s="32">
        <v>0</v>
      </c>
      <c r="H100" s="14"/>
    </row>
    <row r="101" spans="1:10" x14ac:dyDescent="0.3">
      <c r="A101" s="31" t="s">
        <v>226</v>
      </c>
      <c r="B101" s="31" t="s">
        <v>4</v>
      </c>
      <c r="C101" s="31">
        <v>1</v>
      </c>
      <c r="D101" s="31">
        <v>0</v>
      </c>
      <c r="E101" s="31">
        <v>0</v>
      </c>
      <c r="F101" s="31">
        <v>1</v>
      </c>
      <c r="G101" s="32">
        <v>0</v>
      </c>
      <c r="H101" s="14"/>
    </row>
    <row r="102" spans="1:10" x14ac:dyDescent="0.3">
      <c r="A102" s="31" t="s">
        <v>223</v>
      </c>
      <c r="B102" s="31" t="s">
        <v>4</v>
      </c>
      <c r="C102" s="31">
        <v>2</v>
      </c>
      <c r="D102" s="31">
        <v>0</v>
      </c>
      <c r="E102" s="31">
        <v>1</v>
      </c>
      <c r="F102" s="31">
        <v>1</v>
      </c>
      <c r="G102" s="35">
        <v>0.5</v>
      </c>
      <c r="H102" s="33"/>
      <c r="I102" s="31"/>
      <c r="J102" s="31"/>
    </row>
    <row r="103" spans="1:10" x14ac:dyDescent="0.3">
      <c r="C103" s="13">
        <v>4</v>
      </c>
      <c r="D103" s="13">
        <v>0</v>
      </c>
      <c r="E103" s="13">
        <v>1</v>
      </c>
      <c r="F103" s="13">
        <v>3</v>
      </c>
      <c r="G103" s="13">
        <v>0.5</v>
      </c>
      <c r="H103" s="24">
        <v>0.13</v>
      </c>
      <c r="I103" s="26"/>
    </row>
    <row r="104" spans="1:10" x14ac:dyDescent="0.3">
      <c r="C104" s="13"/>
      <c r="D104" s="13"/>
      <c r="E104" s="13"/>
      <c r="F104" s="13"/>
      <c r="G104" s="13"/>
      <c r="H104" s="24"/>
    </row>
    <row r="105" spans="1:10" x14ac:dyDescent="0.3">
      <c r="A105" s="22" t="s">
        <v>90</v>
      </c>
    </row>
    <row r="106" spans="1:10" x14ac:dyDescent="0.3">
      <c r="C106" s="12" t="s">
        <v>74</v>
      </c>
      <c r="D106" s="12" t="s">
        <v>75</v>
      </c>
      <c r="E106" s="12" t="s">
        <v>76</v>
      </c>
      <c r="F106" s="12" t="s">
        <v>74</v>
      </c>
      <c r="G106" s="12" t="s">
        <v>0</v>
      </c>
      <c r="H106" s="12" t="s">
        <v>5</v>
      </c>
      <c r="I106" s="12" t="s">
        <v>78</v>
      </c>
      <c r="J106" s="12" t="s">
        <v>77</v>
      </c>
    </row>
    <row r="107" spans="1:10" x14ac:dyDescent="0.3">
      <c r="A107" s="12" t="s">
        <v>85</v>
      </c>
      <c r="B107" s="12" t="s">
        <v>3</v>
      </c>
      <c r="C107" s="12">
        <v>1</v>
      </c>
      <c r="D107" s="12">
        <v>0</v>
      </c>
      <c r="E107" s="12">
        <v>0</v>
      </c>
      <c r="F107" s="12">
        <v>1</v>
      </c>
      <c r="G107" s="13">
        <v>0</v>
      </c>
      <c r="H107" s="14">
        <v>0</v>
      </c>
      <c r="J107" s="12" t="s">
        <v>37</v>
      </c>
    </row>
    <row r="108" spans="1:10" x14ac:dyDescent="0.3">
      <c r="A108" s="12" t="s">
        <v>97</v>
      </c>
      <c r="B108" s="12" t="s">
        <v>2</v>
      </c>
      <c r="C108" s="12">
        <v>1</v>
      </c>
      <c r="D108" s="12">
        <v>0</v>
      </c>
      <c r="E108" s="12">
        <v>0</v>
      </c>
      <c r="F108" s="12">
        <v>1</v>
      </c>
      <c r="G108" s="13">
        <v>0</v>
      </c>
      <c r="H108" s="14">
        <v>0</v>
      </c>
      <c r="J108" s="12">
        <v>1258</v>
      </c>
    </row>
    <row r="109" spans="1:10" x14ac:dyDescent="0.3">
      <c r="B109" s="12" t="s">
        <v>3</v>
      </c>
      <c r="C109" s="12">
        <v>3</v>
      </c>
      <c r="D109" s="12">
        <v>1</v>
      </c>
      <c r="E109" s="12">
        <v>1</v>
      </c>
      <c r="F109" s="12">
        <v>1</v>
      </c>
      <c r="G109" s="13">
        <v>1.5</v>
      </c>
      <c r="H109" s="14">
        <v>0.5</v>
      </c>
      <c r="I109" s="12">
        <v>1305</v>
      </c>
    </row>
    <row r="110" spans="1:10" x14ac:dyDescent="0.3">
      <c r="A110" s="12" t="s">
        <v>112</v>
      </c>
      <c r="B110" s="12" t="s">
        <v>2</v>
      </c>
      <c r="C110" s="12">
        <v>3</v>
      </c>
      <c r="D110" s="12">
        <v>1</v>
      </c>
      <c r="E110" s="12">
        <v>0</v>
      </c>
      <c r="F110" s="12">
        <v>2</v>
      </c>
      <c r="G110" s="13">
        <v>1</v>
      </c>
      <c r="H110" s="14">
        <v>0.33</v>
      </c>
      <c r="I110" s="12">
        <v>1330</v>
      </c>
      <c r="J110" s="12">
        <v>1213</v>
      </c>
    </row>
    <row r="111" spans="1:10" x14ac:dyDescent="0.3">
      <c r="A111" s="12" t="s">
        <v>116</v>
      </c>
      <c r="B111" s="12" t="s">
        <v>2</v>
      </c>
      <c r="C111" s="12">
        <v>3</v>
      </c>
      <c r="D111" s="12">
        <v>1</v>
      </c>
      <c r="E111" s="12">
        <v>0</v>
      </c>
      <c r="F111" s="12">
        <v>2</v>
      </c>
      <c r="G111" s="13">
        <v>1</v>
      </c>
      <c r="H111" s="14">
        <v>0.33</v>
      </c>
      <c r="I111" s="12">
        <v>1560</v>
      </c>
      <c r="J111" s="12">
        <v>1224</v>
      </c>
    </row>
    <row r="112" spans="1:10" x14ac:dyDescent="0.3">
      <c r="A112" s="12" t="s">
        <v>120</v>
      </c>
      <c r="B112" s="12" t="s">
        <v>2</v>
      </c>
      <c r="C112" s="12">
        <v>1</v>
      </c>
      <c r="D112" s="12">
        <v>1</v>
      </c>
      <c r="E112" s="12">
        <v>0</v>
      </c>
      <c r="F112" s="12">
        <v>0</v>
      </c>
      <c r="G112" s="13">
        <v>1</v>
      </c>
      <c r="H112" s="14">
        <v>1</v>
      </c>
      <c r="I112" s="12">
        <v>2108</v>
      </c>
      <c r="J112" s="12">
        <v>1245</v>
      </c>
    </row>
    <row r="113" spans="1:15" x14ac:dyDescent="0.3">
      <c r="A113" s="12" t="s">
        <v>126</v>
      </c>
      <c r="B113" s="12" t="s">
        <v>2</v>
      </c>
      <c r="C113" s="12">
        <v>1</v>
      </c>
      <c r="D113" s="12">
        <v>0</v>
      </c>
      <c r="E113" s="12">
        <v>0</v>
      </c>
      <c r="F113" s="12">
        <v>1</v>
      </c>
      <c r="G113" s="15">
        <v>0</v>
      </c>
      <c r="H113" s="14">
        <v>0</v>
      </c>
      <c r="J113" s="12">
        <v>1260</v>
      </c>
    </row>
    <row r="114" spans="1:15" x14ac:dyDescent="0.3">
      <c r="C114" s="13">
        <v>13</v>
      </c>
      <c r="D114" s="13">
        <v>4</v>
      </c>
      <c r="E114" s="13">
        <v>1</v>
      </c>
      <c r="F114" s="13">
        <v>8</v>
      </c>
      <c r="G114" s="13">
        <v>4.5</v>
      </c>
      <c r="H114" s="24">
        <v>0.35</v>
      </c>
      <c r="I114" s="26">
        <v>1370</v>
      </c>
      <c r="N114" s="28"/>
      <c r="O114" s="28"/>
    </row>
    <row r="116" spans="1:15" x14ac:dyDescent="0.3">
      <c r="A116" s="22" t="s">
        <v>38</v>
      </c>
    </row>
    <row r="117" spans="1:15" x14ac:dyDescent="0.3">
      <c r="C117" s="12" t="s">
        <v>74</v>
      </c>
      <c r="D117" s="12" t="s">
        <v>75</v>
      </c>
      <c r="E117" s="12" t="s">
        <v>76</v>
      </c>
      <c r="F117" s="12" t="s">
        <v>74</v>
      </c>
      <c r="G117" s="12" t="s">
        <v>0</v>
      </c>
      <c r="H117" s="12" t="s">
        <v>5</v>
      </c>
      <c r="I117" s="12" t="s">
        <v>78</v>
      </c>
      <c r="J117" s="12" t="s">
        <v>77</v>
      </c>
    </row>
    <row r="118" spans="1:15" x14ac:dyDescent="0.3">
      <c r="A118" s="12" t="s">
        <v>12</v>
      </c>
      <c r="B118" s="12" t="s">
        <v>2</v>
      </c>
      <c r="C118" s="12">
        <v>1</v>
      </c>
      <c r="D118" s="12">
        <v>0</v>
      </c>
      <c r="E118" s="12">
        <v>0</v>
      </c>
      <c r="F118" s="12">
        <v>1</v>
      </c>
      <c r="G118" s="13">
        <v>0</v>
      </c>
      <c r="H118" s="14">
        <v>0</v>
      </c>
      <c r="J118" s="12" t="s">
        <v>37</v>
      </c>
    </row>
    <row r="119" spans="1:15" x14ac:dyDescent="0.3">
      <c r="B119" s="12" t="s">
        <v>3</v>
      </c>
      <c r="C119" s="12">
        <v>3</v>
      </c>
      <c r="D119" s="12">
        <v>0</v>
      </c>
      <c r="E119" s="12">
        <v>0</v>
      </c>
      <c r="F119" s="12">
        <v>3</v>
      </c>
      <c r="G119" s="13">
        <v>0</v>
      </c>
      <c r="H119" s="14">
        <v>0</v>
      </c>
    </row>
    <row r="120" spans="1:15" x14ac:dyDescent="0.3">
      <c r="C120" s="13">
        <v>4</v>
      </c>
      <c r="D120" s="13">
        <v>0</v>
      </c>
      <c r="E120" s="13">
        <v>0</v>
      </c>
      <c r="F120" s="13">
        <v>4</v>
      </c>
      <c r="G120" s="13">
        <v>0</v>
      </c>
      <c r="H120" s="24">
        <v>0</v>
      </c>
      <c r="I120" s="13"/>
      <c r="N120" s="28"/>
      <c r="O120" s="28"/>
    </row>
    <row r="121" spans="1:15" x14ac:dyDescent="0.3">
      <c r="C121" s="13"/>
      <c r="D121" s="13"/>
      <c r="E121" s="13"/>
      <c r="F121" s="13"/>
      <c r="G121" s="13"/>
      <c r="H121" s="24"/>
      <c r="I121" s="13"/>
    </row>
    <row r="122" spans="1:15" x14ac:dyDescent="0.3">
      <c r="A122" s="22" t="s">
        <v>23</v>
      </c>
    </row>
    <row r="123" spans="1:15" x14ac:dyDescent="0.3">
      <c r="C123" s="12" t="s">
        <v>74</v>
      </c>
      <c r="D123" s="12" t="s">
        <v>75</v>
      </c>
      <c r="E123" s="12" t="s">
        <v>76</v>
      </c>
      <c r="F123" s="12" t="s">
        <v>74</v>
      </c>
      <c r="G123" s="12" t="s">
        <v>0</v>
      </c>
      <c r="H123" s="12" t="s">
        <v>5</v>
      </c>
      <c r="I123" s="12" t="s">
        <v>78</v>
      </c>
      <c r="J123" s="12" t="s">
        <v>77</v>
      </c>
    </row>
    <row r="124" spans="1:15" x14ac:dyDescent="0.3">
      <c r="A124" s="12" t="s">
        <v>8</v>
      </c>
      <c r="B124" s="12" t="s">
        <v>3</v>
      </c>
      <c r="C124" s="12">
        <v>2</v>
      </c>
      <c r="D124" s="12">
        <v>1</v>
      </c>
      <c r="E124" s="12">
        <v>0</v>
      </c>
      <c r="F124" s="12">
        <v>1</v>
      </c>
      <c r="G124" s="13">
        <v>1</v>
      </c>
      <c r="H124" s="14">
        <v>0.5</v>
      </c>
      <c r="I124" s="12">
        <v>1361</v>
      </c>
      <c r="J124" s="12" t="s">
        <v>37</v>
      </c>
    </row>
    <row r="125" spans="1:15" x14ac:dyDescent="0.3">
      <c r="C125" s="13">
        <v>2</v>
      </c>
      <c r="D125" s="13">
        <v>1</v>
      </c>
      <c r="E125" s="13">
        <v>0</v>
      </c>
      <c r="F125" s="13">
        <v>1</v>
      </c>
      <c r="G125" s="13">
        <v>1</v>
      </c>
      <c r="H125" s="24">
        <v>0.5</v>
      </c>
      <c r="I125" s="26">
        <v>1361</v>
      </c>
      <c r="N125" s="28"/>
      <c r="O125" s="28"/>
    </row>
    <row r="126" spans="1:15" x14ac:dyDescent="0.3">
      <c r="C126" s="13"/>
      <c r="D126" s="13"/>
      <c r="E126" s="13"/>
      <c r="F126" s="13"/>
      <c r="G126" s="13"/>
      <c r="H126" s="24"/>
      <c r="I126" s="26"/>
      <c r="N126" s="28"/>
      <c r="O126" s="28"/>
    </row>
    <row r="127" spans="1:15" x14ac:dyDescent="0.3">
      <c r="A127" s="22" t="s">
        <v>191</v>
      </c>
    </row>
    <row r="128" spans="1:15" x14ac:dyDescent="0.3">
      <c r="C128" s="12" t="s">
        <v>74</v>
      </c>
      <c r="D128" s="12" t="s">
        <v>75</v>
      </c>
      <c r="E128" s="12" t="s">
        <v>76</v>
      </c>
      <c r="F128" s="12" t="s">
        <v>74</v>
      </c>
      <c r="G128" s="12" t="s">
        <v>0</v>
      </c>
      <c r="H128" s="12" t="s">
        <v>5</v>
      </c>
      <c r="I128" s="12" t="s">
        <v>78</v>
      </c>
      <c r="J128" s="12" t="s">
        <v>77</v>
      </c>
    </row>
    <row r="129" spans="1:15" x14ac:dyDescent="0.3">
      <c r="A129" s="31" t="s">
        <v>190</v>
      </c>
      <c r="B129" s="31" t="s">
        <v>3</v>
      </c>
      <c r="C129" s="31">
        <v>1</v>
      </c>
      <c r="D129" s="31">
        <v>0</v>
      </c>
      <c r="E129" s="31">
        <v>0</v>
      </c>
      <c r="F129" s="31">
        <v>1</v>
      </c>
      <c r="G129" s="32">
        <v>0</v>
      </c>
      <c r="H129" s="33">
        <v>0</v>
      </c>
      <c r="I129" s="31"/>
      <c r="J129" s="31"/>
    </row>
    <row r="130" spans="1:15" x14ac:dyDescent="0.3">
      <c r="C130" s="13">
        <v>1</v>
      </c>
      <c r="D130" s="13">
        <v>0</v>
      </c>
      <c r="E130" s="13">
        <v>0</v>
      </c>
      <c r="F130" s="13">
        <v>1</v>
      </c>
      <c r="G130" s="13">
        <v>0</v>
      </c>
      <c r="H130" s="24">
        <v>0</v>
      </c>
      <c r="I130" s="26"/>
      <c r="N130" s="28"/>
      <c r="O130" s="28"/>
    </row>
    <row r="132" spans="1:15" x14ac:dyDescent="0.3">
      <c r="A132" s="22" t="s">
        <v>24</v>
      </c>
    </row>
    <row r="133" spans="1:15" x14ac:dyDescent="0.3">
      <c r="C133" s="12" t="s">
        <v>74</v>
      </c>
      <c r="D133" s="12" t="s">
        <v>75</v>
      </c>
      <c r="E133" s="12" t="s">
        <v>76</v>
      </c>
      <c r="F133" s="12" t="s">
        <v>74</v>
      </c>
      <c r="G133" s="12" t="s">
        <v>0</v>
      </c>
      <c r="H133" s="12" t="s">
        <v>5</v>
      </c>
      <c r="I133" s="12" t="s">
        <v>78</v>
      </c>
      <c r="J133" s="12" t="s">
        <v>77</v>
      </c>
    </row>
    <row r="134" spans="1:15" x14ac:dyDescent="0.3">
      <c r="A134" s="31" t="s">
        <v>190</v>
      </c>
      <c r="B134" s="31" t="s">
        <v>3</v>
      </c>
      <c r="C134" s="31">
        <v>1</v>
      </c>
      <c r="D134" s="31">
        <v>0</v>
      </c>
      <c r="E134" s="31">
        <v>0</v>
      </c>
      <c r="F134" s="31">
        <v>1</v>
      </c>
      <c r="G134" s="32">
        <v>0</v>
      </c>
      <c r="H134" s="33">
        <v>0</v>
      </c>
      <c r="I134" s="31"/>
      <c r="J134" s="31"/>
    </row>
    <row r="135" spans="1:15" x14ac:dyDescent="0.3">
      <c r="A135" s="12" t="s">
        <v>183</v>
      </c>
      <c r="B135" s="12" t="s">
        <v>3</v>
      </c>
      <c r="C135" s="12">
        <v>5</v>
      </c>
      <c r="D135" s="12">
        <v>3</v>
      </c>
      <c r="E135" s="12">
        <v>0</v>
      </c>
      <c r="F135" s="12">
        <v>2</v>
      </c>
      <c r="G135" s="13">
        <v>3</v>
      </c>
      <c r="H135" s="14">
        <v>0.6</v>
      </c>
    </row>
    <row r="136" spans="1:15" x14ac:dyDescent="0.3">
      <c r="A136" s="12" t="s">
        <v>105</v>
      </c>
      <c r="B136" s="12" t="s">
        <v>4</v>
      </c>
      <c r="C136" s="12">
        <v>5</v>
      </c>
      <c r="D136" s="12">
        <v>2</v>
      </c>
      <c r="E136" s="12">
        <v>0</v>
      </c>
      <c r="F136" s="12">
        <v>3</v>
      </c>
      <c r="G136" s="13">
        <v>2</v>
      </c>
      <c r="H136" s="14">
        <v>0.4</v>
      </c>
      <c r="I136" s="12">
        <v>1505</v>
      </c>
      <c r="J136" s="12">
        <v>1599</v>
      </c>
    </row>
    <row r="137" spans="1:15" x14ac:dyDescent="0.3">
      <c r="B137" s="12" t="s">
        <v>2</v>
      </c>
      <c r="C137" s="12">
        <v>9</v>
      </c>
      <c r="D137" s="12">
        <v>3</v>
      </c>
      <c r="E137" s="12">
        <v>0</v>
      </c>
      <c r="F137" s="12">
        <v>6</v>
      </c>
      <c r="G137" s="13">
        <v>3</v>
      </c>
      <c r="H137" s="14">
        <v>0.33</v>
      </c>
      <c r="I137" s="12">
        <v>1624</v>
      </c>
    </row>
    <row r="138" spans="1:15" x14ac:dyDescent="0.3">
      <c r="A138" s="12" t="s">
        <v>6</v>
      </c>
      <c r="B138" s="12" t="s">
        <v>2</v>
      </c>
      <c r="C138" s="12">
        <v>6</v>
      </c>
      <c r="D138" s="12">
        <v>2</v>
      </c>
      <c r="E138" s="12">
        <v>0</v>
      </c>
      <c r="F138" s="12">
        <v>4</v>
      </c>
      <c r="G138" s="13">
        <v>2</v>
      </c>
      <c r="H138" s="14">
        <v>0.33</v>
      </c>
      <c r="I138" s="12">
        <v>1514</v>
      </c>
      <c r="J138" s="12">
        <v>1743</v>
      </c>
    </row>
    <row r="139" spans="1:15" x14ac:dyDescent="0.3">
      <c r="A139" s="12" t="s">
        <v>10</v>
      </c>
      <c r="B139" s="12" t="s">
        <v>2</v>
      </c>
      <c r="C139" s="12">
        <v>1</v>
      </c>
      <c r="D139" s="12">
        <v>1</v>
      </c>
      <c r="E139" s="12">
        <v>0</v>
      </c>
      <c r="F139" s="12">
        <v>0</v>
      </c>
      <c r="G139" s="13">
        <v>1</v>
      </c>
      <c r="H139" s="14">
        <v>1</v>
      </c>
      <c r="I139" s="12">
        <v>2050</v>
      </c>
      <c r="J139" s="12">
        <v>1581</v>
      </c>
    </row>
    <row r="140" spans="1:15" x14ac:dyDescent="0.3">
      <c r="B140" s="12" t="s">
        <v>3</v>
      </c>
      <c r="C140" s="12">
        <v>4</v>
      </c>
      <c r="D140" s="12">
        <v>2</v>
      </c>
      <c r="E140" s="12">
        <v>0</v>
      </c>
      <c r="F140" s="12">
        <v>2</v>
      </c>
      <c r="G140" s="13">
        <v>2</v>
      </c>
      <c r="H140" s="14">
        <v>0.5</v>
      </c>
      <c r="I140" s="12">
        <v>1473</v>
      </c>
    </row>
    <row r="141" spans="1:15" x14ac:dyDescent="0.3">
      <c r="C141" s="13">
        <v>31</v>
      </c>
      <c r="D141" s="13">
        <v>13</v>
      </c>
      <c r="E141" s="13">
        <v>0</v>
      </c>
      <c r="F141" s="13">
        <v>18</v>
      </c>
      <c r="G141" s="13">
        <v>13</v>
      </c>
      <c r="H141" s="24">
        <v>0.42</v>
      </c>
      <c r="I141" s="26">
        <v>1552</v>
      </c>
      <c r="N141" s="28"/>
      <c r="O141" s="28"/>
    </row>
    <row r="142" spans="1:15" x14ac:dyDescent="0.3">
      <c r="C142" s="13"/>
      <c r="D142" s="13"/>
      <c r="E142" s="13"/>
      <c r="F142" s="13"/>
      <c r="G142" s="13"/>
      <c r="H142" s="24"/>
      <c r="I142" s="26"/>
    </row>
    <row r="143" spans="1:15" x14ac:dyDescent="0.3">
      <c r="A143" s="22" t="s">
        <v>40</v>
      </c>
      <c r="C143" s="13"/>
      <c r="D143" s="13"/>
      <c r="E143" s="13"/>
      <c r="F143" s="13"/>
      <c r="G143" s="13"/>
      <c r="H143" s="24"/>
      <c r="I143" s="26"/>
    </row>
    <row r="144" spans="1:15" x14ac:dyDescent="0.3">
      <c r="C144" s="12" t="s">
        <v>74</v>
      </c>
      <c r="D144" s="12" t="s">
        <v>75</v>
      </c>
      <c r="E144" s="12" t="s">
        <v>76</v>
      </c>
      <c r="F144" s="12" t="s">
        <v>74</v>
      </c>
      <c r="G144" s="12" t="s">
        <v>0</v>
      </c>
      <c r="H144" s="12" t="s">
        <v>5</v>
      </c>
      <c r="I144" s="12" t="s">
        <v>78</v>
      </c>
      <c r="J144" s="12" t="s">
        <v>77</v>
      </c>
    </row>
    <row r="145" spans="1:10" x14ac:dyDescent="0.3">
      <c r="A145" s="12" t="s">
        <v>6</v>
      </c>
      <c r="B145" s="12" t="s">
        <v>2</v>
      </c>
      <c r="C145" s="12">
        <v>3</v>
      </c>
      <c r="D145" s="12">
        <v>0</v>
      </c>
      <c r="E145" s="12">
        <v>1</v>
      </c>
      <c r="F145" s="12">
        <v>2</v>
      </c>
      <c r="G145" s="13">
        <v>0.5</v>
      </c>
      <c r="H145" s="14">
        <v>0.17</v>
      </c>
      <c r="I145" s="12">
        <v>1219</v>
      </c>
      <c r="J145" s="12" t="s">
        <v>37</v>
      </c>
    </row>
    <row r="146" spans="1:10" x14ac:dyDescent="0.3">
      <c r="A146" s="12" t="s">
        <v>7</v>
      </c>
      <c r="B146" s="12" t="s">
        <v>2</v>
      </c>
      <c r="C146" s="12">
        <v>8</v>
      </c>
      <c r="D146" s="12">
        <v>3</v>
      </c>
      <c r="E146" s="12">
        <v>3</v>
      </c>
      <c r="F146" s="12">
        <v>2</v>
      </c>
      <c r="G146" s="13">
        <v>4.5</v>
      </c>
      <c r="H146" s="14">
        <v>0.56000000000000005</v>
      </c>
      <c r="I146" s="12">
        <v>1384</v>
      </c>
      <c r="J146" s="12" t="s">
        <v>37</v>
      </c>
    </row>
    <row r="147" spans="1:10" x14ac:dyDescent="0.3">
      <c r="A147" s="12" t="s">
        <v>8</v>
      </c>
      <c r="B147" s="12" t="s">
        <v>3</v>
      </c>
      <c r="C147" s="12">
        <v>9</v>
      </c>
      <c r="D147" s="12">
        <v>4</v>
      </c>
      <c r="E147" s="12">
        <v>1</v>
      </c>
      <c r="F147" s="12">
        <v>4</v>
      </c>
      <c r="G147" s="13">
        <v>4.5</v>
      </c>
      <c r="H147" s="14">
        <v>0.5</v>
      </c>
      <c r="I147" s="12">
        <v>1442</v>
      </c>
      <c r="J147" s="12" t="s">
        <v>37</v>
      </c>
    </row>
    <row r="148" spans="1:10" x14ac:dyDescent="0.3">
      <c r="A148" s="12" t="s">
        <v>9</v>
      </c>
      <c r="B148" s="12" t="s">
        <v>2</v>
      </c>
      <c r="C148" s="12">
        <v>6</v>
      </c>
      <c r="D148" s="12">
        <v>2</v>
      </c>
      <c r="E148" s="12">
        <v>1</v>
      </c>
      <c r="F148" s="12">
        <v>3</v>
      </c>
      <c r="G148" s="13">
        <v>2.5</v>
      </c>
      <c r="H148" s="14">
        <v>0.42</v>
      </c>
      <c r="I148" s="12">
        <v>1397</v>
      </c>
      <c r="J148" s="12">
        <v>1354</v>
      </c>
    </row>
    <row r="149" spans="1:10" x14ac:dyDescent="0.3">
      <c r="A149" s="12" t="s">
        <v>10</v>
      </c>
      <c r="B149" s="12" t="s">
        <v>2</v>
      </c>
      <c r="C149" s="12">
        <v>3</v>
      </c>
      <c r="D149" s="12">
        <v>1</v>
      </c>
      <c r="E149" s="12">
        <v>1</v>
      </c>
      <c r="F149" s="12">
        <v>1</v>
      </c>
      <c r="G149" s="13">
        <v>1.5</v>
      </c>
      <c r="H149" s="14">
        <v>0.5</v>
      </c>
      <c r="I149" s="12">
        <v>1554</v>
      </c>
      <c r="J149" s="12">
        <v>1356</v>
      </c>
    </row>
    <row r="150" spans="1:10" x14ac:dyDescent="0.3">
      <c r="B150" s="12" t="s">
        <v>3</v>
      </c>
      <c r="C150" s="12">
        <v>5</v>
      </c>
      <c r="D150" s="12">
        <v>1</v>
      </c>
      <c r="E150" s="12">
        <v>1</v>
      </c>
      <c r="F150" s="12">
        <v>3</v>
      </c>
      <c r="G150" s="13">
        <v>1.5</v>
      </c>
      <c r="H150" s="14">
        <v>0.3</v>
      </c>
      <c r="I150" s="12">
        <v>1306</v>
      </c>
    </row>
    <row r="151" spans="1:10" ht="15" customHeight="1" x14ac:dyDescent="0.3">
      <c r="A151" s="12" t="s">
        <v>11</v>
      </c>
      <c r="B151" s="12" t="s">
        <v>3</v>
      </c>
      <c r="C151" s="12">
        <v>3</v>
      </c>
      <c r="D151" s="12">
        <v>1</v>
      </c>
      <c r="E151" s="12">
        <v>1</v>
      </c>
      <c r="F151" s="12">
        <v>1</v>
      </c>
      <c r="G151" s="13">
        <v>1.5</v>
      </c>
      <c r="H151" s="14">
        <v>0.5</v>
      </c>
      <c r="I151" s="12">
        <v>1382</v>
      </c>
      <c r="J151" s="12">
        <v>1359</v>
      </c>
    </row>
    <row r="152" spans="1:10" x14ac:dyDescent="0.3">
      <c r="A152" s="12" t="s">
        <v>12</v>
      </c>
      <c r="B152" s="12" t="s">
        <v>2</v>
      </c>
      <c r="C152" s="12">
        <v>4</v>
      </c>
      <c r="D152" s="12">
        <v>0</v>
      </c>
      <c r="E152" s="12">
        <v>2</v>
      </c>
      <c r="F152" s="12">
        <v>2</v>
      </c>
      <c r="G152" s="13">
        <v>1</v>
      </c>
      <c r="H152" s="14">
        <v>0.25</v>
      </c>
      <c r="I152" s="12">
        <v>1257</v>
      </c>
      <c r="J152" s="12">
        <v>1365</v>
      </c>
    </row>
    <row r="153" spans="1:10" x14ac:dyDescent="0.3">
      <c r="B153" s="12" t="s">
        <v>3</v>
      </c>
      <c r="C153" s="12">
        <v>7</v>
      </c>
      <c r="D153" s="12">
        <v>2</v>
      </c>
      <c r="E153" s="12">
        <v>0</v>
      </c>
      <c r="F153" s="12">
        <v>5</v>
      </c>
      <c r="G153" s="13">
        <v>2</v>
      </c>
      <c r="H153" s="14">
        <v>0.28999999999999998</v>
      </c>
      <c r="I153" s="12">
        <v>1455</v>
      </c>
    </row>
    <row r="154" spans="1:10" x14ac:dyDescent="0.3">
      <c r="A154" s="12" t="s">
        <v>13</v>
      </c>
      <c r="B154" s="12" t="s">
        <v>2</v>
      </c>
      <c r="C154" s="12">
        <v>3</v>
      </c>
      <c r="D154" s="12">
        <v>2</v>
      </c>
      <c r="E154" s="12">
        <v>1</v>
      </c>
      <c r="F154" s="12">
        <v>0</v>
      </c>
      <c r="G154" s="13">
        <v>2.5</v>
      </c>
      <c r="H154" s="14">
        <v>0.83</v>
      </c>
      <c r="I154" s="12">
        <v>1830</v>
      </c>
      <c r="J154" s="12">
        <v>1359</v>
      </c>
    </row>
    <row r="155" spans="1:10" x14ac:dyDescent="0.3">
      <c r="B155" s="12" t="s">
        <v>3</v>
      </c>
      <c r="C155" s="12">
        <v>6</v>
      </c>
      <c r="D155" s="12">
        <v>2</v>
      </c>
      <c r="E155" s="12">
        <v>1</v>
      </c>
      <c r="F155" s="12">
        <v>3</v>
      </c>
      <c r="G155" s="13">
        <v>2.5</v>
      </c>
      <c r="H155" s="14">
        <v>0.42</v>
      </c>
      <c r="I155" s="12">
        <v>1461</v>
      </c>
    </row>
    <row r="156" spans="1:10" x14ac:dyDescent="0.3">
      <c r="A156" s="12" t="s">
        <v>80</v>
      </c>
      <c r="B156" s="12" t="s">
        <v>4</v>
      </c>
      <c r="C156" s="12">
        <v>2</v>
      </c>
      <c r="D156" s="12">
        <v>0</v>
      </c>
      <c r="E156" s="12">
        <v>1</v>
      </c>
      <c r="F156" s="12">
        <v>1</v>
      </c>
      <c r="G156" s="13">
        <v>0.5</v>
      </c>
      <c r="H156" s="14">
        <v>0.25</v>
      </c>
      <c r="I156" s="12">
        <v>1503</v>
      </c>
      <c r="J156" s="12">
        <v>1420</v>
      </c>
    </row>
    <row r="157" spans="1:10" x14ac:dyDescent="0.3">
      <c r="B157" s="12" t="s">
        <v>3</v>
      </c>
      <c r="C157" s="12">
        <v>6</v>
      </c>
      <c r="D157" s="12">
        <v>2</v>
      </c>
      <c r="E157" s="12">
        <v>3</v>
      </c>
      <c r="F157" s="12">
        <v>1</v>
      </c>
      <c r="G157" s="13">
        <v>3.5</v>
      </c>
      <c r="H157" s="14">
        <v>0.57999999999999996</v>
      </c>
      <c r="I157" s="12">
        <v>1589</v>
      </c>
    </row>
    <row r="158" spans="1:10" x14ac:dyDescent="0.3">
      <c r="A158" s="12" t="s">
        <v>85</v>
      </c>
      <c r="B158" s="12" t="s">
        <v>2</v>
      </c>
      <c r="C158" s="12">
        <v>7</v>
      </c>
      <c r="D158" s="12">
        <v>2</v>
      </c>
      <c r="E158" s="12">
        <v>2</v>
      </c>
      <c r="F158" s="12">
        <v>3</v>
      </c>
      <c r="G158" s="13">
        <v>3</v>
      </c>
      <c r="H158" s="14">
        <v>0.43</v>
      </c>
      <c r="I158" s="12">
        <v>1517</v>
      </c>
      <c r="J158" s="12">
        <v>1495</v>
      </c>
    </row>
    <row r="159" spans="1:10" x14ac:dyDescent="0.3">
      <c r="B159" s="12" t="s">
        <v>3</v>
      </c>
      <c r="C159" s="12">
        <v>11</v>
      </c>
      <c r="D159" s="12">
        <v>2</v>
      </c>
      <c r="E159" s="12">
        <v>4</v>
      </c>
      <c r="F159" s="12">
        <v>5</v>
      </c>
      <c r="G159" s="13">
        <v>4</v>
      </c>
      <c r="H159" s="14">
        <v>0.36</v>
      </c>
      <c r="I159" s="12">
        <v>1375</v>
      </c>
    </row>
    <row r="160" spans="1:10" x14ac:dyDescent="0.3">
      <c r="A160" s="12" t="s">
        <v>92</v>
      </c>
      <c r="B160" s="12" t="s">
        <v>4</v>
      </c>
      <c r="C160" s="12">
        <v>3</v>
      </c>
      <c r="D160" s="12">
        <v>2</v>
      </c>
      <c r="E160" s="12">
        <v>0</v>
      </c>
      <c r="F160" s="12">
        <v>1</v>
      </c>
      <c r="G160" s="13">
        <v>2</v>
      </c>
      <c r="H160" s="14">
        <v>0.67</v>
      </c>
      <c r="I160" s="12">
        <v>1460</v>
      </c>
      <c r="J160" s="12">
        <v>1609</v>
      </c>
    </row>
    <row r="161" spans="1:10" x14ac:dyDescent="0.3">
      <c r="B161" s="12" t="s">
        <v>2</v>
      </c>
      <c r="C161" s="12">
        <v>6</v>
      </c>
      <c r="D161" s="12">
        <v>1</v>
      </c>
      <c r="E161" s="12">
        <v>3</v>
      </c>
      <c r="F161" s="12">
        <v>2</v>
      </c>
      <c r="G161" s="13">
        <v>2.5</v>
      </c>
      <c r="H161" s="14">
        <v>0.42</v>
      </c>
      <c r="I161" s="12">
        <v>1698</v>
      </c>
    </row>
    <row r="162" spans="1:10" x14ac:dyDescent="0.3">
      <c r="B162" s="12" t="s">
        <v>3</v>
      </c>
      <c r="C162" s="12">
        <v>6</v>
      </c>
      <c r="D162" s="12">
        <v>2</v>
      </c>
      <c r="E162" s="12">
        <v>1</v>
      </c>
      <c r="F162" s="12">
        <v>3</v>
      </c>
      <c r="G162" s="13">
        <v>2.5</v>
      </c>
      <c r="H162" s="14">
        <v>0.42</v>
      </c>
      <c r="I162" s="12">
        <v>1596</v>
      </c>
    </row>
    <row r="163" spans="1:10" x14ac:dyDescent="0.3">
      <c r="A163" s="12" t="s">
        <v>97</v>
      </c>
      <c r="B163" s="12" t="s">
        <v>4</v>
      </c>
      <c r="C163" s="12">
        <v>3</v>
      </c>
      <c r="D163" s="12">
        <v>0</v>
      </c>
      <c r="E163" s="12">
        <v>1</v>
      </c>
      <c r="F163" s="12">
        <v>2</v>
      </c>
      <c r="G163" s="13">
        <v>0.5</v>
      </c>
      <c r="H163" s="14">
        <v>0.17</v>
      </c>
      <c r="I163" s="12">
        <v>1399</v>
      </c>
      <c r="J163" s="12">
        <v>1598</v>
      </c>
    </row>
    <row r="164" spans="1:10" x14ac:dyDescent="0.3">
      <c r="B164" s="12" t="s">
        <v>2</v>
      </c>
      <c r="C164" s="12">
        <v>9</v>
      </c>
      <c r="D164" s="12">
        <v>1</v>
      </c>
      <c r="E164" s="12">
        <v>4</v>
      </c>
      <c r="F164" s="12">
        <v>4</v>
      </c>
      <c r="G164" s="13">
        <v>3</v>
      </c>
      <c r="H164" s="14">
        <v>0.33</v>
      </c>
      <c r="I164" s="12">
        <v>1637</v>
      </c>
    </row>
    <row r="165" spans="1:10" x14ac:dyDescent="0.3">
      <c r="B165" s="12" t="s">
        <v>3</v>
      </c>
      <c r="C165" s="12">
        <v>5</v>
      </c>
      <c r="D165" s="12">
        <v>2</v>
      </c>
      <c r="E165" s="12">
        <v>1</v>
      </c>
      <c r="F165" s="12">
        <v>2</v>
      </c>
      <c r="G165" s="13">
        <v>2.5</v>
      </c>
      <c r="H165" s="14">
        <v>0.5</v>
      </c>
      <c r="I165" s="12">
        <v>1652</v>
      </c>
    </row>
    <row r="166" spans="1:10" x14ac:dyDescent="0.3">
      <c r="A166" s="12" t="s">
        <v>112</v>
      </c>
      <c r="B166" s="12" t="s">
        <v>2</v>
      </c>
      <c r="C166" s="12">
        <v>4</v>
      </c>
      <c r="D166" s="12">
        <v>0</v>
      </c>
      <c r="E166" s="12">
        <v>1</v>
      </c>
      <c r="F166" s="12">
        <v>3</v>
      </c>
      <c r="G166" s="13">
        <v>0.5</v>
      </c>
      <c r="H166" s="14">
        <v>0.13</v>
      </c>
      <c r="I166" s="12">
        <v>1489</v>
      </c>
      <c r="J166" s="12">
        <v>1601</v>
      </c>
    </row>
    <row r="167" spans="1:10" x14ac:dyDescent="0.3">
      <c r="A167" s="12" t="s">
        <v>116</v>
      </c>
      <c r="B167" s="12" t="s">
        <v>4</v>
      </c>
      <c r="C167" s="12">
        <v>1</v>
      </c>
      <c r="D167" s="12">
        <v>0</v>
      </c>
      <c r="E167" s="12">
        <v>0</v>
      </c>
      <c r="F167" s="12">
        <v>1</v>
      </c>
      <c r="G167" s="13">
        <v>0</v>
      </c>
      <c r="H167" s="14">
        <v>0</v>
      </c>
      <c r="J167" s="12">
        <v>1587</v>
      </c>
    </row>
    <row r="168" spans="1:10" x14ac:dyDescent="0.3">
      <c r="B168" s="12" t="s">
        <v>2</v>
      </c>
      <c r="C168" s="12">
        <v>3</v>
      </c>
      <c r="D168" s="12">
        <v>0</v>
      </c>
      <c r="E168" s="12">
        <v>1</v>
      </c>
      <c r="F168" s="12">
        <v>2</v>
      </c>
      <c r="G168" s="13">
        <v>0.5</v>
      </c>
      <c r="H168" s="14">
        <v>0.17</v>
      </c>
      <c r="I168" s="12">
        <v>1543</v>
      </c>
    </row>
    <row r="169" spans="1:10" x14ac:dyDescent="0.3">
      <c r="A169" s="12" t="s">
        <v>120</v>
      </c>
      <c r="B169" s="12" t="s">
        <v>2</v>
      </c>
      <c r="C169" s="12">
        <v>3</v>
      </c>
      <c r="D169" s="12">
        <v>0</v>
      </c>
      <c r="E169" s="12">
        <v>1</v>
      </c>
      <c r="F169" s="12">
        <v>2</v>
      </c>
      <c r="G169" s="13">
        <v>0.5</v>
      </c>
      <c r="H169" s="14">
        <v>0.17</v>
      </c>
      <c r="I169" s="12">
        <v>1509</v>
      </c>
      <c r="J169" s="12">
        <v>1562</v>
      </c>
    </row>
    <row r="170" spans="1:10" x14ac:dyDescent="0.3">
      <c r="A170" s="12" t="s">
        <v>126</v>
      </c>
      <c r="B170" s="12" t="s">
        <v>4</v>
      </c>
      <c r="C170" s="12">
        <v>3</v>
      </c>
      <c r="D170" s="12">
        <v>1</v>
      </c>
      <c r="E170" s="12">
        <v>1</v>
      </c>
      <c r="F170" s="12">
        <v>1</v>
      </c>
      <c r="G170" s="13">
        <v>1.5</v>
      </c>
      <c r="H170" s="14">
        <v>0.5</v>
      </c>
      <c r="I170" s="12">
        <v>1727</v>
      </c>
      <c r="J170" s="12">
        <v>1570</v>
      </c>
    </row>
    <row r="171" spans="1:10" x14ac:dyDescent="0.3">
      <c r="B171" s="12" t="s">
        <v>2</v>
      </c>
      <c r="C171" s="12">
        <v>3</v>
      </c>
      <c r="D171" s="12">
        <v>0</v>
      </c>
      <c r="E171" s="12">
        <v>2</v>
      </c>
      <c r="F171" s="12">
        <v>1</v>
      </c>
      <c r="G171" s="13">
        <v>1</v>
      </c>
      <c r="H171" s="14">
        <v>0.33</v>
      </c>
      <c r="I171" s="12">
        <v>1499</v>
      </c>
    </row>
    <row r="172" spans="1:10" x14ac:dyDescent="0.3">
      <c r="A172" s="12" t="s">
        <v>134</v>
      </c>
      <c r="B172" s="12" t="s">
        <v>4</v>
      </c>
      <c r="C172" s="12">
        <v>2</v>
      </c>
      <c r="D172" s="12">
        <v>0</v>
      </c>
      <c r="E172" s="12">
        <v>0</v>
      </c>
      <c r="F172" s="12">
        <v>2</v>
      </c>
      <c r="G172" s="13">
        <v>0</v>
      </c>
      <c r="H172" s="14">
        <v>0</v>
      </c>
      <c r="J172" s="12">
        <v>1576</v>
      </c>
    </row>
    <row r="173" spans="1:10" x14ac:dyDescent="0.3">
      <c r="B173" s="12" t="s">
        <v>2</v>
      </c>
      <c r="C173" s="12">
        <v>3</v>
      </c>
      <c r="D173" s="12">
        <v>2</v>
      </c>
      <c r="E173" s="12">
        <v>1</v>
      </c>
      <c r="F173" s="12">
        <v>0</v>
      </c>
      <c r="G173" s="13">
        <v>2.5</v>
      </c>
      <c r="H173" s="14">
        <v>0.83</v>
      </c>
      <c r="I173" s="12">
        <v>1721</v>
      </c>
    </row>
    <row r="174" spans="1:10" x14ac:dyDescent="0.3">
      <c r="A174" s="12" t="s">
        <v>141</v>
      </c>
      <c r="B174" s="12" t="s">
        <v>2</v>
      </c>
      <c r="C174" s="12">
        <v>5</v>
      </c>
      <c r="D174" s="12">
        <v>1</v>
      </c>
      <c r="E174" s="12">
        <v>3</v>
      </c>
      <c r="F174" s="12">
        <v>1</v>
      </c>
      <c r="G174" s="13">
        <v>2.5</v>
      </c>
      <c r="H174" s="14">
        <v>0.5</v>
      </c>
      <c r="I174" s="12">
        <v>1534</v>
      </c>
      <c r="J174" s="12">
        <v>1561</v>
      </c>
    </row>
    <row r="175" spans="1:10" x14ac:dyDescent="0.3">
      <c r="A175" s="12" t="s">
        <v>148</v>
      </c>
      <c r="B175" s="12" t="s">
        <v>2</v>
      </c>
      <c r="C175" s="12">
        <v>2</v>
      </c>
      <c r="D175" s="12">
        <v>1</v>
      </c>
      <c r="E175" s="12">
        <v>0</v>
      </c>
      <c r="F175" s="12">
        <v>1</v>
      </c>
      <c r="G175" s="13">
        <v>1</v>
      </c>
      <c r="H175" s="14">
        <v>0.5</v>
      </c>
      <c r="I175" s="12">
        <v>1284</v>
      </c>
      <c r="J175" s="12">
        <v>1549</v>
      </c>
    </row>
    <row r="176" spans="1:10" x14ac:dyDescent="0.3">
      <c r="A176" s="12" t="s">
        <v>159</v>
      </c>
      <c r="B176" s="12" t="s">
        <v>2</v>
      </c>
      <c r="C176" s="12">
        <v>5</v>
      </c>
      <c r="D176" s="12">
        <v>0</v>
      </c>
      <c r="E176" s="12">
        <v>1</v>
      </c>
      <c r="F176" s="12">
        <v>4</v>
      </c>
      <c r="G176" s="13">
        <v>0.5</v>
      </c>
      <c r="H176" s="14">
        <v>0.1</v>
      </c>
      <c r="I176" s="12">
        <v>1304</v>
      </c>
      <c r="J176" s="12">
        <v>1520</v>
      </c>
    </row>
    <row r="177" spans="1:15" x14ac:dyDescent="0.3">
      <c r="A177" s="12" t="s">
        <v>172</v>
      </c>
      <c r="B177" s="12" t="s">
        <v>2</v>
      </c>
      <c r="C177" s="12">
        <v>5</v>
      </c>
      <c r="D177" s="12">
        <v>0</v>
      </c>
      <c r="E177" s="12">
        <v>1</v>
      </c>
      <c r="F177" s="12">
        <v>4</v>
      </c>
      <c r="G177" s="13">
        <v>0.5</v>
      </c>
      <c r="H177" s="14">
        <v>0.1</v>
      </c>
      <c r="I177" s="12">
        <v>1235</v>
      </c>
      <c r="J177" s="12">
        <v>1504</v>
      </c>
    </row>
    <row r="178" spans="1:15" x14ac:dyDescent="0.3">
      <c r="A178" s="12" t="s">
        <v>177</v>
      </c>
      <c r="B178" s="12" t="s">
        <v>2</v>
      </c>
      <c r="C178" s="12">
        <v>1</v>
      </c>
      <c r="D178" s="12">
        <v>0</v>
      </c>
      <c r="E178" s="12">
        <v>0</v>
      </c>
      <c r="F178" s="12">
        <v>1</v>
      </c>
      <c r="G178" s="13">
        <v>0</v>
      </c>
      <c r="H178" s="14">
        <v>0</v>
      </c>
      <c r="J178" s="12">
        <v>1484</v>
      </c>
    </row>
    <row r="179" spans="1:15" x14ac:dyDescent="0.3">
      <c r="C179" s="13">
        <v>155</v>
      </c>
      <c r="D179" s="13">
        <v>37</v>
      </c>
      <c r="E179" s="13">
        <v>45</v>
      </c>
      <c r="F179" s="13">
        <v>73</v>
      </c>
      <c r="G179" s="13">
        <v>59.5</v>
      </c>
      <c r="H179" s="24">
        <v>0.38</v>
      </c>
      <c r="I179" s="26">
        <v>1479</v>
      </c>
      <c r="N179" s="28"/>
      <c r="O179" s="28"/>
    </row>
    <row r="180" spans="1:15" x14ac:dyDescent="0.3">
      <c r="C180" s="13"/>
      <c r="D180" s="13"/>
      <c r="E180" s="13"/>
      <c r="F180" s="13"/>
      <c r="G180" s="13"/>
      <c r="H180" s="24"/>
    </row>
    <row r="181" spans="1:15" x14ac:dyDescent="0.3">
      <c r="A181" s="22" t="s">
        <v>228</v>
      </c>
    </row>
    <row r="182" spans="1:15" x14ac:dyDescent="0.3">
      <c r="C182" s="12" t="s">
        <v>74</v>
      </c>
      <c r="D182" s="12" t="s">
        <v>75</v>
      </c>
      <c r="E182" s="12" t="s">
        <v>76</v>
      </c>
      <c r="F182" s="12" t="s">
        <v>74</v>
      </c>
      <c r="G182" s="12" t="s">
        <v>0</v>
      </c>
      <c r="H182" s="12" t="s">
        <v>5</v>
      </c>
      <c r="I182" s="12" t="s">
        <v>78</v>
      </c>
      <c r="J182" s="12" t="s">
        <v>77</v>
      </c>
    </row>
    <row r="183" spans="1:15" x14ac:dyDescent="0.3">
      <c r="A183" s="31" t="s">
        <v>232</v>
      </c>
      <c r="B183" s="31" t="s">
        <v>4</v>
      </c>
      <c r="C183" s="31">
        <v>1</v>
      </c>
      <c r="D183" s="31">
        <v>0</v>
      </c>
      <c r="E183" s="31">
        <v>0</v>
      </c>
      <c r="F183" s="31">
        <v>1</v>
      </c>
      <c r="G183" s="32">
        <v>0</v>
      </c>
      <c r="H183" s="14"/>
    </row>
    <row r="184" spans="1:15" x14ac:dyDescent="0.3">
      <c r="A184" s="31" t="s">
        <v>226</v>
      </c>
      <c r="B184" s="31" t="s">
        <v>4</v>
      </c>
      <c r="C184" s="36">
        <v>1</v>
      </c>
      <c r="D184" s="36">
        <v>0</v>
      </c>
      <c r="E184" s="36">
        <v>0</v>
      </c>
      <c r="F184" s="31">
        <v>1</v>
      </c>
      <c r="G184" s="32">
        <v>0</v>
      </c>
      <c r="H184" s="14"/>
    </row>
    <row r="185" spans="1:15" x14ac:dyDescent="0.3">
      <c r="C185" s="13">
        <v>2</v>
      </c>
      <c r="D185" s="13">
        <v>0</v>
      </c>
      <c r="E185" s="13">
        <v>0</v>
      </c>
      <c r="F185" s="13">
        <v>2</v>
      </c>
      <c r="G185" s="13">
        <v>0</v>
      </c>
      <c r="H185" s="24">
        <v>0</v>
      </c>
      <c r="I185" s="26"/>
    </row>
    <row r="186" spans="1:15" x14ac:dyDescent="0.3">
      <c r="C186" s="13"/>
      <c r="D186" s="13"/>
      <c r="E186" s="13"/>
      <c r="F186" s="13"/>
      <c r="G186" s="13"/>
      <c r="H186" s="24"/>
    </row>
    <row r="187" spans="1:15" x14ac:dyDescent="0.3">
      <c r="A187" s="22" t="s">
        <v>88</v>
      </c>
    </row>
    <row r="188" spans="1:15" x14ac:dyDescent="0.3">
      <c r="C188" s="12" t="s">
        <v>74</v>
      </c>
      <c r="D188" s="12" t="s">
        <v>75</v>
      </c>
      <c r="E188" s="12" t="s">
        <v>76</v>
      </c>
      <c r="F188" s="12" t="s">
        <v>74</v>
      </c>
      <c r="G188" s="12" t="s">
        <v>0</v>
      </c>
      <c r="H188" s="12" t="s">
        <v>5</v>
      </c>
      <c r="I188" s="12" t="s">
        <v>78</v>
      </c>
      <c r="J188" s="12" t="s">
        <v>77</v>
      </c>
    </row>
    <row r="189" spans="1:15" x14ac:dyDescent="0.3">
      <c r="A189" s="12" t="s">
        <v>85</v>
      </c>
      <c r="B189" s="12" t="s">
        <v>2</v>
      </c>
      <c r="C189" s="12">
        <v>3</v>
      </c>
      <c r="D189" s="12">
        <v>1</v>
      </c>
      <c r="E189" s="12">
        <v>0</v>
      </c>
      <c r="F189" s="12">
        <v>2</v>
      </c>
      <c r="G189" s="13">
        <v>1</v>
      </c>
      <c r="H189" s="14">
        <v>0.33</v>
      </c>
      <c r="I189" s="12">
        <v>1433</v>
      </c>
      <c r="J189" s="12">
        <v>1486</v>
      </c>
    </row>
    <row r="190" spans="1:15" x14ac:dyDescent="0.3">
      <c r="B190" s="12" t="s">
        <v>89</v>
      </c>
      <c r="C190" s="12">
        <v>9</v>
      </c>
      <c r="D190" s="12">
        <v>4</v>
      </c>
      <c r="E190" s="12">
        <v>2</v>
      </c>
      <c r="F190" s="12">
        <v>3</v>
      </c>
      <c r="G190" s="13">
        <v>5</v>
      </c>
      <c r="H190" s="14">
        <v>0.56000000000000005</v>
      </c>
      <c r="I190" s="12">
        <v>1517</v>
      </c>
    </row>
    <row r="191" spans="1:15" x14ac:dyDescent="0.3">
      <c r="A191" s="12" t="s">
        <v>92</v>
      </c>
      <c r="B191" s="12" t="s">
        <v>2</v>
      </c>
      <c r="C191" s="12">
        <v>5</v>
      </c>
      <c r="D191" s="12">
        <v>0</v>
      </c>
      <c r="E191" s="12">
        <v>2</v>
      </c>
      <c r="F191" s="12">
        <v>3</v>
      </c>
      <c r="G191" s="13">
        <v>1</v>
      </c>
      <c r="H191" s="14">
        <v>0.2</v>
      </c>
      <c r="I191" s="12">
        <v>1452</v>
      </c>
      <c r="J191" s="12">
        <v>1483</v>
      </c>
    </row>
    <row r="192" spans="1:15" x14ac:dyDescent="0.3">
      <c r="B192" s="12" t="s">
        <v>89</v>
      </c>
      <c r="C192" s="12">
        <v>8</v>
      </c>
      <c r="D192" s="12">
        <v>2</v>
      </c>
      <c r="E192" s="12">
        <v>4</v>
      </c>
      <c r="F192" s="12">
        <v>2</v>
      </c>
      <c r="G192" s="13">
        <v>4</v>
      </c>
      <c r="H192" s="14">
        <v>0.5</v>
      </c>
      <c r="I192" s="12">
        <v>1490</v>
      </c>
    </row>
    <row r="193" spans="1:15" x14ac:dyDescent="0.3">
      <c r="A193" s="12" t="s">
        <v>97</v>
      </c>
      <c r="B193" s="12" t="s">
        <v>2</v>
      </c>
      <c r="C193" s="12">
        <v>5</v>
      </c>
      <c r="D193" s="12">
        <v>1</v>
      </c>
      <c r="E193" s="12">
        <v>0</v>
      </c>
      <c r="F193" s="12">
        <v>4</v>
      </c>
      <c r="G193" s="13">
        <v>1</v>
      </c>
      <c r="H193" s="14">
        <v>0.2</v>
      </c>
      <c r="I193" s="12">
        <v>1475</v>
      </c>
      <c r="J193" s="12">
        <v>1480</v>
      </c>
    </row>
    <row r="194" spans="1:15" x14ac:dyDescent="0.3">
      <c r="B194" s="12" t="s">
        <v>89</v>
      </c>
      <c r="C194" s="12">
        <v>8</v>
      </c>
      <c r="D194" s="12">
        <v>5</v>
      </c>
      <c r="E194" s="12">
        <v>3</v>
      </c>
      <c r="F194" s="12">
        <v>0</v>
      </c>
      <c r="G194" s="13">
        <v>6.5</v>
      </c>
      <c r="H194" s="14">
        <v>0.81</v>
      </c>
      <c r="I194" s="12">
        <v>1704</v>
      </c>
    </row>
    <row r="195" spans="1:15" x14ac:dyDescent="0.3">
      <c r="A195" s="12" t="s">
        <v>112</v>
      </c>
      <c r="B195" s="12" t="s">
        <v>2</v>
      </c>
      <c r="C195" s="12">
        <v>6</v>
      </c>
      <c r="D195" s="12">
        <v>1</v>
      </c>
      <c r="E195" s="12">
        <v>4</v>
      </c>
      <c r="F195" s="12">
        <v>1</v>
      </c>
      <c r="G195" s="13">
        <v>3</v>
      </c>
      <c r="H195" s="14">
        <v>0.5</v>
      </c>
      <c r="I195" s="12">
        <v>1734</v>
      </c>
      <c r="J195" s="12">
        <v>1509</v>
      </c>
    </row>
    <row r="196" spans="1:15" x14ac:dyDescent="0.3">
      <c r="B196" s="12" t="s">
        <v>89</v>
      </c>
      <c r="C196" s="12">
        <v>10</v>
      </c>
      <c r="D196" s="12">
        <v>2</v>
      </c>
      <c r="E196" s="12">
        <v>2</v>
      </c>
      <c r="F196" s="12">
        <v>6</v>
      </c>
      <c r="G196" s="13">
        <v>3</v>
      </c>
      <c r="H196" s="14">
        <v>0.3</v>
      </c>
      <c r="I196" s="12">
        <v>1505</v>
      </c>
    </row>
    <row r="197" spans="1:15" x14ac:dyDescent="0.3">
      <c r="A197" s="12" t="s">
        <v>116</v>
      </c>
      <c r="B197" s="12" t="s">
        <v>2</v>
      </c>
      <c r="C197" s="12">
        <v>5</v>
      </c>
      <c r="D197" s="12">
        <v>2</v>
      </c>
      <c r="E197" s="12">
        <v>0</v>
      </c>
      <c r="F197" s="12">
        <v>3</v>
      </c>
      <c r="G197" s="13">
        <v>2</v>
      </c>
      <c r="H197" s="14">
        <v>0.4</v>
      </c>
      <c r="I197" s="12">
        <v>1644</v>
      </c>
      <c r="J197" s="12">
        <v>1534</v>
      </c>
    </row>
    <row r="198" spans="1:15" x14ac:dyDescent="0.3">
      <c r="B198" s="12" t="s">
        <v>89</v>
      </c>
      <c r="C198" s="12">
        <v>10</v>
      </c>
      <c r="D198" s="12">
        <v>3</v>
      </c>
      <c r="E198" s="12">
        <v>2</v>
      </c>
      <c r="F198" s="12">
        <v>5</v>
      </c>
      <c r="G198" s="13">
        <v>4</v>
      </c>
      <c r="H198" s="14">
        <v>0.4</v>
      </c>
      <c r="I198" s="12">
        <v>1540</v>
      </c>
    </row>
    <row r="199" spans="1:15" ht="15" customHeight="1" x14ac:dyDescent="0.3">
      <c r="C199" s="13">
        <v>69</v>
      </c>
      <c r="D199" s="13">
        <v>21</v>
      </c>
      <c r="E199" s="13">
        <v>19</v>
      </c>
      <c r="F199" s="13">
        <v>29</v>
      </c>
      <c r="G199" s="13">
        <v>30.5</v>
      </c>
      <c r="H199" s="24">
        <v>0.44</v>
      </c>
      <c r="I199" s="26">
        <v>1553</v>
      </c>
      <c r="N199" s="28"/>
      <c r="O199" s="28"/>
    </row>
    <row r="200" spans="1:15" x14ac:dyDescent="0.3">
      <c r="C200" s="13"/>
      <c r="D200" s="13"/>
      <c r="E200" s="13"/>
      <c r="F200" s="13"/>
      <c r="G200" s="13"/>
      <c r="H200" s="24"/>
      <c r="I200" s="26"/>
    </row>
    <row r="201" spans="1:15" x14ac:dyDescent="0.3">
      <c r="A201" s="22" t="s">
        <v>268</v>
      </c>
      <c r="C201" s="13"/>
      <c r="D201" s="13"/>
      <c r="E201" s="13"/>
      <c r="F201" s="13"/>
      <c r="G201" s="13"/>
      <c r="H201" s="24"/>
      <c r="I201" s="26"/>
    </row>
    <row r="202" spans="1:15" x14ac:dyDescent="0.3">
      <c r="C202" s="12" t="s">
        <v>74</v>
      </c>
      <c r="D202" s="12" t="s">
        <v>75</v>
      </c>
      <c r="E202" s="12" t="s">
        <v>76</v>
      </c>
      <c r="F202" s="12" t="s">
        <v>74</v>
      </c>
      <c r="G202" s="12" t="s">
        <v>0</v>
      </c>
      <c r="H202" s="12" t="s">
        <v>5</v>
      </c>
      <c r="I202" s="12" t="s">
        <v>78</v>
      </c>
      <c r="J202" s="12" t="s">
        <v>77</v>
      </c>
    </row>
    <row r="203" spans="1:15" x14ac:dyDescent="0.3">
      <c r="A203" s="31" t="s">
        <v>297</v>
      </c>
      <c r="B203" s="31" t="s">
        <v>4</v>
      </c>
      <c r="C203" s="36">
        <v>2</v>
      </c>
      <c r="D203" s="36">
        <v>0</v>
      </c>
      <c r="E203" s="36">
        <v>1</v>
      </c>
      <c r="F203" s="31">
        <v>1</v>
      </c>
      <c r="G203" s="32">
        <v>0.5</v>
      </c>
      <c r="H203" s="33"/>
      <c r="I203" s="36"/>
      <c r="J203" s="31"/>
    </row>
    <row r="204" spans="1:15" x14ac:dyDescent="0.3">
      <c r="A204" s="31" t="s">
        <v>295</v>
      </c>
      <c r="B204" s="31" t="s">
        <v>4</v>
      </c>
      <c r="C204" s="36">
        <v>1</v>
      </c>
      <c r="D204" s="36">
        <v>0</v>
      </c>
      <c r="E204" s="36">
        <v>0</v>
      </c>
      <c r="F204" s="31">
        <v>1</v>
      </c>
      <c r="G204" s="32">
        <v>0</v>
      </c>
      <c r="H204" s="33"/>
      <c r="I204" s="36"/>
      <c r="J204" s="31"/>
    </row>
    <row r="205" spans="1:15" x14ac:dyDescent="0.3">
      <c r="A205" s="31" t="s">
        <v>292</v>
      </c>
      <c r="B205" s="31" t="s">
        <v>4</v>
      </c>
      <c r="C205" s="36">
        <v>1</v>
      </c>
      <c r="D205" s="36">
        <v>0</v>
      </c>
      <c r="E205" s="36">
        <v>1</v>
      </c>
      <c r="F205" s="31">
        <v>0</v>
      </c>
      <c r="G205" s="32">
        <v>0.5</v>
      </c>
      <c r="H205" s="33"/>
      <c r="I205" s="36"/>
      <c r="J205" s="31"/>
    </row>
    <row r="206" spans="1:15" x14ac:dyDescent="0.3">
      <c r="A206" s="31" t="s">
        <v>291</v>
      </c>
      <c r="B206" s="31" t="s">
        <v>4</v>
      </c>
      <c r="C206" s="36">
        <v>1</v>
      </c>
      <c r="D206" s="36">
        <v>0</v>
      </c>
      <c r="E206" s="36">
        <v>1</v>
      </c>
      <c r="F206" s="31">
        <v>0</v>
      </c>
      <c r="G206" s="32">
        <v>0.5</v>
      </c>
      <c r="H206" s="33"/>
      <c r="I206" s="36"/>
      <c r="J206" s="31"/>
    </row>
    <row r="207" spans="1:15" x14ac:dyDescent="0.3">
      <c r="A207" s="31" t="s">
        <v>286</v>
      </c>
      <c r="B207" s="31" t="s">
        <v>4</v>
      </c>
      <c r="C207" s="36">
        <v>1</v>
      </c>
      <c r="D207" s="36">
        <v>0</v>
      </c>
      <c r="E207" s="36">
        <v>0</v>
      </c>
      <c r="F207" s="31">
        <v>1</v>
      </c>
      <c r="G207" s="32">
        <v>0</v>
      </c>
      <c r="H207" s="33"/>
      <c r="I207" s="36"/>
      <c r="J207" s="31"/>
    </row>
    <row r="208" spans="1:15" x14ac:dyDescent="0.3">
      <c r="A208" s="31" t="s">
        <v>284</v>
      </c>
      <c r="B208" s="31" t="s">
        <v>4</v>
      </c>
      <c r="C208" s="36">
        <v>1</v>
      </c>
      <c r="D208" s="36">
        <v>1</v>
      </c>
      <c r="E208" s="36">
        <v>0</v>
      </c>
      <c r="F208" s="31">
        <v>0</v>
      </c>
      <c r="G208" s="32">
        <v>1</v>
      </c>
      <c r="H208" s="33"/>
      <c r="I208" s="36"/>
      <c r="J208" s="31"/>
    </row>
    <row r="209" spans="1:15" x14ac:dyDescent="0.3">
      <c r="A209" s="31" t="s">
        <v>281</v>
      </c>
      <c r="B209" s="31" t="s">
        <v>4</v>
      </c>
      <c r="C209" s="36">
        <v>1</v>
      </c>
      <c r="D209" s="36">
        <v>0</v>
      </c>
      <c r="E209" s="36">
        <v>1</v>
      </c>
      <c r="F209" s="31">
        <v>0</v>
      </c>
      <c r="G209" s="32">
        <v>0.5</v>
      </c>
      <c r="H209" s="33"/>
      <c r="I209" s="36"/>
      <c r="J209" s="31"/>
    </row>
    <row r="210" spans="1:15" x14ac:dyDescent="0.3">
      <c r="A210" s="31" t="s">
        <v>278</v>
      </c>
      <c r="B210" s="31" t="s">
        <v>4</v>
      </c>
      <c r="C210" s="36">
        <v>1</v>
      </c>
      <c r="D210" s="36">
        <v>1</v>
      </c>
      <c r="E210" s="36">
        <v>0</v>
      </c>
      <c r="F210" s="31">
        <v>0</v>
      </c>
      <c r="G210" s="32">
        <v>1</v>
      </c>
      <c r="H210" s="33"/>
      <c r="I210" s="36"/>
      <c r="J210" s="31"/>
    </row>
    <row r="211" spans="1:15" x14ac:dyDescent="0.3">
      <c r="A211" s="31" t="s">
        <v>274</v>
      </c>
      <c r="B211" s="31" t="s">
        <v>4</v>
      </c>
      <c r="C211" s="36">
        <v>1</v>
      </c>
      <c r="D211" s="36">
        <v>1</v>
      </c>
      <c r="E211" s="36">
        <v>0</v>
      </c>
      <c r="F211" s="31">
        <v>0</v>
      </c>
      <c r="G211" s="32">
        <v>1</v>
      </c>
      <c r="H211" s="33"/>
      <c r="I211" s="36"/>
      <c r="J211" s="31"/>
    </row>
    <row r="212" spans="1:15" x14ac:dyDescent="0.3">
      <c r="A212" s="31" t="s">
        <v>270</v>
      </c>
      <c r="B212" s="31" t="s">
        <v>4</v>
      </c>
      <c r="C212" s="36">
        <v>1</v>
      </c>
      <c r="D212" s="36">
        <v>1</v>
      </c>
      <c r="E212" s="36">
        <v>0</v>
      </c>
      <c r="F212" s="31">
        <v>0</v>
      </c>
      <c r="G212" s="32">
        <v>1</v>
      </c>
      <c r="H212" s="33"/>
      <c r="I212" s="36"/>
      <c r="J212" s="31"/>
    </row>
    <row r="213" spans="1:15" x14ac:dyDescent="0.3">
      <c r="A213" s="31" t="s">
        <v>269</v>
      </c>
      <c r="B213" s="31" t="s">
        <v>4</v>
      </c>
      <c r="C213" s="36">
        <v>1</v>
      </c>
      <c r="D213" s="36">
        <v>0</v>
      </c>
      <c r="E213" s="36">
        <v>1</v>
      </c>
      <c r="F213" s="31">
        <v>0</v>
      </c>
      <c r="G213" s="32">
        <v>0.5</v>
      </c>
      <c r="H213" s="33"/>
      <c r="I213" s="36"/>
      <c r="J213" s="31"/>
    </row>
    <row r="214" spans="1:15" x14ac:dyDescent="0.3">
      <c r="A214" s="31" t="s">
        <v>266</v>
      </c>
      <c r="B214" s="31" t="s">
        <v>4</v>
      </c>
      <c r="C214" s="36">
        <v>2</v>
      </c>
      <c r="D214" s="36">
        <v>1</v>
      </c>
      <c r="E214" s="36">
        <v>0</v>
      </c>
      <c r="F214" s="31">
        <v>1</v>
      </c>
      <c r="G214" s="32">
        <v>1</v>
      </c>
      <c r="H214" s="33"/>
      <c r="I214" s="36"/>
      <c r="J214" s="31"/>
    </row>
    <row r="215" spans="1:15" x14ac:dyDescent="0.3">
      <c r="C215" s="13">
        <v>14</v>
      </c>
      <c r="D215" s="13">
        <v>5</v>
      </c>
      <c r="E215" s="13">
        <v>5</v>
      </c>
      <c r="F215" s="13">
        <v>4</v>
      </c>
      <c r="G215" s="13">
        <v>7.5</v>
      </c>
      <c r="H215" s="24">
        <v>0.54</v>
      </c>
      <c r="I215" s="26"/>
    </row>
    <row r="216" spans="1:15" x14ac:dyDescent="0.3">
      <c r="C216" s="13"/>
      <c r="D216" s="13"/>
      <c r="E216" s="13"/>
      <c r="F216" s="13"/>
      <c r="G216" s="13"/>
      <c r="H216" s="24"/>
      <c r="I216" s="26"/>
    </row>
    <row r="217" spans="1:15" x14ac:dyDescent="0.3">
      <c r="A217" s="22" t="s">
        <v>127</v>
      </c>
      <c r="C217" s="13"/>
      <c r="D217" s="13"/>
      <c r="E217" s="13"/>
      <c r="F217" s="13"/>
      <c r="G217" s="13"/>
      <c r="H217" s="24"/>
      <c r="I217" s="26"/>
    </row>
    <row r="218" spans="1:15" x14ac:dyDescent="0.3">
      <c r="C218" s="12" t="s">
        <v>74</v>
      </c>
      <c r="D218" s="12" t="s">
        <v>75</v>
      </c>
      <c r="E218" s="12" t="s">
        <v>76</v>
      </c>
      <c r="F218" s="12" t="s">
        <v>74</v>
      </c>
      <c r="G218" s="12" t="s">
        <v>0</v>
      </c>
      <c r="H218" s="12" t="s">
        <v>5</v>
      </c>
      <c r="I218" s="12" t="s">
        <v>78</v>
      </c>
      <c r="J218" s="12" t="s">
        <v>77</v>
      </c>
    </row>
    <row r="219" spans="1:15" x14ac:dyDescent="0.3">
      <c r="A219" s="12" t="s">
        <v>126</v>
      </c>
      <c r="B219" s="12" t="s">
        <v>2</v>
      </c>
      <c r="C219" s="18">
        <v>5</v>
      </c>
      <c r="D219" s="18">
        <v>1</v>
      </c>
      <c r="E219" s="18">
        <v>1</v>
      </c>
      <c r="F219" s="12">
        <v>3</v>
      </c>
      <c r="G219" s="13">
        <v>1.5</v>
      </c>
      <c r="H219" s="14">
        <v>0.3</v>
      </c>
      <c r="I219" s="18">
        <v>1164</v>
      </c>
      <c r="J219" s="12">
        <v>1098</v>
      </c>
    </row>
    <row r="220" spans="1:15" x14ac:dyDescent="0.3">
      <c r="A220" s="12" t="s">
        <v>134</v>
      </c>
      <c r="B220" s="12" t="s">
        <v>2</v>
      </c>
      <c r="C220" s="18">
        <v>2</v>
      </c>
      <c r="D220" s="18">
        <v>1</v>
      </c>
      <c r="E220" s="18">
        <v>0</v>
      </c>
      <c r="F220" s="12">
        <v>1</v>
      </c>
      <c r="G220" s="13">
        <v>1</v>
      </c>
      <c r="H220" s="14">
        <v>0.5</v>
      </c>
      <c r="I220" s="18">
        <v>1265</v>
      </c>
      <c r="J220" s="12">
        <v>1100</v>
      </c>
    </row>
    <row r="221" spans="1:15" x14ac:dyDescent="0.3">
      <c r="C221" s="13">
        <v>7</v>
      </c>
      <c r="D221" s="13">
        <v>2</v>
      </c>
      <c r="E221" s="13">
        <v>1</v>
      </c>
      <c r="F221" s="13">
        <v>4</v>
      </c>
      <c r="G221" s="13">
        <v>2.5</v>
      </c>
      <c r="H221" s="24">
        <v>0.36</v>
      </c>
      <c r="I221" s="26">
        <v>1197</v>
      </c>
      <c r="N221" s="28"/>
      <c r="O221" s="28"/>
    </row>
    <row r="222" spans="1:15" x14ac:dyDescent="0.3">
      <c r="C222" s="13"/>
      <c r="D222" s="13"/>
      <c r="E222" s="13"/>
      <c r="F222" s="13"/>
      <c r="G222" s="13"/>
      <c r="H222" s="24"/>
      <c r="I222" s="26"/>
    </row>
    <row r="223" spans="1:15" x14ac:dyDescent="0.3">
      <c r="A223" s="22" t="s">
        <v>216</v>
      </c>
      <c r="C223" s="13"/>
      <c r="D223" s="13"/>
      <c r="E223" s="13"/>
      <c r="F223" s="13"/>
      <c r="G223" s="13"/>
      <c r="H223" s="24"/>
      <c r="I223" s="26"/>
    </row>
    <row r="224" spans="1:15" x14ac:dyDescent="0.3">
      <c r="C224" s="12" t="s">
        <v>74</v>
      </c>
      <c r="D224" s="12" t="s">
        <v>75</v>
      </c>
      <c r="E224" s="12" t="s">
        <v>76</v>
      </c>
      <c r="F224" s="12" t="s">
        <v>74</v>
      </c>
      <c r="G224" s="12" t="s">
        <v>0</v>
      </c>
      <c r="H224" s="12" t="s">
        <v>5</v>
      </c>
      <c r="I224" s="12" t="s">
        <v>78</v>
      </c>
      <c r="J224" s="12" t="s">
        <v>77</v>
      </c>
    </row>
    <row r="225" spans="1:10" x14ac:dyDescent="0.3">
      <c r="A225" s="31" t="s">
        <v>232</v>
      </c>
      <c r="B225" s="31" t="s">
        <v>4</v>
      </c>
      <c r="C225" s="36">
        <v>2</v>
      </c>
      <c r="D225" s="36">
        <v>1</v>
      </c>
      <c r="E225" s="36">
        <v>1</v>
      </c>
      <c r="F225" s="31">
        <v>0</v>
      </c>
      <c r="G225" s="32">
        <v>1.5</v>
      </c>
      <c r="H225" s="33"/>
      <c r="I225" s="36"/>
      <c r="J225" s="31"/>
    </row>
    <row r="226" spans="1:10" x14ac:dyDescent="0.3">
      <c r="A226" s="31"/>
      <c r="B226" s="31" t="s">
        <v>2</v>
      </c>
      <c r="C226" s="36">
        <v>1</v>
      </c>
      <c r="D226" s="36">
        <v>0</v>
      </c>
      <c r="E226" s="36">
        <v>0</v>
      </c>
      <c r="F226" s="31">
        <v>1</v>
      </c>
      <c r="G226" s="32">
        <v>0</v>
      </c>
      <c r="H226" s="33"/>
      <c r="I226" s="36"/>
      <c r="J226" s="31"/>
    </row>
    <row r="227" spans="1:10" x14ac:dyDescent="0.3">
      <c r="A227" s="31" t="s">
        <v>226</v>
      </c>
      <c r="B227" s="31" t="s">
        <v>4</v>
      </c>
      <c r="C227" s="36">
        <v>1</v>
      </c>
      <c r="D227" s="36">
        <v>0</v>
      </c>
      <c r="E227" s="36">
        <v>0</v>
      </c>
      <c r="F227" s="31">
        <v>1</v>
      </c>
      <c r="G227" s="32">
        <v>0</v>
      </c>
      <c r="H227" s="33"/>
      <c r="I227" s="36"/>
      <c r="J227" s="31"/>
    </row>
    <row r="228" spans="1:10" x14ac:dyDescent="0.3">
      <c r="A228" s="31" t="s">
        <v>219</v>
      </c>
      <c r="B228" s="31" t="s">
        <v>2</v>
      </c>
      <c r="C228" s="36">
        <v>1</v>
      </c>
      <c r="D228" s="36">
        <v>0</v>
      </c>
      <c r="E228" s="36">
        <v>1</v>
      </c>
      <c r="F228" s="31">
        <v>0</v>
      </c>
      <c r="G228" s="32">
        <v>0.5</v>
      </c>
      <c r="H228" s="33"/>
      <c r="I228" s="36"/>
      <c r="J228" s="31"/>
    </row>
    <row r="229" spans="1:10" x14ac:dyDescent="0.3">
      <c r="A229" s="31" t="s">
        <v>214</v>
      </c>
      <c r="B229" s="31" t="s">
        <v>2</v>
      </c>
      <c r="C229" s="36">
        <v>1</v>
      </c>
      <c r="D229" s="36">
        <v>0</v>
      </c>
      <c r="E229" s="36">
        <v>0</v>
      </c>
      <c r="F229" s="31">
        <v>1</v>
      </c>
      <c r="G229" s="32">
        <v>0</v>
      </c>
      <c r="H229" s="33"/>
      <c r="I229" s="36"/>
      <c r="J229" s="31"/>
    </row>
    <row r="230" spans="1:10" x14ac:dyDescent="0.3">
      <c r="C230" s="13">
        <v>6</v>
      </c>
      <c r="D230" s="13">
        <v>1</v>
      </c>
      <c r="E230" s="13">
        <v>2</v>
      </c>
      <c r="F230" s="13">
        <v>3</v>
      </c>
      <c r="G230" s="13">
        <v>2</v>
      </c>
      <c r="H230" s="24">
        <v>0.33</v>
      </c>
      <c r="I230" s="26"/>
    </row>
    <row r="231" spans="1:10" x14ac:dyDescent="0.3">
      <c r="C231" s="13"/>
      <c r="D231" s="13"/>
      <c r="E231" s="13"/>
      <c r="F231" s="13"/>
      <c r="G231" s="13"/>
      <c r="H231" s="24"/>
      <c r="I231" s="26"/>
    </row>
    <row r="232" spans="1:10" x14ac:dyDescent="0.3">
      <c r="A232" s="22" t="s">
        <v>224</v>
      </c>
      <c r="C232" s="13"/>
      <c r="D232" s="13"/>
      <c r="E232" s="13"/>
      <c r="F232" s="13"/>
      <c r="G232" s="13"/>
      <c r="H232" s="24"/>
      <c r="I232" s="26"/>
    </row>
    <row r="233" spans="1:10" x14ac:dyDescent="0.3">
      <c r="C233" s="12" t="s">
        <v>74</v>
      </c>
      <c r="D233" s="12" t="s">
        <v>75</v>
      </c>
      <c r="E233" s="12" t="s">
        <v>76</v>
      </c>
      <c r="F233" s="12" t="s">
        <v>74</v>
      </c>
      <c r="G233" s="12" t="s">
        <v>0</v>
      </c>
      <c r="H233" s="12" t="s">
        <v>5</v>
      </c>
      <c r="I233" s="12" t="s">
        <v>78</v>
      </c>
      <c r="J233" s="12" t="s">
        <v>77</v>
      </c>
    </row>
    <row r="234" spans="1:10" x14ac:dyDescent="0.3">
      <c r="A234" s="31" t="s">
        <v>236</v>
      </c>
      <c r="B234" s="31" t="s">
        <v>4</v>
      </c>
      <c r="C234" s="36">
        <v>4</v>
      </c>
      <c r="D234" s="36">
        <v>1</v>
      </c>
      <c r="E234" s="36">
        <v>2</v>
      </c>
      <c r="F234" s="31">
        <v>1</v>
      </c>
      <c r="G234" s="32">
        <v>2</v>
      </c>
      <c r="H234" s="33"/>
      <c r="I234" s="36"/>
      <c r="J234" s="31"/>
    </row>
    <row r="235" spans="1:10" x14ac:dyDescent="0.3">
      <c r="A235" s="31" t="s">
        <v>232</v>
      </c>
      <c r="B235" s="31" t="s">
        <v>4</v>
      </c>
      <c r="C235" s="36">
        <v>2</v>
      </c>
      <c r="D235" s="36">
        <v>1</v>
      </c>
      <c r="E235" s="36">
        <v>0</v>
      </c>
      <c r="F235" s="31">
        <v>1</v>
      </c>
      <c r="G235" s="32">
        <v>1</v>
      </c>
      <c r="H235" s="33"/>
      <c r="I235" s="36"/>
      <c r="J235" s="31"/>
    </row>
    <row r="236" spans="1:10" x14ac:dyDescent="0.3">
      <c r="A236" s="31" t="s">
        <v>229</v>
      </c>
      <c r="B236" s="31" t="s">
        <v>4</v>
      </c>
      <c r="C236" s="36">
        <v>1</v>
      </c>
      <c r="D236" s="36">
        <v>0</v>
      </c>
      <c r="E236" s="36">
        <v>0</v>
      </c>
      <c r="F236" s="31">
        <v>1</v>
      </c>
      <c r="G236" s="32">
        <v>0</v>
      </c>
      <c r="H236" s="33"/>
      <c r="I236" s="36"/>
      <c r="J236" s="31"/>
    </row>
    <row r="237" spans="1:10" x14ac:dyDescent="0.3">
      <c r="A237" s="31" t="s">
        <v>226</v>
      </c>
      <c r="B237" s="31" t="s">
        <v>4</v>
      </c>
      <c r="C237" s="36">
        <v>1</v>
      </c>
      <c r="D237" s="36">
        <v>0</v>
      </c>
      <c r="E237" s="36">
        <v>0</v>
      </c>
      <c r="F237" s="31">
        <v>1</v>
      </c>
      <c r="G237" s="32">
        <v>0</v>
      </c>
      <c r="H237" s="33"/>
      <c r="I237" s="36"/>
      <c r="J237" s="31"/>
    </row>
    <row r="238" spans="1:10" x14ac:dyDescent="0.3">
      <c r="A238" s="31" t="s">
        <v>223</v>
      </c>
      <c r="B238" s="31" t="s">
        <v>4</v>
      </c>
      <c r="C238" s="36">
        <v>1</v>
      </c>
      <c r="D238" s="36">
        <v>0</v>
      </c>
      <c r="E238" s="36">
        <v>0</v>
      </c>
      <c r="F238" s="31">
        <v>1</v>
      </c>
      <c r="G238" s="32">
        <v>0</v>
      </c>
      <c r="H238" s="33"/>
      <c r="I238" s="36"/>
      <c r="J238" s="31"/>
    </row>
    <row r="239" spans="1:10" x14ac:dyDescent="0.3">
      <c r="C239" s="13">
        <v>9</v>
      </c>
      <c r="D239" s="13">
        <v>2</v>
      </c>
      <c r="E239" s="13">
        <v>2</v>
      </c>
      <c r="F239" s="13">
        <v>5</v>
      </c>
      <c r="G239" s="13">
        <v>3</v>
      </c>
      <c r="H239" s="24">
        <v>0.33</v>
      </c>
      <c r="I239" s="26"/>
    </row>
    <row r="240" spans="1:10" x14ac:dyDescent="0.3">
      <c r="C240" s="13"/>
      <c r="D240" s="13"/>
      <c r="E240" s="13"/>
      <c r="F240" s="13"/>
      <c r="G240" s="13"/>
      <c r="H240" s="24"/>
      <c r="I240" s="26"/>
    </row>
    <row r="241" spans="1:10" ht="15" customHeight="1" x14ac:dyDescent="0.3">
      <c r="A241" s="22" t="s">
        <v>41</v>
      </c>
      <c r="C241" s="13"/>
      <c r="D241" s="13"/>
      <c r="E241" s="13"/>
      <c r="F241" s="13"/>
      <c r="G241" s="13"/>
      <c r="H241" s="24"/>
      <c r="I241" s="26"/>
    </row>
    <row r="242" spans="1:10" x14ac:dyDescent="0.3">
      <c r="C242" s="12" t="s">
        <v>74</v>
      </c>
      <c r="D242" s="12" t="s">
        <v>75</v>
      </c>
      <c r="E242" s="12" t="s">
        <v>76</v>
      </c>
      <c r="F242" s="12" t="s">
        <v>74</v>
      </c>
      <c r="G242" s="12" t="s">
        <v>0</v>
      </c>
      <c r="H242" s="12" t="s">
        <v>5</v>
      </c>
      <c r="I242" s="12" t="s">
        <v>78</v>
      </c>
      <c r="J242" s="12" t="s">
        <v>77</v>
      </c>
    </row>
    <row r="243" spans="1:10" ht="15" customHeight="1" x14ac:dyDescent="0.3">
      <c r="A243" s="31" t="s">
        <v>219</v>
      </c>
      <c r="B243" s="31" t="s">
        <v>2</v>
      </c>
      <c r="C243" s="31">
        <v>1</v>
      </c>
      <c r="D243" s="31">
        <v>1</v>
      </c>
      <c r="E243" s="31">
        <v>0</v>
      </c>
      <c r="F243" s="31">
        <v>0</v>
      </c>
      <c r="G243" s="32">
        <v>1</v>
      </c>
      <c r="H243" s="33"/>
      <c r="I243" s="31"/>
      <c r="J243" s="31"/>
    </row>
    <row r="244" spans="1:10" ht="15" customHeight="1" x14ac:dyDescent="0.3">
      <c r="A244" s="31" t="s">
        <v>214</v>
      </c>
      <c r="B244" s="31" t="s">
        <v>2</v>
      </c>
      <c r="C244" s="31">
        <v>1</v>
      </c>
      <c r="D244" s="31">
        <v>0</v>
      </c>
      <c r="E244" s="31">
        <v>0</v>
      </c>
      <c r="F244" s="31">
        <v>1</v>
      </c>
      <c r="G244" s="32">
        <v>0</v>
      </c>
      <c r="H244" s="33"/>
      <c r="I244" s="31"/>
      <c r="J244" s="31"/>
    </row>
    <row r="245" spans="1:10" ht="15" customHeight="1" x14ac:dyDescent="0.3">
      <c r="A245" s="30" t="s">
        <v>212</v>
      </c>
      <c r="B245" s="30" t="s">
        <v>4</v>
      </c>
      <c r="C245" s="30">
        <v>1</v>
      </c>
      <c r="D245" s="30">
        <v>1</v>
      </c>
      <c r="E245" s="30">
        <v>0</v>
      </c>
      <c r="F245" s="30">
        <v>0</v>
      </c>
      <c r="G245" s="28">
        <v>1</v>
      </c>
      <c r="H245" s="37">
        <v>1</v>
      </c>
      <c r="I245" s="30"/>
      <c r="J245" s="30"/>
    </row>
    <row r="246" spans="1:10" ht="15" customHeight="1" x14ac:dyDescent="0.3">
      <c r="A246" s="30" t="s">
        <v>204</v>
      </c>
      <c r="B246" s="30" t="s">
        <v>4</v>
      </c>
      <c r="C246" s="30">
        <v>3</v>
      </c>
      <c r="D246" s="30">
        <v>1</v>
      </c>
      <c r="E246" s="30">
        <v>2</v>
      </c>
      <c r="F246" s="30">
        <v>0</v>
      </c>
      <c r="G246" s="28">
        <v>2</v>
      </c>
      <c r="H246" s="37">
        <v>0.67</v>
      </c>
      <c r="I246" s="30"/>
      <c r="J246" s="30"/>
    </row>
    <row r="247" spans="1:10" ht="15" customHeight="1" x14ac:dyDescent="0.3">
      <c r="A247" s="30"/>
      <c r="B247" s="12" t="s">
        <v>2</v>
      </c>
      <c r="C247" s="30">
        <v>5</v>
      </c>
      <c r="D247" s="30">
        <v>4</v>
      </c>
      <c r="E247" s="30">
        <v>1</v>
      </c>
      <c r="F247" s="30">
        <v>0</v>
      </c>
      <c r="G247" s="28">
        <v>4.5</v>
      </c>
      <c r="H247" s="37">
        <v>0.9</v>
      </c>
      <c r="I247" s="30"/>
      <c r="J247" s="30"/>
    </row>
    <row r="248" spans="1:10" ht="15" customHeight="1" x14ac:dyDescent="0.3">
      <c r="A248" s="31" t="s">
        <v>200</v>
      </c>
      <c r="B248" s="31" t="s">
        <v>4</v>
      </c>
      <c r="C248" s="31">
        <v>1</v>
      </c>
      <c r="D248" s="31">
        <v>0</v>
      </c>
      <c r="E248" s="31">
        <v>1</v>
      </c>
      <c r="F248" s="31">
        <v>0</v>
      </c>
      <c r="G248" s="32">
        <v>0.5</v>
      </c>
      <c r="H248" s="33"/>
      <c r="I248" s="31"/>
      <c r="J248" s="31"/>
    </row>
    <row r="249" spans="1:10" ht="15" customHeight="1" x14ac:dyDescent="0.3">
      <c r="A249" s="30" t="s">
        <v>197</v>
      </c>
      <c r="B249" s="30" t="s">
        <v>4</v>
      </c>
      <c r="C249" s="30">
        <v>4</v>
      </c>
      <c r="D249" s="30">
        <v>1</v>
      </c>
      <c r="E249" s="30">
        <v>2</v>
      </c>
      <c r="F249" s="30">
        <v>1</v>
      </c>
      <c r="G249" s="28">
        <v>2</v>
      </c>
      <c r="H249" s="37">
        <v>0.5</v>
      </c>
      <c r="I249" s="30"/>
      <c r="J249" s="30"/>
    </row>
    <row r="250" spans="1:10" ht="15" customHeight="1" x14ac:dyDescent="0.3">
      <c r="A250" s="31" t="s">
        <v>190</v>
      </c>
      <c r="B250" s="31" t="s">
        <v>4</v>
      </c>
      <c r="C250" s="31">
        <v>3</v>
      </c>
      <c r="D250" s="31">
        <v>0</v>
      </c>
      <c r="E250" s="31">
        <v>2</v>
      </c>
      <c r="F250" s="31">
        <v>1</v>
      </c>
      <c r="G250" s="32">
        <v>1</v>
      </c>
      <c r="H250" s="33"/>
      <c r="I250" s="31"/>
      <c r="J250" s="31"/>
    </row>
    <row r="251" spans="1:10" ht="15" customHeight="1" x14ac:dyDescent="0.3">
      <c r="A251" s="31"/>
      <c r="B251" s="31" t="s">
        <v>2</v>
      </c>
      <c r="C251" s="31">
        <v>1</v>
      </c>
      <c r="D251" s="31">
        <v>1</v>
      </c>
      <c r="E251" s="31">
        <v>0</v>
      </c>
      <c r="F251" s="31">
        <v>0</v>
      </c>
      <c r="G251" s="32">
        <v>1</v>
      </c>
      <c r="H251" s="33"/>
      <c r="I251" s="31"/>
      <c r="J251" s="31"/>
    </row>
    <row r="252" spans="1:10" ht="15" customHeight="1" x14ac:dyDescent="0.3">
      <c r="A252" s="31" t="s">
        <v>183</v>
      </c>
      <c r="B252" s="31" t="s">
        <v>4</v>
      </c>
      <c r="C252" s="31">
        <v>1</v>
      </c>
      <c r="D252" s="31">
        <v>0</v>
      </c>
      <c r="E252" s="31">
        <v>1</v>
      </c>
      <c r="F252" s="31">
        <v>0</v>
      </c>
      <c r="G252" s="32">
        <v>0.5</v>
      </c>
      <c r="H252" s="33"/>
      <c r="I252" s="31"/>
      <c r="J252" s="31"/>
    </row>
    <row r="253" spans="1:10" ht="15" customHeight="1" x14ac:dyDescent="0.3">
      <c r="A253" s="30"/>
      <c r="B253" s="30" t="s">
        <v>3</v>
      </c>
      <c r="C253" s="30">
        <v>10</v>
      </c>
      <c r="D253" s="30">
        <v>8</v>
      </c>
      <c r="E253" s="30">
        <v>2</v>
      </c>
      <c r="F253" s="30">
        <v>0</v>
      </c>
      <c r="G253" s="28">
        <v>9</v>
      </c>
      <c r="H253" s="37">
        <v>0.9</v>
      </c>
      <c r="I253" s="30"/>
      <c r="J253" s="30"/>
    </row>
    <row r="254" spans="1:10" ht="15" customHeight="1" x14ac:dyDescent="0.3">
      <c r="A254" s="12" t="s">
        <v>105</v>
      </c>
      <c r="B254" s="12" t="s">
        <v>4</v>
      </c>
      <c r="C254" s="12">
        <v>8</v>
      </c>
      <c r="D254" s="12">
        <v>3</v>
      </c>
      <c r="E254" s="12">
        <v>3</v>
      </c>
      <c r="F254" s="12">
        <v>2</v>
      </c>
      <c r="G254" s="13">
        <v>4.5</v>
      </c>
      <c r="H254" s="14">
        <v>0.56000000000000005</v>
      </c>
      <c r="I254" s="12">
        <v>1783</v>
      </c>
      <c r="J254" s="12">
        <v>1871</v>
      </c>
    </row>
    <row r="255" spans="1:10" ht="15" customHeight="1" x14ac:dyDescent="0.3">
      <c r="B255" s="12" t="s">
        <v>2</v>
      </c>
      <c r="C255" s="12">
        <v>5</v>
      </c>
      <c r="D255" s="12">
        <v>5</v>
      </c>
      <c r="E255" s="12">
        <v>0</v>
      </c>
      <c r="F255" s="12">
        <v>0</v>
      </c>
      <c r="G255" s="13">
        <v>5</v>
      </c>
      <c r="H255" s="14">
        <v>1</v>
      </c>
      <c r="I255" s="12">
        <v>2242</v>
      </c>
    </row>
    <row r="256" spans="1:10" ht="15" customHeight="1" x14ac:dyDescent="0.3">
      <c r="A256" s="12" t="s">
        <v>6</v>
      </c>
      <c r="B256" s="12" t="s">
        <v>2</v>
      </c>
      <c r="C256" s="12">
        <v>11</v>
      </c>
      <c r="D256" s="12">
        <v>3</v>
      </c>
      <c r="E256" s="12">
        <v>3</v>
      </c>
      <c r="F256" s="12">
        <v>5</v>
      </c>
      <c r="G256" s="13">
        <v>4.5</v>
      </c>
      <c r="H256" s="14">
        <v>0.41</v>
      </c>
      <c r="I256" s="12">
        <v>1892</v>
      </c>
      <c r="J256" s="12">
        <v>1863</v>
      </c>
    </row>
    <row r="257" spans="1:15" x14ac:dyDescent="0.3">
      <c r="A257" s="12" t="s">
        <v>7</v>
      </c>
      <c r="B257" s="12" t="s">
        <v>2</v>
      </c>
      <c r="C257" s="12">
        <v>9</v>
      </c>
      <c r="D257" s="12">
        <v>0</v>
      </c>
      <c r="E257" s="12">
        <v>4</v>
      </c>
      <c r="F257" s="12">
        <v>5</v>
      </c>
      <c r="G257" s="13">
        <v>2</v>
      </c>
      <c r="H257" s="14">
        <v>0.22</v>
      </c>
      <c r="I257" s="12">
        <v>1796</v>
      </c>
      <c r="J257" s="12">
        <v>1869</v>
      </c>
    </row>
    <row r="258" spans="1:15" ht="15" customHeight="1" x14ac:dyDescent="0.3">
      <c r="A258" s="12" t="s">
        <v>8</v>
      </c>
      <c r="B258" s="12" t="s">
        <v>4</v>
      </c>
      <c r="C258" s="12">
        <v>5</v>
      </c>
      <c r="D258" s="12">
        <v>0</v>
      </c>
      <c r="E258" s="12">
        <v>2</v>
      </c>
      <c r="F258" s="12">
        <v>3</v>
      </c>
      <c r="G258" s="13">
        <v>1</v>
      </c>
      <c r="H258" s="14">
        <v>0.2</v>
      </c>
      <c r="I258" s="12">
        <v>1685</v>
      </c>
      <c r="J258" s="12">
        <v>1858</v>
      </c>
    </row>
    <row r="259" spans="1:15" x14ac:dyDescent="0.3">
      <c r="A259" s="12" t="s">
        <v>9</v>
      </c>
      <c r="B259" s="12" t="s">
        <v>4</v>
      </c>
      <c r="C259" s="12">
        <v>5</v>
      </c>
      <c r="D259" s="12">
        <v>4</v>
      </c>
      <c r="E259" s="12">
        <v>1</v>
      </c>
      <c r="F259" s="12">
        <v>0</v>
      </c>
      <c r="G259" s="13">
        <v>4.5</v>
      </c>
      <c r="H259" s="14">
        <v>0.9</v>
      </c>
      <c r="I259" s="12">
        <v>1832</v>
      </c>
      <c r="J259" s="12">
        <v>1842</v>
      </c>
    </row>
    <row r="260" spans="1:15" ht="15" customHeight="1" x14ac:dyDescent="0.3">
      <c r="A260" s="12" t="s">
        <v>10</v>
      </c>
      <c r="B260" s="12" t="s">
        <v>4</v>
      </c>
      <c r="C260" s="12">
        <v>2</v>
      </c>
      <c r="D260" s="12">
        <v>0</v>
      </c>
      <c r="E260" s="12">
        <v>1</v>
      </c>
      <c r="F260" s="12">
        <v>1</v>
      </c>
      <c r="G260" s="13">
        <v>0.5</v>
      </c>
      <c r="H260" s="14">
        <v>0.25</v>
      </c>
      <c r="I260" s="12">
        <v>1675</v>
      </c>
      <c r="J260" s="12">
        <v>1852</v>
      </c>
    </row>
    <row r="261" spans="1:15" ht="15" customHeight="1" x14ac:dyDescent="0.3">
      <c r="A261" s="12" t="s">
        <v>11</v>
      </c>
      <c r="B261" s="12" t="s">
        <v>2</v>
      </c>
      <c r="C261" s="12">
        <v>4</v>
      </c>
      <c r="D261" s="12">
        <v>1</v>
      </c>
      <c r="E261" s="12">
        <v>2</v>
      </c>
      <c r="F261" s="12">
        <v>1</v>
      </c>
      <c r="G261" s="13">
        <v>2</v>
      </c>
      <c r="H261" s="14">
        <v>0.5</v>
      </c>
      <c r="I261" s="12">
        <v>1676</v>
      </c>
      <c r="J261" s="12">
        <v>1846</v>
      </c>
    </row>
    <row r="262" spans="1:15" x14ac:dyDescent="0.3">
      <c r="A262" s="12" t="s">
        <v>92</v>
      </c>
      <c r="B262" s="12" t="s">
        <v>4</v>
      </c>
      <c r="C262" s="12">
        <v>2</v>
      </c>
      <c r="D262" s="12">
        <v>2</v>
      </c>
      <c r="E262" s="12">
        <v>0</v>
      </c>
      <c r="F262" s="12">
        <v>0</v>
      </c>
      <c r="G262" s="13">
        <v>2</v>
      </c>
      <c r="H262" s="14">
        <v>1</v>
      </c>
      <c r="I262" s="12">
        <v>2179</v>
      </c>
      <c r="J262" s="12">
        <v>1833</v>
      </c>
    </row>
    <row r="263" spans="1:15" ht="15" customHeight="1" x14ac:dyDescent="0.3">
      <c r="C263" s="13">
        <v>82</v>
      </c>
      <c r="D263" s="13">
        <v>35</v>
      </c>
      <c r="E263" s="13">
        <v>27</v>
      </c>
      <c r="F263" s="13">
        <v>20</v>
      </c>
      <c r="G263" s="13">
        <v>48.5</v>
      </c>
      <c r="H263" s="24">
        <v>0.59</v>
      </c>
      <c r="I263" s="26">
        <v>1790</v>
      </c>
      <c r="N263" s="28"/>
      <c r="O263" s="28"/>
    </row>
    <row r="264" spans="1:15" x14ac:dyDescent="0.3">
      <c r="C264" s="13"/>
      <c r="D264" s="13"/>
      <c r="E264" s="13"/>
      <c r="F264" s="13"/>
      <c r="G264" s="13"/>
      <c r="H264" s="24"/>
      <c r="I264" s="26"/>
    </row>
    <row r="265" spans="1:15" ht="15" customHeight="1" x14ac:dyDescent="0.3">
      <c r="A265" s="22" t="s">
        <v>15</v>
      </c>
    </row>
    <row r="266" spans="1:15" x14ac:dyDescent="0.3">
      <c r="C266" s="12" t="s">
        <v>74</v>
      </c>
      <c r="D266" s="12" t="s">
        <v>75</v>
      </c>
      <c r="E266" s="12" t="s">
        <v>76</v>
      </c>
      <c r="F266" s="12" t="s">
        <v>74</v>
      </c>
      <c r="G266" s="12" t="s">
        <v>0</v>
      </c>
      <c r="H266" s="12" t="s">
        <v>5</v>
      </c>
      <c r="I266" s="12" t="s">
        <v>78</v>
      </c>
      <c r="J266" s="12" t="s">
        <v>77</v>
      </c>
    </row>
    <row r="267" spans="1:15" ht="15" customHeight="1" x14ac:dyDescent="0.3">
      <c r="A267" s="12" t="s">
        <v>13</v>
      </c>
      <c r="B267" s="12" t="s">
        <v>2</v>
      </c>
      <c r="C267" s="12">
        <v>6</v>
      </c>
      <c r="D267" s="12">
        <v>1</v>
      </c>
      <c r="E267" s="12">
        <v>2</v>
      </c>
      <c r="F267" s="12">
        <v>3</v>
      </c>
      <c r="G267" s="13">
        <v>2</v>
      </c>
      <c r="H267" s="14">
        <v>0.33</v>
      </c>
      <c r="I267" s="12">
        <v>1377</v>
      </c>
      <c r="J267" s="12" t="s">
        <v>37</v>
      </c>
    </row>
    <row r="268" spans="1:15" x14ac:dyDescent="0.3">
      <c r="B268" s="12" t="s">
        <v>3</v>
      </c>
      <c r="C268" s="12">
        <v>4</v>
      </c>
      <c r="D268" s="12">
        <v>1</v>
      </c>
      <c r="E268" s="12">
        <v>1</v>
      </c>
      <c r="F268" s="12">
        <v>2</v>
      </c>
      <c r="G268" s="13">
        <v>1.5</v>
      </c>
      <c r="H268" s="14">
        <v>0.38</v>
      </c>
      <c r="I268" s="12">
        <v>1307</v>
      </c>
    </row>
    <row r="269" spans="1:15" ht="15" customHeight="1" x14ac:dyDescent="0.3">
      <c r="A269" s="12" t="s">
        <v>80</v>
      </c>
      <c r="B269" s="12" t="s">
        <v>2</v>
      </c>
      <c r="C269" s="12">
        <v>10</v>
      </c>
      <c r="D269" s="12">
        <v>4</v>
      </c>
      <c r="E269" s="12">
        <v>6</v>
      </c>
      <c r="F269" s="12">
        <v>0</v>
      </c>
      <c r="G269" s="13">
        <v>7</v>
      </c>
      <c r="H269" s="14">
        <v>0.7</v>
      </c>
      <c r="I269" s="12">
        <v>1713</v>
      </c>
      <c r="J269" s="12">
        <v>1420</v>
      </c>
    </row>
    <row r="270" spans="1:15" x14ac:dyDescent="0.3">
      <c r="B270" s="12" t="s">
        <v>3</v>
      </c>
      <c r="C270" s="12">
        <v>8</v>
      </c>
      <c r="D270" s="12">
        <v>6</v>
      </c>
      <c r="E270" s="12">
        <v>1</v>
      </c>
      <c r="F270" s="12">
        <v>1</v>
      </c>
      <c r="G270" s="13">
        <v>6.5</v>
      </c>
      <c r="H270" s="14">
        <v>0.81</v>
      </c>
      <c r="I270" s="12">
        <v>1758</v>
      </c>
    </row>
    <row r="271" spans="1:15" x14ac:dyDescent="0.3">
      <c r="A271" s="12" t="s">
        <v>85</v>
      </c>
      <c r="B271" s="12" t="s">
        <v>4</v>
      </c>
      <c r="C271" s="12">
        <v>7</v>
      </c>
      <c r="D271" s="12">
        <v>3</v>
      </c>
      <c r="E271" s="12">
        <v>2</v>
      </c>
      <c r="F271" s="12">
        <v>2</v>
      </c>
      <c r="G271" s="13">
        <v>4</v>
      </c>
      <c r="H271" s="14">
        <v>0.56999999999999995</v>
      </c>
      <c r="I271" s="12">
        <v>1845</v>
      </c>
      <c r="J271" s="12">
        <v>1758</v>
      </c>
    </row>
    <row r="272" spans="1:15" x14ac:dyDescent="0.3">
      <c r="B272" s="12" t="s">
        <v>2</v>
      </c>
      <c r="C272" s="12">
        <v>10</v>
      </c>
      <c r="D272" s="12">
        <v>6</v>
      </c>
      <c r="E272" s="12">
        <v>3</v>
      </c>
      <c r="F272" s="12">
        <v>1</v>
      </c>
      <c r="G272" s="13">
        <v>7.5</v>
      </c>
      <c r="H272" s="14">
        <v>0.75</v>
      </c>
      <c r="I272" s="12">
        <v>1909</v>
      </c>
    </row>
    <row r="273" spans="1:10" x14ac:dyDescent="0.3">
      <c r="A273" s="12" t="s">
        <v>92</v>
      </c>
      <c r="B273" s="12" t="s">
        <v>4</v>
      </c>
      <c r="C273" s="12">
        <v>11</v>
      </c>
      <c r="D273" s="12">
        <v>9</v>
      </c>
      <c r="E273" s="12">
        <v>0</v>
      </c>
      <c r="F273" s="12">
        <v>2</v>
      </c>
      <c r="G273" s="13">
        <v>9</v>
      </c>
      <c r="H273" s="14">
        <v>0.82</v>
      </c>
      <c r="I273" s="12">
        <v>1945</v>
      </c>
      <c r="J273" s="12">
        <v>1849</v>
      </c>
    </row>
    <row r="274" spans="1:10" ht="15" customHeight="1" x14ac:dyDescent="0.3">
      <c r="B274" s="12" t="s">
        <v>3</v>
      </c>
      <c r="C274" s="12">
        <v>10</v>
      </c>
      <c r="D274" s="12">
        <v>6</v>
      </c>
      <c r="E274" s="12">
        <v>3</v>
      </c>
      <c r="F274" s="12">
        <v>1</v>
      </c>
      <c r="G274" s="13">
        <v>7.5</v>
      </c>
      <c r="H274" s="14">
        <v>0.75</v>
      </c>
      <c r="I274" s="12">
        <v>1858</v>
      </c>
    </row>
    <row r="275" spans="1:10" ht="15" customHeight="1" x14ac:dyDescent="0.3">
      <c r="A275" s="12" t="s">
        <v>97</v>
      </c>
      <c r="B275" s="12" t="s">
        <v>4</v>
      </c>
      <c r="C275" s="12">
        <v>10</v>
      </c>
      <c r="D275" s="12">
        <v>6</v>
      </c>
      <c r="E275" s="12">
        <v>3</v>
      </c>
      <c r="F275" s="12">
        <v>1</v>
      </c>
      <c r="G275" s="13">
        <v>7.5</v>
      </c>
      <c r="H275" s="14">
        <v>0.75</v>
      </c>
      <c r="I275" s="12">
        <v>2079</v>
      </c>
      <c r="J275" s="12">
        <v>1910</v>
      </c>
    </row>
    <row r="276" spans="1:10" ht="15" customHeight="1" x14ac:dyDescent="0.3">
      <c r="B276" s="12" t="s">
        <v>2</v>
      </c>
      <c r="C276" s="12">
        <v>9</v>
      </c>
      <c r="D276" s="12">
        <v>6</v>
      </c>
      <c r="E276" s="12">
        <v>3</v>
      </c>
      <c r="F276" s="12">
        <v>0</v>
      </c>
      <c r="G276" s="13">
        <v>7.5</v>
      </c>
      <c r="H276" s="14">
        <v>0.83</v>
      </c>
      <c r="I276" s="12">
        <v>2228</v>
      </c>
    </row>
    <row r="277" spans="1:10" ht="15" customHeight="1" x14ac:dyDescent="0.3">
      <c r="A277" s="12" t="s">
        <v>112</v>
      </c>
      <c r="B277" s="12" t="s">
        <v>99</v>
      </c>
      <c r="C277" s="12">
        <v>3</v>
      </c>
      <c r="D277" s="12">
        <v>0</v>
      </c>
      <c r="E277" s="12">
        <v>1</v>
      </c>
      <c r="F277" s="12">
        <v>2</v>
      </c>
      <c r="G277" s="13">
        <v>0.5</v>
      </c>
      <c r="H277" s="14">
        <v>0.17</v>
      </c>
      <c r="I277" s="12">
        <v>1683</v>
      </c>
      <c r="J277" s="12">
        <v>1994</v>
      </c>
    </row>
    <row r="278" spans="1:10" ht="15" customHeight="1" x14ac:dyDescent="0.3">
      <c r="B278" s="12" t="s">
        <v>4</v>
      </c>
      <c r="C278" s="12">
        <v>11</v>
      </c>
      <c r="D278" s="12">
        <v>3</v>
      </c>
      <c r="E278" s="12">
        <v>6</v>
      </c>
      <c r="F278" s="12">
        <v>2</v>
      </c>
      <c r="G278" s="13">
        <v>6</v>
      </c>
      <c r="H278" s="14">
        <v>0.55000000000000004</v>
      </c>
      <c r="I278" s="12">
        <v>1994</v>
      </c>
    </row>
    <row r="279" spans="1:10" ht="15" customHeight="1" x14ac:dyDescent="0.3">
      <c r="B279" s="12" t="s">
        <v>2</v>
      </c>
      <c r="C279" s="12">
        <v>7</v>
      </c>
      <c r="D279" s="12">
        <v>2</v>
      </c>
      <c r="E279" s="12">
        <v>5</v>
      </c>
      <c r="F279" s="12">
        <v>0</v>
      </c>
      <c r="G279" s="13">
        <v>4.5</v>
      </c>
      <c r="H279" s="14">
        <v>0.64</v>
      </c>
      <c r="I279" s="12">
        <v>2077</v>
      </c>
    </row>
    <row r="280" spans="1:10" ht="15" customHeight="1" x14ac:dyDescent="0.3">
      <c r="A280" s="12" t="s">
        <v>116</v>
      </c>
      <c r="B280" s="12" t="s">
        <v>4</v>
      </c>
      <c r="C280" s="12">
        <v>9</v>
      </c>
      <c r="D280" s="12">
        <v>3</v>
      </c>
      <c r="E280" s="12">
        <v>6</v>
      </c>
      <c r="F280" s="12">
        <v>0</v>
      </c>
      <c r="G280" s="13">
        <v>6</v>
      </c>
      <c r="H280" s="14">
        <v>0.67</v>
      </c>
      <c r="I280" s="12">
        <v>2109</v>
      </c>
      <c r="J280" s="12">
        <v>2002</v>
      </c>
    </row>
    <row r="281" spans="1:10" ht="15" customHeight="1" x14ac:dyDescent="0.3">
      <c r="B281" s="12" t="s">
        <v>2</v>
      </c>
      <c r="C281" s="12">
        <v>7</v>
      </c>
      <c r="D281" s="12">
        <v>3</v>
      </c>
      <c r="E281" s="12">
        <v>4</v>
      </c>
      <c r="F281" s="12">
        <v>0</v>
      </c>
      <c r="G281" s="13">
        <v>5</v>
      </c>
      <c r="H281" s="14">
        <v>0.71</v>
      </c>
      <c r="I281" s="12">
        <v>2105</v>
      </c>
    </row>
    <row r="282" spans="1:10" ht="15" customHeight="1" x14ac:dyDescent="0.3">
      <c r="A282" s="12" t="s">
        <v>120</v>
      </c>
      <c r="B282" s="12" t="s">
        <v>4</v>
      </c>
      <c r="C282" s="12">
        <v>10</v>
      </c>
      <c r="D282" s="12">
        <v>6</v>
      </c>
      <c r="E282" s="12">
        <v>2</v>
      </c>
      <c r="F282" s="12">
        <v>2</v>
      </c>
      <c r="G282" s="13">
        <v>7</v>
      </c>
      <c r="H282" s="14">
        <v>0.7</v>
      </c>
      <c r="I282" s="12">
        <v>2153</v>
      </c>
      <c r="J282" s="12">
        <v>2037</v>
      </c>
    </row>
    <row r="283" spans="1:10" ht="15" customHeight="1" x14ac:dyDescent="0.3">
      <c r="A283" s="12" t="s">
        <v>126</v>
      </c>
      <c r="B283" s="12" t="s">
        <v>4</v>
      </c>
      <c r="C283" s="12">
        <v>10</v>
      </c>
      <c r="D283" s="12">
        <v>5</v>
      </c>
      <c r="E283" s="12">
        <v>3</v>
      </c>
      <c r="F283" s="12">
        <v>2</v>
      </c>
      <c r="G283" s="15">
        <v>6.5</v>
      </c>
      <c r="H283" s="14">
        <v>0.65</v>
      </c>
      <c r="I283" s="12">
        <v>2055</v>
      </c>
      <c r="J283" s="12">
        <v>2040</v>
      </c>
    </row>
    <row r="284" spans="1:10" ht="15" customHeight="1" x14ac:dyDescent="0.3">
      <c r="A284" s="12" t="s">
        <v>134</v>
      </c>
      <c r="B284" s="12" t="s">
        <v>4</v>
      </c>
      <c r="C284" s="12">
        <v>8</v>
      </c>
      <c r="D284" s="12">
        <v>3</v>
      </c>
      <c r="E284" s="12">
        <v>4</v>
      </c>
      <c r="F284" s="12">
        <v>1</v>
      </c>
      <c r="G284" s="15">
        <v>5</v>
      </c>
      <c r="H284" s="14">
        <v>0.63</v>
      </c>
      <c r="I284" s="12">
        <v>2033</v>
      </c>
      <c r="J284" s="12">
        <v>2016</v>
      </c>
    </row>
    <row r="285" spans="1:10" ht="15" customHeight="1" x14ac:dyDescent="0.3">
      <c r="A285" s="12" t="s">
        <v>141</v>
      </c>
      <c r="B285" s="12" t="s">
        <v>4</v>
      </c>
      <c r="C285" s="12">
        <v>8</v>
      </c>
      <c r="D285" s="12">
        <v>4</v>
      </c>
      <c r="E285" s="12">
        <v>1</v>
      </c>
      <c r="F285" s="12">
        <v>3</v>
      </c>
      <c r="G285" s="15">
        <v>4.5</v>
      </c>
      <c r="H285" s="14">
        <v>0.56000000000000005</v>
      </c>
      <c r="I285" s="12">
        <v>1904</v>
      </c>
      <c r="J285" s="12">
        <v>1968</v>
      </c>
    </row>
    <row r="286" spans="1:10" ht="15" customHeight="1" x14ac:dyDescent="0.3">
      <c r="A286" s="12" t="s">
        <v>148</v>
      </c>
      <c r="B286" s="12" t="s">
        <v>4</v>
      </c>
      <c r="C286" s="12">
        <v>11</v>
      </c>
      <c r="D286" s="12">
        <v>6</v>
      </c>
      <c r="E286" s="12">
        <v>3</v>
      </c>
      <c r="F286" s="12">
        <v>2</v>
      </c>
      <c r="G286" s="15">
        <v>7.5</v>
      </c>
      <c r="H286" s="14">
        <v>0.68</v>
      </c>
      <c r="I286" s="12">
        <v>2064</v>
      </c>
      <c r="J286" s="12">
        <v>2006</v>
      </c>
    </row>
    <row r="287" spans="1:10" ht="15" customHeight="1" x14ac:dyDescent="0.3">
      <c r="A287" s="12" t="s">
        <v>159</v>
      </c>
      <c r="B287" s="12" t="s">
        <v>4</v>
      </c>
      <c r="C287" s="12">
        <v>9</v>
      </c>
      <c r="D287" s="12">
        <v>4</v>
      </c>
      <c r="E287" s="12">
        <v>4</v>
      </c>
      <c r="F287" s="12">
        <v>1</v>
      </c>
      <c r="G287" s="15">
        <v>6</v>
      </c>
      <c r="H287" s="14">
        <v>0.67</v>
      </c>
      <c r="I287" s="12">
        <v>2035</v>
      </c>
      <c r="J287" s="12">
        <v>2017</v>
      </c>
    </row>
    <row r="288" spans="1:10" ht="15" customHeight="1" x14ac:dyDescent="0.3">
      <c r="A288" s="12" t="s">
        <v>172</v>
      </c>
      <c r="B288" s="12" t="s">
        <v>4</v>
      </c>
      <c r="C288" s="12">
        <v>11</v>
      </c>
      <c r="D288" s="12">
        <v>3</v>
      </c>
      <c r="E288" s="12">
        <v>6</v>
      </c>
      <c r="F288" s="12">
        <v>2</v>
      </c>
      <c r="G288" s="15">
        <v>6</v>
      </c>
      <c r="H288" s="14">
        <v>0.55000000000000004</v>
      </c>
      <c r="I288" s="12">
        <v>1990</v>
      </c>
      <c r="J288" s="12">
        <v>2019</v>
      </c>
    </row>
    <row r="289" spans="1:15" ht="15" customHeight="1" x14ac:dyDescent="0.3">
      <c r="A289" s="12" t="s">
        <v>177</v>
      </c>
      <c r="B289" s="12" t="s">
        <v>4</v>
      </c>
      <c r="C289" s="12">
        <v>10</v>
      </c>
      <c r="D289" s="12">
        <v>3</v>
      </c>
      <c r="E289" s="12">
        <v>5</v>
      </c>
      <c r="F289" s="12">
        <v>2</v>
      </c>
      <c r="G289" s="15">
        <v>5.5</v>
      </c>
      <c r="H289" s="14">
        <v>0.55000000000000004</v>
      </c>
      <c r="I289" s="12">
        <v>1971</v>
      </c>
      <c r="J289" s="12">
        <v>2012</v>
      </c>
    </row>
    <row r="290" spans="1:15" x14ac:dyDescent="0.3">
      <c r="C290" s="13">
        <v>199</v>
      </c>
      <c r="D290" s="13">
        <v>93</v>
      </c>
      <c r="E290" s="13">
        <v>74</v>
      </c>
      <c r="F290" s="13">
        <v>32</v>
      </c>
      <c r="G290" s="13">
        <v>130</v>
      </c>
      <c r="H290" s="24">
        <v>0.65</v>
      </c>
      <c r="I290" s="27">
        <v>1947</v>
      </c>
      <c r="N290" s="28"/>
      <c r="O290" s="28"/>
    </row>
    <row r="291" spans="1:15" x14ac:dyDescent="0.3">
      <c r="C291" s="13"/>
      <c r="D291" s="13"/>
      <c r="E291" s="13"/>
      <c r="F291" s="13"/>
      <c r="G291" s="13"/>
      <c r="H291" s="24"/>
    </row>
    <row r="292" spans="1:15" x14ac:dyDescent="0.3">
      <c r="A292" s="22" t="s">
        <v>242</v>
      </c>
    </row>
    <row r="293" spans="1:15" x14ac:dyDescent="0.3">
      <c r="C293" s="12" t="s">
        <v>74</v>
      </c>
      <c r="D293" s="12" t="s">
        <v>75</v>
      </c>
      <c r="E293" s="12" t="s">
        <v>76</v>
      </c>
      <c r="F293" s="12" t="s">
        <v>74</v>
      </c>
      <c r="G293" s="12" t="s">
        <v>0</v>
      </c>
      <c r="H293" s="12" t="s">
        <v>5</v>
      </c>
      <c r="I293" s="12" t="s">
        <v>78</v>
      </c>
      <c r="J293" s="12" t="s">
        <v>77</v>
      </c>
    </row>
    <row r="294" spans="1:15" x14ac:dyDescent="0.3">
      <c r="F294" s="12">
        <v>0</v>
      </c>
      <c r="G294" s="13">
        <v>0</v>
      </c>
      <c r="H294" s="14"/>
    </row>
    <row r="295" spans="1:15" x14ac:dyDescent="0.3">
      <c r="A295" s="12" t="s">
        <v>252</v>
      </c>
      <c r="B295" s="30" t="s">
        <v>3</v>
      </c>
      <c r="C295" s="12">
        <v>5</v>
      </c>
      <c r="D295" s="12">
        <v>2</v>
      </c>
      <c r="E295" s="12">
        <v>1</v>
      </c>
      <c r="F295" s="12">
        <v>2</v>
      </c>
      <c r="G295" s="13">
        <v>2.5</v>
      </c>
      <c r="H295" s="14">
        <v>0.5</v>
      </c>
    </row>
    <row r="296" spans="1:15" x14ac:dyDescent="0.3">
      <c r="A296" s="31" t="s">
        <v>244</v>
      </c>
      <c r="B296" s="31" t="s">
        <v>2</v>
      </c>
      <c r="C296" s="31">
        <v>1</v>
      </c>
      <c r="D296" s="31">
        <v>1</v>
      </c>
      <c r="E296" s="31">
        <v>0</v>
      </c>
      <c r="F296" s="31">
        <v>0</v>
      </c>
      <c r="G296" s="32">
        <v>1</v>
      </c>
      <c r="H296" s="14"/>
    </row>
    <row r="297" spans="1:15" x14ac:dyDescent="0.3">
      <c r="C297" s="13">
        <v>6</v>
      </c>
      <c r="D297" s="13">
        <v>3</v>
      </c>
      <c r="E297" s="13">
        <v>1</v>
      </c>
      <c r="F297" s="13">
        <v>2</v>
      </c>
      <c r="G297" s="13">
        <v>3.5</v>
      </c>
      <c r="H297" s="24">
        <v>0.57999999999999996</v>
      </c>
      <c r="I297" s="26"/>
    </row>
    <row r="298" spans="1:15" x14ac:dyDescent="0.3">
      <c r="C298" s="13"/>
      <c r="D298" s="13"/>
      <c r="E298" s="13"/>
      <c r="F298" s="13"/>
      <c r="G298" s="13"/>
      <c r="H298" s="24"/>
    </row>
    <row r="299" spans="1:15" x14ac:dyDescent="0.3">
      <c r="A299" s="22" t="s">
        <v>243</v>
      </c>
      <c r="C299" s="13"/>
      <c r="D299" s="13"/>
      <c r="E299" s="13"/>
      <c r="F299" s="13"/>
      <c r="G299" s="13"/>
      <c r="H299" s="24"/>
      <c r="I299" s="26"/>
    </row>
    <row r="300" spans="1:15" x14ac:dyDescent="0.3">
      <c r="C300" s="12" t="s">
        <v>74</v>
      </c>
      <c r="D300" s="12" t="s">
        <v>75</v>
      </c>
      <c r="E300" s="12" t="s">
        <v>76</v>
      </c>
      <c r="F300" s="12" t="s">
        <v>74</v>
      </c>
      <c r="G300" s="12" t="s">
        <v>0</v>
      </c>
      <c r="H300" s="12" t="s">
        <v>5</v>
      </c>
      <c r="I300" s="12" t="s">
        <v>78</v>
      </c>
      <c r="J300" s="12" t="s">
        <v>77</v>
      </c>
    </row>
    <row r="301" spans="1:15" x14ac:dyDescent="0.3">
      <c r="A301" s="12" t="s">
        <v>183</v>
      </c>
      <c r="B301" s="12" t="s">
        <v>3</v>
      </c>
      <c r="C301" s="12">
        <v>3</v>
      </c>
      <c r="D301" s="12">
        <v>1</v>
      </c>
      <c r="E301" s="12">
        <v>0</v>
      </c>
      <c r="F301" s="12">
        <v>2</v>
      </c>
      <c r="G301" s="13">
        <v>1</v>
      </c>
      <c r="H301" s="14">
        <v>0.33</v>
      </c>
    </row>
    <row r="302" spans="1:15" x14ac:dyDescent="0.3">
      <c r="A302" s="12" t="s">
        <v>6</v>
      </c>
      <c r="B302" s="12" t="s">
        <v>2</v>
      </c>
      <c r="C302" s="12">
        <v>3</v>
      </c>
      <c r="D302" s="12">
        <v>0</v>
      </c>
      <c r="E302" s="12">
        <v>0</v>
      </c>
      <c r="F302" s="12">
        <v>3</v>
      </c>
      <c r="G302" s="13">
        <v>0</v>
      </c>
      <c r="H302" s="14">
        <v>0</v>
      </c>
      <c r="J302" s="12" t="s">
        <v>37</v>
      </c>
    </row>
    <row r="303" spans="1:15" x14ac:dyDescent="0.3">
      <c r="A303" s="12" t="s">
        <v>7</v>
      </c>
      <c r="B303" s="12" t="s">
        <v>4</v>
      </c>
      <c r="C303" s="12">
        <v>1</v>
      </c>
      <c r="D303" s="12">
        <v>0</v>
      </c>
      <c r="E303" s="12">
        <v>1</v>
      </c>
      <c r="F303" s="12">
        <v>0</v>
      </c>
      <c r="G303" s="13">
        <v>0.5</v>
      </c>
      <c r="H303" s="14">
        <v>0.5</v>
      </c>
      <c r="I303" s="12">
        <v>2012</v>
      </c>
      <c r="J303" s="12" t="s">
        <v>37</v>
      </c>
    </row>
    <row r="304" spans="1:15" x14ac:dyDescent="0.3">
      <c r="A304" s="12" t="s">
        <v>8</v>
      </c>
      <c r="B304" s="12" t="s">
        <v>4</v>
      </c>
      <c r="C304" s="12">
        <v>3</v>
      </c>
      <c r="D304" s="12">
        <v>1</v>
      </c>
      <c r="E304" s="12">
        <v>1</v>
      </c>
      <c r="F304" s="12">
        <v>1</v>
      </c>
      <c r="G304" s="13">
        <v>1.5</v>
      </c>
      <c r="H304" s="14">
        <v>0.5</v>
      </c>
      <c r="I304" s="12">
        <v>1394</v>
      </c>
      <c r="J304" s="12" t="s">
        <v>37</v>
      </c>
    </row>
    <row r="305" spans="1:10" x14ac:dyDescent="0.3">
      <c r="B305" s="12" t="s">
        <v>3</v>
      </c>
      <c r="C305" s="12">
        <v>6</v>
      </c>
      <c r="D305" s="12">
        <v>0</v>
      </c>
      <c r="E305" s="12">
        <v>2</v>
      </c>
      <c r="F305" s="12">
        <v>4</v>
      </c>
      <c r="G305" s="13">
        <v>1</v>
      </c>
      <c r="H305" s="14">
        <v>0.17</v>
      </c>
      <c r="I305" s="12">
        <v>1182</v>
      </c>
    </row>
    <row r="306" spans="1:10" x14ac:dyDescent="0.3">
      <c r="A306" s="12" t="s">
        <v>10</v>
      </c>
      <c r="B306" s="12" t="s">
        <v>3</v>
      </c>
      <c r="C306" s="12">
        <v>1</v>
      </c>
      <c r="D306" s="12">
        <v>0</v>
      </c>
      <c r="E306" s="12">
        <v>0</v>
      </c>
      <c r="F306" s="12">
        <v>1</v>
      </c>
      <c r="G306" s="13">
        <v>0</v>
      </c>
      <c r="H306" s="14">
        <v>0</v>
      </c>
      <c r="J306" s="12" t="s">
        <v>37</v>
      </c>
    </row>
    <row r="307" spans="1:10" x14ac:dyDescent="0.3">
      <c r="A307" s="12" t="s">
        <v>12</v>
      </c>
      <c r="B307" s="12" t="s">
        <v>3</v>
      </c>
      <c r="C307" s="12">
        <v>1</v>
      </c>
      <c r="D307" s="12">
        <v>0</v>
      </c>
      <c r="E307" s="12">
        <v>0</v>
      </c>
      <c r="F307" s="12">
        <v>1</v>
      </c>
      <c r="G307" s="13">
        <v>0</v>
      </c>
      <c r="H307" s="14">
        <v>0</v>
      </c>
      <c r="J307" s="12">
        <v>1303</v>
      </c>
    </row>
    <row r="308" spans="1:10" x14ac:dyDescent="0.3">
      <c r="A308" s="12" t="s">
        <v>85</v>
      </c>
      <c r="B308" s="12" t="s">
        <v>4</v>
      </c>
      <c r="C308" s="12">
        <v>3</v>
      </c>
      <c r="D308" s="12">
        <v>0</v>
      </c>
      <c r="E308" s="12">
        <v>0</v>
      </c>
      <c r="F308" s="12">
        <v>3</v>
      </c>
      <c r="G308" s="13">
        <v>0</v>
      </c>
      <c r="H308" s="14">
        <v>0</v>
      </c>
      <c r="J308" s="12">
        <v>1299</v>
      </c>
    </row>
    <row r="309" spans="1:10" x14ac:dyDescent="0.3">
      <c r="A309" s="12" t="s">
        <v>92</v>
      </c>
      <c r="B309" s="12" t="s">
        <v>4</v>
      </c>
      <c r="C309" s="12">
        <v>1</v>
      </c>
      <c r="D309" s="12">
        <v>0</v>
      </c>
      <c r="E309" s="12">
        <v>1</v>
      </c>
      <c r="F309" s="12">
        <v>0</v>
      </c>
      <c r="G309" s="13">
        <v>0.5</v>
      </c>
      <c r="H309" s="14">
        <v>0.5</v>
      </c>
      <c r="I309" s="12">
        <v>1378</v>
      </c>
      <c r="J309" s="12">
        <v>1297</v>
      </c>
    </row>
    <row r="310" spans="1:10" x14ac:dyDescent="0.3">
      <c r="B310" s="12" t="s">
        <v>2</v>
      </c>
      <c r="C310" s="12">
        <v>3</v>
      </c>
      <c r="D310" s="12">
        <v>0</v>
      </c>
      <c r="E310" s="12">
        <v>2</v>
      </c>
      <c r="F310" s="12">
        <v>1</v>
      </c>
      <c r="G310" s="13">
        <v>1</v>
      </c>
      <c r="H310" s="14">
        <v>0.33</v>
      </c>
      <c r="I310" s="12">
        <v>1458</v>
      </c>
    </row>
    <row r="311" spans="1:10" x14ac:dyDescent="0.3">
      <c r="B311" s="12" t="s">
        <v>3</v>
      </c>
      <c r="C311" s="12">
        <v>2</v>
      </c>
      <c r="D311" s="12">
        <v>0</v>
      </c>
      <c r="E311" s="12">
        <v>0</v>
      </c>
      <c r="F311" s="12">
        <v>2</v>
      </c>
      <c r="G311" s="13">
        <v>0</v>
      </c>
      <c r="H311" s="14">
        <v>0</v>
      </c>
    </row>
    <row r="312" spans="1:10" x14ac:dyDescent="0.3">
      <c r="A312" s="12" t="s">
        <v>97</v>
      </c>
      <c r="B312" s="12" t="s">
        <v>4</v>
      </c>
      <c r="C312" s="12">
        <v>1</v>
      </c>
      <c r="D312" s="12">
        <v>0</v>
      </c>
      <c r="E312" s="12">
        <v>0</v>
      </c>
      <c r="F312" s="12">
        <v>1</v>
      </c>
      <c r="G312" s="13">
        <v>0</v>
      </c>
      <c r="H312" s="14">
        <v>0</v>
      </c>
      <c r="J312" s="12">
        <v>1296</v>
      </c>
    </row>
    <row r="313" spans="1:10" x14ac:dyDescent="0.3">
      <c r="A313" s="12" t="s">
        <v>112</v>
      </c>
      <c r="B313" s="12" t="s">
        <v>2</v>
      </c>
      <c r="C313" s="12">
        <v>2</v>
      </c>
      <c r="D313" s="12">
        <v>0</v>
      </c>
      <c r="E313" s="12">
        <v>0</v>
      </c>
      <c r="F313" s="12">
        <v>2</v>
      </c>
      <c r="G313" s="13">
        <v>0</v>
      </c>
      <c r="H313" s="14">
        <v>0</v>
      </c>
      <c r="J313" s="12">
        <v>1293</v>
      </c>
    </row>
    <row r="314" spans="1:10" x14ac:dyDescent="0.3">
      <c r="A314" s="12" t="s">
        <v>116</v>
      </c>
      <c r="B314" s="12" t="s">
        <v>4</v>
      </c>
      <c r="C314" s="12">
        <v>2</v>
      </c>
      <c r="D314" s="12">
        <v>0</v>
      </c>
      <c r="E314" s="12">
        <v>2</v>
      </c>
      <c r="F314" s="12">
        <v>0</v>
      </c>
      <c r="G314" s="13">
        <v>1</v>
      </c>
      <c r="H314" s="14">
        <v>0.5</v>
      </c>
      <c r="I314" s="12">
        <v>1699</v>
      </c>
      <c r="J314" s="12">
        <v>1289</v>
      </c>
    </row>
    <row r="315" spans="1:10" x14ac:dyDescent="0.3">
      <c r="B315" s="12" t="s">
        <v>2</v>
      </c>
      <c r="C315" s="12">
        <v>3</v>
      </c>
      <c r="D315" s="12">
        <v>0</v>
      </c>
      <c r="E315" s="12">
        <v>1</v>
      </c>
      <c r="F315" s="12">
        <v>2</v>
      </c>
      <c r="G315" s="13">
        <v>0.5</v>
      </c>
      <c r="H315" s="14">
        <v>0.17</v>
      </c>
      <c r="I315" s="12">
        <v>1197</v>
      </c>
    </row>
    <row r="316" spans="1:10" x14ac:dyDescent="0.3">
      <c r="A316" s="12" t="s">
        <v>120</v>
      </c>
      <c r="B316" s="12" t="s">
        <v>4</v>
      </c>
      <c r="C316" s="12">
        <v>3</v>
      </c>
      <c r="D316" s="12">
        <v>0</v>
      </c>
      <c r="E316" s="12">
        <v>0</v>
      </c>
      <c r="F316" s="12">
        <v>3</v>
      </c>
      <c r="G316" s="13">
        <v>0</v>
      </c>
      <c r="H316" s="14">
        <v>0</v>
      </c>
      <c r="J316" s="12">
        <v>1297</v>
      </c>
    </row>
    <row r="317" spans="1:10" x14ac:dyDescent="0.3">
      <c r="B317" s="12" t="s">
        <v>2</v>
      </c>
      <c r="C317" s="12">
        <v>2</v>
      </c>
      <c r="D317" s="12">
        <v>0</v>
      </c>
      <c r="E317" s="12">
        <v>0</v>
      </c>
      <c r="F317" s="12">
        <v>2</v>
      </c>
      <c r="G317" s="13">
        <v>0</v>
      </c>
      <c r="H317" s="14">
        <v>0</v>
      </c>
    </row>
    <row r="318" spans="1:10" x14ac:dyDescent="0.3">
      <c r="A318" s="12" t="s">
        <v>141</v>
      </c>
      <c r="B318" s="12" t="s">
        <v>4</v>
      </c>
      <c r="C318" s="12">
        <v>1</v>
      </c>
      <c r="D318" s="12">
        <v>0</v>
      </c>
      <c r="E318" s="12">
        <v>0</v>
      </c>
      <c r="F318" s="12">
        <v>1</v>
      </c>
      <c r="G318" s="13">
        <v>0</v>
      </c>
      <c r="H318" s="14">
        <v>0</v>
      </c>
      <c r="J318" s="12">
        <v>1281</v>
      </c>
    </row>
    <row r="319" spans="1:10" x14ac:dyDescent="0.3">
      <c r="B319" s="12" t="s">
        <v>2</v>
      </c>
      <c r="C319" s="12">
        <v>1</v>
      </c>
      <c r="D319" s="12">
        <v>0</v>
      </c>
      <c r="E319" s="12">
        <v>0</v>
      </c>
      <c r="F319" s="12">
        <v>1</v>
      </c>
      <c r="G319" s="13">
        <v>0</v>
      </c>
      <c r="H319" s="14">
        <v>0</v>
      </c>
    </row>
    <row r="320" spans="1:10" x14ac:dyDescent="0.3">
      <c r="A320" s="12" t="s">
        <v>159</v>
      </c>
      <c r="B320" s="12" t="s">
        <v>2</v>
      </c>
      <c r="C320" s="12">
        <v>1</v>
      </c>
      <c r="D320" s="12">
        <v>0</v>
      </c>
      <c r="E320" s="12">
        <v>0</v>
      </c>
      <c r="F320" s="12">
        <v>1</v>
      </c>
      <c r="G320" s="13">
        <v>0</v>
      </c>
      <c r="H320" s="14">
        <v>0</v>
      </c>
      <c r="J320" s="12">
        <v>1272</v>
      </c>
    </row>
    <row r="321" spans="1:15" x14ac:dyDescent="0.3">
      <c r="C321" s="13">
        <v>43</v>
      </c>
      <c r="D321" s="13">
        <v>2</v>
      </c>
      <c r="E321" s="13">
        <v>10</v>
      </c>
      <c r="F321" s="13">
        <v>31</v>
      </c>
      <c r="G321" s="13">
        <v>7</v>
      </c>
      <c r="H321" s="24">
        <v>0.16</v>
      </c>
      <c r="I321" s="26">
        <v>1246</v>
      </c>
      <c r="N321" s="28"/>
      <c r="O321" s="28"/>
    </row>
    <row r="322" spans="1:15" x14ac:dyDescent="0.3">
      <c r="C322" s="13"/>
      <c r="D322" s="13"/>
      <c r="E322" s="13"/>
      <c r="F322" s="13"/>
      <c r="G322" s="13"/>
      <c r="H322" s="24"/>
      <c r="I322" s="26"/>
    </row>
    <row r="323" spans="1:15" x14ac:dyDescent="0.3">
      <c r="A323" s="22" t="s">
        <v>43</v>
      </c>
    </row>
    <row r="324" spans="1:15" x14ac:dyDescent="0.3">
      <c r="C324" s="12" t="s">
        <v>74</v>
      </c>
      <c r="D324" s="12" t="s">
        <v>75</v>
      </c>
      <c r="E324" s="12" t="s">
        <v>76</v>
      </c>
      <c r="F324" s="12" t="s">
        <v>74</v>
      </c>
      <c r="G324" s="12" t="s">
        <v>0</v>
      </c>
      <c r="H324" s="12" t="s">
        <v>5</v>
      </c>
      <c r="I324" s="12" t="s">
        <v>78</v>
      </c>
      <c r="J324" s="12" t="s">
        <v>77</v>
      </c>
    </row>
    <row r="325" spans="1:15" x14ac:dyDescent="0.3">
      <c r="A325" s="12" t="s">
        <v>8</v>
      </c>
      <c r="B325" s="12" t="s">
        <v>2</v>
      </c>
      <c r="C325" s="12">
        <v>3</v>
      </c>
      <c r="D325" s="12">
        <v>2</v>
      </c>
      <c r="E325" s="12">
        <v>0</v>
      </c>
      <c r="F325" s="12">
        <v>1</v>
      </c>
      <c r="G325" s="13">
        <v>2</v>
      </c>
      <c r="H325" s="14">
        <v>0.67</v>
      </c>
      <c r="I325" s="12">
        <v>1433</v>
      </c>
      <c r="J325" s="12" t="s">
        <v>37</v>
      </c>
    </row>
    <row r="326" spans="1:15" x14ac:dyDescent="0.3">
      <c r="A326" s="12" t="s">
        <v>9</v>
      </c>
      <c r="B326" s="12" t="s">
        <v>2</v>
      </c>
      <c r="C326" s="12">
        <v>3</v>
      </c>
      <c r="D326" s="12">
        <v>2</v>
      </c>
      <c r="E326" s="12">
        <v>0</v>
      </c>
      <c r="F326" s="12">
        <v>1</v>
      </c>
      <c r="G326" s="13">
        <v>2</v>
      </c>
      <c r="H326" s="14">
        <v>0.67</v>
      </c>
      <c r="I326" s="12">
        <v>1375</v>
      </c>
      <c r="J326" s="12" t="s">
        <v>37</v>
      </c>
    </row>
    <row r="327" spans="1:15" x14ac:dyDescent="0.3">
      <c r="A327" s="12" t="s">
        <v>10</v>
      </c>
      <c r="B327" s="12" t="s">
        <v>2</v>
      </c>
      <c r="C327" s="12">
        <v>1</v>
      </c>
      <c r="D327" s="12">
        <v>0</v>
      </c>
      <c r="E327" s="12">
        <v>0</v>
      </c>
      <c r="F327" s="12">
        <v>1</v>
      </c>
      <c r="G327" s="13">
        <v>0</v>
      </c>
      <c r="H327" s="14">
        <v>0</v>
      </c>
      <c r="J327" s="12" t="s">
        <v>37</v>
      </c>
    </row>
    <row r="328" spans="1:15" x14ac:dyDescent="0.3">
      <c r="B328" s="12" t="s">
        <v>3</v>
      </c>
      <c r="C328" s="12">
        <v>5</v>
      </c>
      <c r="D328" s="12">
        <v>1</v>
      </c>
      <c r="E328" s="12">
        <v>1</v>
      </c>
      <c r="F328" s="12">
        <v>3</v>
      </c>
      <c r="G328" s="13">
        <v>1.5</v>
      </c>
      <c r="H328" s="14">
        <v>0.3</v>
      </c>
      <c r="I328" s="12">
        <v>1147</v>
      </c>
    </row>
    <row r="329" spans="1:15" x14ac:dyDescent="0.3">
      <c r="A329" s="12" t="s">
        <v>11</v>
      </c>
      <c r="B329" s="12" t="s">
        <v>2</v>
      </c>
      <c r="C329" s="12">
        <v>1</v>
      </c>
      <c r="D329" s="12">
        <v>0</v>
      </c>
      <c r="E329" s="12">
        <v>0</v>
      </c>
      <c r="F329" s="12">
        <v>1</v>
      </c>
      <c r="G329" s="13">
        <v>0</v>
      </c>
      <c r="H329" s="14">
        <v>0</v>
      </c>
      <c r="J329" s="12" t="s">
        <v>37</v>
      </c>
    </row>
    <row r="330" spans="1:15" x14ac:dyDescent="0.3">
      <c r="B330" s="12" t="s">
        <v>3</v>
      </c>
      <c r="C330" s="12">
        <v>9</v>
      </c>
      <c r="D330" s="12">
        <v>2</v>
      </c>
      <c r="E330" s="12">
        <v>2</v>
      </c>
      <c r="F330" s="12">
        <v>5</v>
      </c>
      <c r="G330" s="13">
        <v>3</v>
      </c>
      <c r="H330" s="14">
        <v>0.33</v>
      </c>
      <c r="I330" s="12">
        <v>1302</v>
      </c>
    </row>
    <row r="331" spans="1:15" x14ac:dyDescent="0.3">
      <c r="A331" s="12" t="s">
        <v>12</v>
      </c>
      <c r="B331" s="12" t="s">
        <v>2</v>
      </c>
      <c r="C331" s="12">
        <v>1</v>
      </c>
      <c r="D331" s="12">
        <v>0</v>
      </c>
      <c r="E331" s="12">
        <v>0</v>
      </c>
      <c r="F331" s="12">
        <v>1</v>
      </c>
      <c r="G331" s="13">
        <v>0</v>
      </c>
      <c r="H331" s="14">
        <v>0</v>
      </c>
      <c r="J331" s="12" t="s">
        <v>37</v>
      </c>
    </row>
    <row r="332" spans="1:15" x14ac:dyDescent="0.3">
      <c r="B332" s="12" t="s">
        <v>3</v>
      </c>
      <c r="C332" s="12">
        <v>1</v>
      </c>
      <c r="D332" s="12">
        <v>0</v>
      </c>
      <c r="E332" s="12">
        <v>0</v>
      </c>
      <c r="F332" s="12">
        <v>1</v>
      </c>
      <c r="G332" s="13">
        <v>0</v>
      </c>
      <c r="H332" s="14">
        <v>0</v>
      </c>
    </row>
    <row r="333" spans="1:15" x14ac:dyDescent="0.3">
      <c r="C333" s="13">
        <v>24</v>
      </c>
      <c r="D333" s="13">
        <v>7</v>
      </c>
      <c r="E333" s="13">
        <v>3</v>
      </c>
      <c r="F333" s="13">
        <v>14</v>
      </c>
      <c r="G333" s="13">
        <v>8.5</v>
      </c>
      <c r="H333" s="24">
        <v>0.35</v>
      </c>
      <c r="I333" s="26">
        <v>1267</v>
      </c>
      <c r="N333" s="28"/>
      <c r="O333" s="28"/>
    </row>
    <row r="334" spans="1:15" x14ac:dyDescent="0.3">
      <c r="C334" s="13"/>
      <c r="D334" s="13"/>
      <c r="E334" s="13"/>
      <c r="F334" s="13"/>
      <c r="G334" s="13"/>
      <c r="H334" s="24"/>
      <c r="I334" s="26"/>
    </row>
    <row r="335" spans="1:15" x14ac:dyDescent="0.3">
      <c r="A335" s="22" t="s">
        <v>123</v>
      </c>
    </row>
    <row r="336" spans="1:15" x14ac:dyDescent="0.3">
      <c r="C336" s="12" t="s">
        <v>74</v>
      </c>
      <c r="D336" s="12" t="s">
        <v>75</v>
      </c>
      <c r="E336" s="12" t="s">
        <v>76</v>
      </c>
      <c r="F336" s="12" t="s">
        <v>74</v>
      </c>
      <c r="G336" s="12" t="s">
        <v>0</v>
      </c>
      <c r="H336" s="12" t="s">
        <v>5</v>
      </c>
      <c r="I336" s="12" t="s">
        <v>78</v>
      </c>
      <c r="J336" s="12" t="s">
        <v>77</v>
      </c>
    </row>
    <row r="337" spans="1:15" x14ac:dyDescent="0.3">
      <c r="A337" s="12" t="s">
        <v>120</v>
      </c>
      <c r="B337" s="12" t="s">
        <v>2</v>
      </c>
      <c r="C337" s="12">
        <v>2</v>
      </c>
      <c r="D337" s="12">
        <v>0</v>
      </c>
      <c r="E337" s="12">
        <v>0</v>
      </c>
      <c r="F337" s="12">
        <v>2</v>
      </c>
      <c r="G337" s="13">
        <v>0</v>
      </c>
      <c r="H337" s="14">
        <v>0</v>
      </c>
      <c r="J337" s="12">
        <v>1092</v>
      </c>
    </row>
    <row r="338" spans="1:15" x14ac:dyDescent="0.3">
      <c r="A338" s="12" t="s">
        <v>126</v>
      </c>
      <c r="B338" s="12" t="s">
        <v>2</v>
      </c>
      <c r="C338" s="12">
        <v>2</v>
      </c>
      <c r="D338" s="12">
        <v>0</v>
      </c>
      <c r="E338" s="12">
        <v>0</v>
      </c>
      <c r="F338" s="12">
        <v>2</v>
      </c>
      <c r="G338" s="13">
        <v>0</v>
      </c>
      <c r="H338" s="14">
        <v>0</v>
      </c>
      <c r="J338" s="12">
        <v>1088</v>
      </c>
    </row>
    <row r="339" spans="1:15" x14ac:dyDescent="0.3">
      <c r="C339" s="13">
        <v>4</v>
      </c>
      <c r="D339" s="13">
        <v>0</v>
      </c>
      <c r="E339" s="13">
        <v>0</v>
      </c>
      <c r="F339" s="13">
        <v>4</v>
      </c>
      <c r="G339" s="13">
        <v>0</v>
      </c>
      <c r="H339" s="24">
        <v>0</v>
      </c>
      <c r="I339" s="26"/>
      <c r="N339" s="28"/>
      <c r="O339" s="28"/>
    </row>
    <row r="340" spans="1:15" x14ac:dyDescent="0.3">
      <c r="C340" s="13"/>
      <c r="D340" s="13"/>
      <c r="E340" s="13"/>
      <c r="F340" s="13"/>
      <c r="G340" s="13"/>
      <c r="H340" s="24"/>
      <c r="I340" s="26"/>
      <c r="N340" s="28"/>
      <c r="O340" s="28"/>
    </row>
    <row r="341" spans="1:15" x14ac:dyDescent="0.3">
      <c r="A341" s="22" t="s">
        <v>199</v>
      </c>
    </row>
    <row r="342" spans="1:15" x14ac:dyDescent="0.3">
      <c r="C342" s="12" t="s">
        <v>74</v>
      </c>
      <c r="D342" s="12" t="s">
        <v>75</v>
      </c>
      <c r="E342" s="12" t="s">
        <v>76</v>
      </c>
      <c r="F342" s="12" t="s">
        <v>74</v>
      </c>
      <c r="G342" s="12" t="s">
        <v>0</v>
      </c>
      <c r="H342" s="12" t="s">
        <v>5</v>
      </c>
      <c r="I342" s="12" t="s">
        <v>78</v>
      </c>
      <c r="J342" s="12" t="s">
        <v>77</v>
      </c>
    </row>
    <row r="343" spans="1:15" x14ac:dyDescent="0.3">
      <c r="A343" s="12" t="s">
        <v>197</v>
      </c>
      <c r="B343" s="12" t="s">
        <v>4</v>
      </c>
      <c r="C343" s="12">
        <v>11</v>
      </c>
      <c r="D343" s="12">
        <v>4</v>
      </c>
      <c r="E343" s="12">
        <v>2</v>
      </c>
      <c r="F343" s="12">
        <v>5</v>
      </c>
      <c r="G343" s="13">
        <v>5</v>
      </c>
      <c r="H343" s="14">
        <v>0.45</v>
      </c>
    </row>
    <row r="344" spans="1:15" x14ac:dyDescent="0.3">
      <c r="C344" s="13">
        <v>11</v>
      </c>
      <c r="D344" s="13">
        <v>4</v>
      </c>
      <c r="E344" s="13">
        <v>2</v>
      </c>
      <c r="F344" s="13">
        <v>5</v>
      </c>
      <c r="G344" s="13">
        <v>5</v>
      </c>
      <c r="H344" s="24">
        <v>0.45</v>
      </c>
      <c r="I344" s="26"/>
      <c r="N344" s="28"/>
      <c r="O344" s="28"/>
    </row>
    <row r="345" spans="1:15" x14ac:dyDescent="0.3">
      <c r="C345" s="13"/>
      <c r="D345" s="13"/>
      <c r="E345" s="13"/>
      <c r="F345" s="13"/>
      <c r="G345" s="13"/>
      <c r="H345" s="24"/>
      <c r="I345" s="26"/>
    </row>
    <row r="346" spans="1:15" x14ac:dyDescent="0.3">
      <c r="A346" s="22" t="s">
        <v>28</v>
      </c>
    </row>
    <row r="347" spans="1:15" x14ac:dyDescent="0.3">
      <c r="C347" s="12" t="s">
        <v>74</v>
      </c>
      <c r="D347" s="12" t="s">
        <v>75</v>
      </c>
      <c r="E347" s="12" t="s">
        <v>76</v>
      </c>
      <c r="F347" s="12" t="s">
        <v>76</v>
      </c>
      <c r="G347" s="12" t="s">
        <v>0</v>
      </c>
      <c r="H347" s="12" t="s">
        <v>5</v>
      </c>
      <c r="I347" s="12" t="s">
        <v>78</v>
      </c>
      <c r="J347" s="12" t="s">
        <v>77</v>
      </c>
    </row>
    <row r="348" spans="1:15" x14ac:dyDescent="0.3">
      <c r="A348" s="12" t="s">
        <v>12</v>
      </c>
      <c r="B348" s="12" t="s">
        <v>29</v>
      </c>
      <c r="C348" s="12">
        <v>10</v>
      </c>
      <c r="D348" s="12">
        <v>1</v>
      </c>
      <c r="E348" s="12">
        <v>6</v>
      </c>
      <c r="F348" s="12">
        <v>3</v>
      </c>
      <c r="G348" s="13">
        <v>4</v>
      </c>
      <c r="H348" s="14">
        <v>0.4</v>
      </c>
      <c r="I348" s="12">
        <v>1948</v>
      </c>
      <c r="J348" s="12">
        <v>1960</v>
      </c>
    </row>
    <row r="349" spans="1:15" x14ac:dyDescent="0.3">
      <c r="B349" s="12" t="s">
        <v>2</v>
      </c>
      <c r="C349" s="12">
        <v>6</v>
      </c>
      <c r="D349" s="12">
        <v>3</v>
      </c>
      <c r="E349" s="12">
        <v>2</v>
      </c>
      <c r="F349" s="12">
        <v>1</v>
      </c>
      <c r="G349" s="13">
        <v>4</v>
      </c>
      <c r="H349" s="14">
        <v>0.67</v>
      </c>
      <c r="I349" s="12">
        <v>2046</v>
      </c>
    </row>
    <row r="350" spans="1:15" x14ac:dyDescent="0.3">
      <c r="A350" s="12" t="s">
        <v>13</v>
      </c>
      <c r="B350" s="12" t="s">
        <v>29</v>
      </c>
      <c r="C350" s="12">
        <v>10</v>
      </c>
      <c r="D350" s="12">
        <v>0</v>
      </c>
      <c r="E350" s="12">
        <v>5</v>
      </c>
      <c r="F350" s="12">
        <v>5</v>
      </c>
      <c r="G350" s="13">
        <v>2.5</v>
      </c>
      <c r="H350" s="14">
        <v>0.25</v>
      </c>
      <c r="I350" s="12">
        <v>1834</v>
      </c>
      <c r="J350" s="12">
        <v>1960</v>
      </c>
    </row>
    <row r="351" spans="1:15" x14ac:dyDescent="0.3">
      <c r="B351" s="12" t="s">
        <v>4</v>
      </c>
      <c r="C351" s="12">
        <v>8</v>
      </c>
      <c r="D351" s="12">
        <v>2</v>
      </c>
      <c r="E351" s="12">
        <v>4</v>
      </c>
      <c r="F351" s="12">
        <v>2</v>
      </c>
      <c r="G351" s="13">
        <v>4</v>
      </c>
      <c r="H351" s="14">
        <v>0.5</v>
      </c>
      <c r="I351" s="12">
        <v>1923</v>
      </c>
    </row>
    <row r="352" spans="1:15" x14ac:dyDescent="0.3">
      <c r="A352" s="12" t="s">
        <v>80</v>
      </c>
      <c r="B352" s="12" t="s">
        <v>29</v>
      </c>
      <c r="C352" s="12">
        <v>8</v>
      </c>
      <c r="D352" s="12">
        <v>0</v>
      </c>
      <c r="E352" s="12">
        <v>5</v>
      </c>
      <c r="F352" s="12">
        <v>3</v>
      </c>
      <c r="G352" s="13">
        <v>2.5</v>
      </c>
      <c r="H352" s="14">
        <v>0.31</v>
      </c>
      <c r="I352" s="12">
        <v>1885</v>
      </c>
      <c r="J352" s="12">
        <v>1928</v>
      </c>
    </row>
    <row r="353" spans="1:10" x14ac:dyDescent="0.3">
      <c r="B353" s="12" t="s">
        <v>4</v>
      </c>
      <c r="C353" s="12">
        <v>8</v>
      </c>
      <c r="D353" s="12">
        <v>1</v>
      </c>
      <c r="E353" s="12">
        <v>4</v>
      </c>
      <c r="F353" s="12">
        <v>3</v>
      </c>
      <c r="G353" s="13">
        <v>3</v>
      </c>
      <c r="H353" s="14">
        <v>0.38</v>
      </c>
      <c r="I353" s="12">
        <v>1876</v>
      </c>
    </row>
    <row r="354" spans="1:10" x14ac:dyDescent="0.3">
      <c r="A354" s="12" t="s">
        <v>85</v>
      </c>
      <c r="B354" s="12" t="s">
        <v>29</v>
      </c>
      <c r="C354" s="12">
        <v>9</v>
      </c>
      <c r="D354" s="12">
        <v>1</v>
      </c>
      <c r="E354" s="12">
        <v>7</v>
      </c>
      <c r="F354" s="12">
        <v>1</v>
      </c>
      <c r="G354" s="13">
        <v>4.5</v>
      </c>
      <c r="H354" s="14">
        <v>0.5</v>
      </c>
      <c r="I354" s="12">
        <v>2004</v>
      </c>
      <c r="J354" s="12">
        <v>1912</v>
      </c>
    </row>
    <row r="355" spans="1:10" x14ac:dyDescent="0.3">
      <c r="B355" s="12" t="s">
        <v>4</v>
      </c>
      <c r="C355" s="12">
        <v>6</v>
      </c>
      <c r="D355" s="12">
        <v>2</v>
      </c>
      <c r="E355" s="12">
        <v>3</v>
      </c>
      <c r="F355" s="12">
        <v>1</v>
      </c>
      <c r="G355" s="13">
        <v>3.5</v>
      </c>
      <c r="H355" s="14">
        <v>0.57999999999999996</v>
      </c>
      <c r="I355" s="12">
        <v>2056</v>
      </c>
    </row>
    <row r="356" spans="1:10" x14ac:dyDescent="0.3">
      <c r="A356" s="12" t="s">
        <v>92</v>
      </c>
      <c r="B356" s="12" t="s">
        <v>29</v>
      </c>
      <c r="C356" s="12">
        <v>7</v>
      </c>
      <c r="D356" s="12">
        <v>2</v>
      </c>
      <c r="E356" s="12">
        <v>4</v>
      </c>
      <c r="F356" s="12">
        <v>1</v>
      </c>
      <c r="G356" s="13">
        <v>4</v>
      </c>
      <c r="H356" s="14">
        <v>0.56999999999999995</v>
      </c>
      <c r="I356" s="12">
        <v>2096</v>
      </c>
      <c r="J356" s="12">
        <v>1951</v>
      </c>
    </row>
    <row r="357" spans="1:10" x14ac:dyDescent="0.3">
      <c r="A357" s="12" t="s">
        <v>97</v>
      </c>
      <c r="B357" s="12" t="s">
        <v>29</v>
      </c>
      <c r="C357" s="12">
        <v>7</v>
      </c>
      <c r="D357" s="12">
        <v>2</v>
      </c>
      <c r="E357" s="12">
        <v>4</v>
      </c>
      <c r="F357" s="12">
        <v>1</v>
      </c>
      <c r="G357" s="13">
        <v>4</v>
      </c>
      <c r="H357" s="14">
        <v>0.56999999999999995</v>
      </c>
      <c r="I357" s="12">
        <v>1904</v>
      </c>
      <c r="J357" s="12">
        <v>1974</v>
      </c>
    </row>
    <row r="358" spans="1:10" x14ac:dyDescent="0.3">
      <c r="A358" s="12" t="s">
        <v>112</v>
      </c>
      <c r="B358" s="12" t="s">
        <v>29</v>
      </c>
      <c r="C358" s="12">
        <v>10</v>
      </c>
      <c r="D358" s="12">
        <v>3</v>
      </c>
      <c r="E358" s="12">
        <v>6</v>
      </c>
      <c r="F358" s="12">
        <v>1</v>
      </c>
      <c r="G358" s="13">
        <v>6</v>
      </c>
      <c r="H358" s="14">
        <v>0.6</v>
      </c>
      <c r="I358" s="12">
        <v>1949</v>
      </c>
      <c r="J358" s="12">
        <v>1967</v>
      </c>
    </row>
    <row r="359" spans="1:10" x14ac:dyDescent="0.3">
      <c r="B359" s="12" t="s">
        <v>169</v>
      </c>
      <c r="C359" s="12">
        <v>1</v>
      </c>
      <c r="D359" s="12">
        <v>0</v>
      </c>
      <c r="E359" s="12">
        <v>1</v>
      </c>
      <c r="F359" s="12">
        <v>0</v>
      </c>
      <c r="G359" s="13">
        <v>0.5</v>
      </c>
      <c r="H359" s="14">
        <v>0.5</v>
      </c>
      <c r="I359" s="12">
        <v>1509</v>
      </c>
    </row>
    <row r="360" spans="1:10" x14ac:dyDescent="0.3">
      <c r="A360" s="12" t="s">
        <v>116</v>
      </c>
      <c r="B360" s="12" t="s">
        <v>29</v>
      </c>
      <c r="C360" s="12">
        <v>9</v>
      </c>
      <c r="D360" s="12">
        <v>2</v>
      </c>
      <c r="E360" s="12">
        <v>7</v>
      </c>
      <c r="F360" s="12">
        <v>0</v>
      </c>
      <c r="G360" s="13">
        <v>5.5</v>
      </c>
      <c r="H360" s="14">
        <v>0.61</v>
      </c>
      <c r="I360" s="12">
        <v>2036</v>
      </c>
      <c r="J360" s="12">
        <v>1967</v>
      </c>
    </row>
    <row r="361" spans="1:10" x14ac:dyDescent="0.3">
      <c r="A361" s="12" t="s">
        <v>120</v>
      </c>
      <c r="B361" s="12" t="s">
        <v>29</v>
      </c>
      <c r="C361" s="12">
        <v>5</v>
      </c>
      <c r="D361" s="12">
        <v>0</v>
      </c>
      <c r="E361" s="12">
        <v>3</v>
      </c>
      <c r="F361" s="12">
        <v>2</v>
      </c>
      <c r="G361" s="13">
        <v>1.5</v>
      </c>
      <c r="H361" s="14">
        <v>0.3</v>
      </c>
      <c r="I361" s="12">
        <v>1814</v>
      </c>
      <c r="J361" s="12">
        <v>1959</v>
      </c>
    </row>
    <row r="362" spans="1:10" x14ac:dyDescent="0.3">
      <c r="A362" s="12" t="s">
        <v>126</v>
      </c>
      <c r="B362" s="12" t="s">
        <v>29</v>
      </c>
      <c r="C362" s="12">
        <v>8</v>
      </c>
      <c r="D362" s="12">
        <v>0</v>
      </c>
      <c r="E362" s="12">
        <v>5</v>
      </c>
      <c r="F362" s="12">
        <v>3</v>
      </c>
      <c r="G362" s="13">
        <v>2.5</v>
      </c>
      <c r="H362" s="14">
        <v>0.31</v>
      </c>
      <c r="I362" s="12">
        <v>1790</v>
      </c>
      <c r="J362" s="12">
        <v>1954</v>
      </c>
    </row>
    <row r="363" spans="1:10" x14ac:dyDescent="0.3">
      <c r="A363" s="12" t="s">
        <v>134</v>
      </c>
      <c r="B363" s="12" t="s">
        <v>29</v>
      </c>
      <c r="C363" s="12">
        <v>7</v>
      </c>
      <c r="D363" s="12">
        <v>1</v>
      </c>
      <c r="E363" s="12">
        <v>5</v>
      </c>
      <c r="F363" s="12">
        <v>1</v>
      </c>
      <c r="G363" s="13">
        <v>3.5</v>
      </c>
      <c r="H363" s="14">
        <v>0.5</v>
      </c>
      <c r="I363" s="12">
        <v>1923</v>
      </c>
      <c r="J363" s="12">
        <v>1927</v>
      </c>
    </row>
    <row r="364" spans="1:10" x14ac:dyDescent="0.3">
      <c r="A364" s="12" t="s">
        <v>141</v>
      </c>
      <c r="B364" s="12" t="s">
        <v>165</v>
      </c>
      <c r="C364" s="12">
        <v>5</v>
      </c>
      <c r="D364" s="12">
        <v>1</v>
      </c>
      <c r="E364" s="12">
        <v>1</v>
      </c>
      <c r="F364" s="12">
        <v>3</v>
      </c>
      <c r="G364" s="13">
        <v>1.5</v>
      </c>
      <c r="H364" s="14">
        <v>0.3</v>
      </c>
      <c r="I364" s="12">
        <v>1855</v>
      </c>
      <c r="J364" s="12">
        <v>1926</v>
      </c>
    </row>
    <row r="365" spans="1:10" x14ac:dyDescent="0.3">
      <c r="B365" s="12" t="s">
        <v>170</v>
      </c>
      <c r="C365" s="12">
        <v>3</v>
      </c>
      <c r="D365" s="12">
        <v>2</v>
      </c>
      <c r="E365" s="12">
        <v>1</v>
      </c>
      <c r="F365" s="12">
        <v>0</v>
      </c>
      <c r="G365" s="13">
        <v>2.5</v>
      </c>
      <c r="H365" s="14">
        <v>0.83</v>
      </c>
      <c r="I365" s="12">
        <v>1629</v>
      </c>
    </row>
    <row r="366" spans="1:10" x14ac:dyDescent="0.3">
      <c r="A366" s="12" t="s">
        <v>148</v>
      </c>
      <c r="B366" s="12" t="s">
        <v>29</v>
      </c>
      <c r="C366" s="12">
        <v>8</v>
      </c>
      <c r="D366" s="12">
        <v>0</v>
      </c>
      <c r="E366" s="12">
        <v>5</v>
      </c>
      <c r="F366" s="12">
        <v>3</v>
      </c>
      <c r="G366" s="13">
        <v>2.5</v>
      </c>
      <c r="H366" s="14">
        <v>0.31</v>
      </c>
      <c r="I366" s="12">
        <v>1712</v>
      </c>
      <c r="J366" s="12">
        <v>1910</v>
      </c>
    </row>
    <row r="367" spans="1:10" x14ac:dyDescent="0.3">
      <c r="A367" s="12" t="s">
        <v>159</v>
      </c>
      <c r="B367" s="12" t="s">
        <v>4</v>
      </c>
      <c r="C367" s="12">
        <v>3</v>
      </c>
      <c r="D367" s="12">
        <v>0</v>
      </c>
      <c r="E367" s="12">
        <v>3</v>
      </c>
      <c r="F367" s="12">
        <v>0</v>
      </c>
      <c r="G367" s="13">
        <v>1.5</v>
      </c>
      <c r="H367" s="14">
        <v>0.5</v>
      </c>
      <c r="I367" s="12">
        <v>1965</v>
      </c>
      <c r="J367" s="12">
        <v>1877</v>
      </c>
    </row>
    <row r="368" spans="1:10" x14ac:dyDescent="0.3">
      <c r="B368" s="12" t="s">
        <v>29</v>
      </c>
      <c r="C368" s="12">
        <v>9</v>
      </c>
      <c r="D368" s="12">
        <v>1</v>
      </c>
      <c r="E368" s="12">
        <v>4</v>
      </c>
      <c r="F368" s="12">
        <v>4</v>
      </c>
      <c r="G368" s="13">
        <v>3</v>
      </c>
      <c r="H368" s="14">
        <v>0.33</v>
      </c>
      <c r="I368" s="12">
        <v>1703</v>
      </c>
    </row>
    <row r="369" spans="1:15" x14ac:dyDescent="0.3">
      <c r="A369" s="12" t="s">
        <v>172</v>
      </c>
      <c r="B369" s="12" t="s">
        <v>4</v>
      </c>
      <c r="C369" s="12">
        <v>3</v>
      </c>
      <c r="D369" s="12">
        <v>0</v>
      </c>
      <c r="E369" s="12">
        <v>3</v>
      </c>
      <c r="F369" s="12">
        <v>0</v>
      </c>
      <c r="G369" s="13">
        <v>1.5</v>
      </c>
      <c r="H369" s="14">
        <v>0.5</v>
      </c>
      <c r="I369" s="12">
        <v>1927</v>
      </c>
      <c r="J369" s="12">
        <v>1849</v>
      </c>
    </row>
    <row r="370" spans="1:15" x14ac:dyDescent="0.3">
      <c r="B370" s="12" t="s">
        <v>29</v>
      </c>
      <c r="C370" s="12">
        <v>10</v>
      </c>
      <c r="D370" s="12">
        <v>5</v>
      </c>
      <c r="E370" s="12">
        <v>4</v>
      </c>
      <c r="F370" s="12">
        <v>1</v>
      </c>
      <c r="G370" s="13">
        <v>7</v>
      </c>
      <c r="H370" s="14">
        <v>0.7</v>
      </c>
      <c r="I370" s="12">
        <v>1928</v>
      </c>
    </row>
    <row r="371" spans="1:15" x14ac:dyDescent="0.3">
      <c r="C371" s="13">
        <v>160</v>
      </c>
      <c r="D371" s="13">
        <v>29</v>
      </c>
      <c r="E371" s="13">
        <v>92</v>
      </c>
      <c r="F371" s="13">
        <v>39</v>
      </c>
      <c r="G371" s="13">
        <v>75</v>
      </c>
      <c r="H371" s="24">
        <v>0.47</v>
      </c>
      <c r="I371" s="26">
        <v>1904</v>
      </c>
      <c r="N371" s="28"/>
      <c r="O371" s="28"/>
    </row>
    <row r="372" spans="1:15" x14ac:dyDescent="0.3">
      <c r="C372" s="13"/>
      <c r="D372" s="13"/>
      <c r="E372" s="13"/>
      <c r="F372" s="13"/>
      <c r="G372" s="13"/>
      <c r="H372" s="24"/>
      <c r="I372" s="26"/>
      <c r="N372" s="28"/>
      <c r="O372" s="28"/>
    </row>
    <row r="373" spans="1:15" x14ac:dyDescent="0.3">
      <c r="A373" s="22" t="s">
        <v>208</v>
      </c>
      <c r="N373" s="28"/>
      <c r="O373" s="28"/>
    </row>
    <row r="374" spans="1:15" x14ac:dyDescent="0.3">
      <c r="C374" s="12" t="s">
        <v>74</v>
      </c>
      <c r="D374" s="12" t="s">
        <v>75</v>
      </c>
      <c r="E374" s="12" t="s">
        <v>76</v>
      </c>
      <c r="F374" s="12" t="s">
        <v>74</v>
      </c>
      <c r="G374" s="12" t="s">
        <v>0</v>
      </c>
      <c r="H374" s="12" t="s">
        <v>5</v>
      </c>
      <c r="I374" s="12" t="s">
        <v>78</v>
      </c>
      <c r="J374" s="12" t="s">
        <v>77</v>
      </c>
      <c r="N374" s="28"/>
      <c r="O374" s="28"/>
    </row>
    <row r="375" spans="1:15" x14ac:dyDescent="0.3">
      <c r="A375" s="31" t="s">
        <v>259</v>
      </c>
      <c r="B375" s="31" t="s">
        <v>3</v>
      </c>
      <c r="C375" s="31">
        <v>1</v>
      </c>
      <c r="D375" s="31">
        <v>0</v>
      </c>
      <c r="E375" s="31">
        <v>0</v>
      </c>
      <c r="F375" s="31">
        <v>1</v>
      </c>
      <c r="G375" s="32">
        <v>0</v>
      </c>
      <c r="H375" s="37"/>
      <c r="I375" s="31"/>
      <c r="J375" s="31"/>
      <c r="N375" s="28"/>
      <c r="O375" s="28"/>
    </row>
    <row r="376" spans="1:15" x14ac:dyDescent="0.3">
      <c r="A376" s="30" t="s">
        <v>252</v>
      </c>
      <c r="B376" s="30" t="s">
        <v>3</v>
      </c>
      <c r="C376" s="30">
        <v>2</v>
      </c>
      <c r="D376" s="30">
        <v>0</v>
      </c>
      <c r="E376" s="30">
        <v>1</v>
      </c>
      <c r="F376" s="30">
        <v>1</v>
      </c>
      <c r="G376" s="28">
        <v>0.5</v>
      </c>
      <c r="H376" s="37">
        <v>0.25</v>
      </c>
      <c r="I376" s="31"/>
      <c r="J376" s="31"/>
      <c r="N376" s="28"/>
      <c r="O376" s="28"/>
    </row>
    <row r="377" spans="1:15" x14ac:dyDescent="0.3">
      <c r="A377" s="31" t="s">
        <v>244</v>
      </c>
      <c r="B377" s="31" t="s">
        <v>4</v>
      </c>
      <c r="C377" s="31">
        <v>1</v>
      </c>
      <c r="D377" s="31">
        <v>1</v>
      </c>
      <c r="E377" s="31">
        <v>0</v>
      </c>
      <c r="F377" s="31">
        <v>0</v>
      </c>
      <c r="G377" s="32">
        <v>1</v>
      </c>
      <c r="H377" s="33"/>
      <c r="I377" s="31"/>
      <c r="J377" s="31"/>
      <c r="N377" s="28"/>
      <c r="O377" s="28"/>
    </row>
    <row r="378" spans="1:15" x14ac:dyDescent="0.3">
      <c r="A378" s="31" t="s">
        <v>220</v>
      </c>
      <c r="B378" s="31" t="s">
        <v>4</v>
      </c>
      <c r="C378" s="31">
        <v>1</v>
      </c>
      <c r="D378" s="31">
        <v>0</v>
      </c>
      <c r="E378" s="31">
        <v>0</v>
      </c>
      <c r="F378" s="31">
        <v>1</v>
      </c>
      <c r="G378" s="32">
        <v>0</v>
      </c>
      <c r="H378" s="33"/>
      <c r="I378" s="31"/>
      <c r="J378" s="31"/>
      <c r="N378" s="28"/>
      <c r="O378" s="28"/>
    </row>
    <row r="379" spans="1:15" x14ac:dyDescent="0.3">
      <c r="A379" s="31" t="s">
        <v>219</v>
      </c>
      <c r="B379" s="31" t="s">
        <v>4</v>
      </c>
      <c r="C379" s="31">
        <v>1</v>
      </c>
      <c r="D379" s="31">
        <v>1</v>
      </c>
      <c r="E379" s="31">
        <v>0</v>
      </c>
      <c r="F379" s="31">
        <v>0</v>
      </c>
      <c r="G379" s="32">
        <v>1</v>
      </c>
      <c r="H379" s="33"/>
      <c r="I379" s="31"/>
      <c r="J379" s="31"/>
      <c r="N379" s="28"/>
      <c r="O379" s="28"/>
    </row>
    <row r="380" spans="1:15" x14ac:dyDescent="0.3">
      <c r="A380" s="31" t="s">
        <v>214</v>
      </c>
      <c r="B380" s="31" t="s">
        <v>4</v>
      </c>
      <c r="C380" s="31">
        <v>1</v>
      </c>
      <c r="D380" s="31">
        <v>1</v>
      </c>
      <c r="E380" s="31">
        <v>0</v>
      </c>
      <c r="F380" s="31">
        <v>0</v>
      </c>
      <c r="G380" s="32">
        <v>1</v>
      </c>
      <c r="H380" s="33"/>
      <c r="I380" s="31"/>
      <c r="J380" s="31"/>
      <c r="N380" s="28"/>
      <c r="O380" s="28"/>
    </row>
    <row r="381" spans="1:15" x14ac:dyDescent="0.3">
      <c r="A381" s="12" t="s">
        <v>204</v>
      </c>
      <c r="B381" s="12" t="s">
        <v>2</v>
      </c>
      <c r="C381" s="12">
        <v>6</v>
      </c>
      <c r="D381" s="12">
        <v>2</v>
      </c>
      <c r="E381" s="12">
        <v>1</v>
      </c>
      <c r="F381" s="12">
        <v>3</v>
      </c>
      <c r="G381" s="13">
        <v>2.5</v>
      </c>
      <c r="H381" s="14">
        <v>0.42</v>
      </c>
      <c r="N381" s="28"/>
      <c r="O381" s="28"/>
    </row>
    <row r="382" spans="1:15" x14ac:dyDescent="0.3">
      <c r="C382" s="13">
        <v>13</v>
      </c>
      <c r="D382" s="13">
        <v>5</v>
      </c>
      <c r="E382" s="13">
        <v>2</v>
      </c>
      <c r="F382" s="13">
        <v>6</v>
      </c>
      <c r="G382" s="13">
        <v>6</v>
      </c>
      <c r="H382" s="24">
        <v>0.46</v>
      </c>
      <c r="I382" s="26"/>
      <c r="N382" s="28"/>
      <c r="O382" s="28"/>
    </row>
    <row r="383" spans="1:15" x14ac:dyDescent="0.3">
      <c r="C383" s="13"/>
      <c r="D383" s="13"/>
      <c r="E383" s="13"/>
      <c r="F383" s="13"/>
      <c r="G383" s="13"/>
      <c r="H383" s="24"/>
      <c r="I383" s="26"/>
      <c r="N383" s="28"/>
      <c r="O383" s="28"/>
    </row>
    <row r="384" spans="1:15" x14ac:dyDescent="0.3">
      <c r="A384" s="22" t="s">
        <v>32</v>
      </c>
    </row>
    <row r="385" spans="1:15" x14ac:dyDescent="0.3">
      <c r="C385" s="12" t="s">
        <v>74</v>
      </c>
      <c r="D385" s="12" t="s">
        <v>75</v>
      </c>
      <c r="E385" s="12" t="s">
        <v>76</v>
      </c>
      <c r="F385" s="12" t="s">
        <v>74</v>
      </c>
      <c r="G385" s="12" t="s">
        <v>0</v>
      </c>
      <c r="H385" s="12" t="s">
        <v>5</v>
      </c>
      <c r="I385" s="12" t="s">
        <v>78</v>
      </c>
      <c r="J385" s="12" t="s">
        <v>77</v>
      </c>
    </row>
    <row r="386" spans="1:15" x14ac:dyDescent="0.3">
      <c r="A386" s="12" t="s">
        <v>10</v>
      </c>
      <c r="B386" s="12" t="s">
        <v>33</v>
      </c>
      <c r="C386" s="12">
        <v>3</v>
      </c>
      <c r="D386" s="12">
        <v>1</v>
      </c>
      <c r="E386" s="12">
        <v>0</v>
      </c>
      <c r="F386" s="12">
        <v>2</v>
      </c>
      <c r="G386" s="13">
        <v>1</v>
      </c>
      <c r="H386" s="14">
        <v>0.33</v>
      </c>
      <c r="I386" s="12">
        <v>1913</v>
      </c>
      <c r="J386" s="12">
        <v>1952</v>
      </c>
    </row>
    <row r="387" spans="1:15" x14ac:dyDescent="0.3">
      <c r="B387" s="12" t="s">
        <v>4</v>
      </c>
      <c r="C387" s="12">
        <v>8</v>
      </c>
      <c r="D387" s="12">
        <v>2</v>
      </c>
      <c r="E387" s="12">
        <v>3</v>
      </c>
      <c r="F387" s="12">
        <v>3</v>
      </c>
      <c r="G387" s="13">
        <v>3.5</v>
      </c>
      <c r="H387" s="14">
        <v>0.44</v>
      </c>
      <c r="I387" s="12">
        <v>2034</v>
      </c>
    </row>
    <row r="388" spans="1:15" x14ac:dyDescent="0.3">
      <c r="C388" s="13">
        <v>11</v>
      </c>
      <c r="D388" s="13">
        <v>3</v>
      </c>
      <c r="E388" s="13">
        <v>3</v>
      </c>
      <c r="F388" s="13">
        <v>5</v>
      </c>
      <c r="G388" s="13">
        <v>4.5</v>
      </c>
      <c r="H388" s="24">
        <v>0.41</v>
      </c>
      <c r="I388" s="26">
        <v>2002</v>
      </c>
      <c r="N388" s="28"/>
      <c r="O388" s="28"/>
    </row>
    <row r="389" spans="1:15" x14ac:dyDescent="0.3">
      <c r="C389" s="13"/>
      <c r="D389" s="13"/>
      <c r="E389" s="13"/>
      <c r="F389" s="13"/>
      <c r="G389" s="13"/>
      <c r="H389" s="24"/>
      <c r="I389" s="26"/>
    </row>
    <row r="390" spans="1:15" x14ac:dyDescent="0.3">
      <c r="A390" s="22" t="s">
        <v>272</v>
      </c>
    </row>
    <row r="391" spans="1:15" x14ac:dyDescent="0.3">
      <c r="C391" s="12" t="s">
        <v>74</v>
      </c>
      <c r="D391" s="12" t="s">
        <v>75</v>
      </c>
      <c r="E391" s="12" t="s">
        <v>76</v>
      </c>
      <c r="F391" s="12" t="s">
        <v>74</v>
      </c>
      <c r="G391" s="12" t="s">
        <v>0</v>
      </c>
      <c r="H391" s="12" t="s">
        <v>5</v>
      </c>
      <c r="I391" s="12" t="s">
        <v>78</v>
      </c>
      <c r="J391" s="12" t="s">
        <v>77</v>
      </c>
    </row>
    <row r="392" spans="1:15" x14ac:dyDescent="0.3">
      <c r="A392" s="31" t="s">
        <v>297</v>
      </c>
      <c r="B392" s="31" t="s">
        <v>4</v>
      </c>
      <c r="C392" s="31">
        <v>2</v>
      </c>
      <c r="D392" s="31">
        <v>1</v>
      </c>
      <c r="E392" s="31">
        <v>1</v>
      </c>
      <c r="F392" s="31">
        <v>0</v>
      </c>
      <c r="G392" s="32">
        <v>1.5</v>
      </c>
      <c r="H392" s="14"/>
    </row>
    <row r="393" spans="1:15" x14ac:dyDescent="0.3">
      <c r="A393" s="31" t="s">
        <v>281</v>
      </c>
      <c r="B393" s="31" t="s">
        <v>2</v>
      </c>
      <c r="C393" s="31">
        <v>1</v>
      </c>
      <c r="D393" s="31">
        <v>0</v>
      </c>
      <c r="E393" s="31">
        <v>0</v>
      </c>
      <c r="F393" s="31">
        <v>1</v>
      </c>
      <c r="G393" s="32">
        <v>0</v>
      </c>
      <c r="H393" s="14"/>
    </row>
    <row r="394" spans="1:15" x14ac:dyDescent="0.3">
      <c r="A394" s="31" t="s">
        <v>278</v>
      </c>
      <c r="B394" s="31" t="s">
        <v>2</v>
      </c>
      <c r="C394" s="31">
        <v>1</v>
      </c>
      <c r="D394" s="31">
        <v>0</v>
      </c>
      <c r="E394" s="31">
        <v>1</v>
      </c>
      <c r="F394" s="31">
        <v>0</v>
      </c>
      <c r="G394" s="32">
        <v>0.5</v>
      </c>
      <c r="H394" s="14"/>
    </row>
    <row r="395" spans="1:15" x14ac:dyDescent="0.3">
      <c r="A395" s="31" t="s">
        <v>274</v>
      </c>
      <c r="B395" s="31" t="s">
        <v>2</v>
      </c>
      <c r="C395" s="31">
        <v>2</v>
      </c>
      <c r="D395" s="31">
        <v>0</v>
      </c>
      <c r="E395" s="31">
        <v>1</v>
      </c>
      <c r="F395" s="31">
        <v>1</v>
      </c>
      <c r="G395" s="32">
        <v>0.5</v>
      </c>
      <c r="H395" s="14"/>
    </row>
    <row r="396" spans="1:15" x14ac:dyDescent="0.3">
      <c r="A396" s="31" t="s">
        <v>270</v>
      </c>
      <c r="B396" s="31" t="s">
        <v>2</v>
      </c>
      <c r="C396" s="31">
        <v>2</v>
      </c>
      <c r="D396" s="31">
        <v>0</v>
      </c>
      <c r="E396" s="31">
        <v>1</v>
      </c>
      <c r="F396" s="31">
        <v>1</v>
      </c>
      <c r="G396" s="32">
        <v>0.5</v>
      </c>
      <c r="H396" s="14"/>
    </row>
    <row r="397" spans="1:15" x14ac:dyDescent="0.3">
      <c r="C397" s="13">
        <v>8</v>
      </c>
      <c r="D397" s="13">
        <v>1</v>
      </c>
      <c r="E397" s="13">
        <v>4</v>
      </c>
      <c r="F397" s="13">
        <v>3</v>
      </c>
      <c r="G397" s="13">
        <v>3</v>
      </c>
      <c r="H397" s="24">
        <v>0.38</v>
      </c>
      <c r="I397" s="26"/>
    </row>
    <row r="398" spans="1:15" x14ac:dyDescent="0.3">
      <c r="C398" s="13"/>
      <c r="D398" s="13"/>
      <c r="E398" s="13"/>
      <c r="F398" s="13"/>
      <c r="G398" s="13"/>
      <c r="H398" s="24"/>
      <c r="I398" s="26"/>
    </row>
    <row r="399" spans="1:15" x14ac:dyDescent="0.3">
      <c r="A399" s="22" t="s">
        <v>21</v>
      </c>
    </row>
    <row r="400" spans="1:15" x14ac:dyDescent="0.3">
      <c r="C400" s="12" t="s">
        <v>74</v>
      </c>
      <c r="D400" s="12" t="s">
        <v>75</v>
      </c>
      <c r="E400" s="12" t="s">
        <v>76</v>
      </c>
      <c r="F400" s="12" t="s">
        <v>74</v>
      </c>
      <c r="G400" s="12" t="s">
        <v>0</v>
      </c>
      <c r="H400" s="12" t="s">
        <v>5</v>
      </c>
      <c r="I400" s="12" t="s">
        <v>78</v>
      </c>
      <c r="J400" s="12" t="s">
        <v>77</v>
      </c>
    </row>
    <row r="401" spans="1:15" x14ac:dyDescent="0.3">
      <c r="A401" s="31" t="s">
        <v>219</v>
      </c>
      <c r="B401" s="31" t="s">
        <v>4</v>
      </c>
      <c r="C401" s="31">
        <v>1</v>
      </c>
      <c r="D401" s="31">
        <v>1</v>
      </c>
      <c r="E401" s="31">
        <v>0</v>
      </c>
      <c r="F401" s="31">
        <v>0</v>
      </c>
      <c r="G401" s="32">
        <v>1</v>
      </c>
      <c r="H401" s="37"/>
      <c r="I401" s="30"/>
      <c r="J401" s="30"/>
    </row>
    <row r="402" spans="1:15" x14ac:dyDescent="0.3">
      <c r="A402" s="31" t="s">
        <v>214</v>
      </c>
      <c r="B402" s="31" t="s">
        <v>4</v>
      </c>
      <c r="C402" s="31">
        <v>2</v>
      </c>
      <c r="D402" s="31">
        <v>2</v>
      </c>
      <c r="E402" s="31">
        <v>0</v>
      </c>
      <c r="F402" s="31">
        <v>0</v>
      </c>
      <c r="G402" s="32">
        <v>2</v>
      </c>
      <c r="H402" s="37"/>
      <c r="I402" s="30"/>
      <c r="J402" s="30"/>
    </row>
    <row r="403" spans="1:15" x14ac:dyDescent="0.3">
      <c r="A403" s="30" t="s">
        <v>204</v>
      </c>
      <c r="B403" s="30" t="s">
        <v>4</v>
      </c>
      <c r="C403" s="30">
        <v>4</v>
      </c>
      <c r="D403" s="30">
        <v>3</v>
      </c>
      <c r="E403" s="30">
        <v>1</v>
      </c>
      <c r="F403" s="30">
        <v>0</v>
      </c>
      <c r="G403" s="28">
        <v>3.5</v>
      </c>
      <c r="H403" s="37">
        <v>0.88</v>
      </c>
      <c r="I403" s="30"/>
      <c r="J403" s="30"/>
    </row>
    <row r="404" spans="1:15" x14ac:dyDescent="0.3">
      <c r="A404" s="30"/>
      <c r="B404" s="30" t="s">
        <v>2</v>
      </c>
      <c r="C404" s="30">
        <v>3</v>
      </c>
      <c r="D404" s="30">
        <v>2</v>
      </c>
      <c r="E404" s="30">
        <v>1</v>
      </c>
      <c r="F404" s="30">
        <v>0</v>
      </c>
      <c r="G404" s="28">
        <v>2.5</v>
      </c>
      <c r="H404" s="37">
        <v>0.83</v>
      </c>
      <c r="I404" s="30"/>
      <c r="J404" s="30"/>
    </row>
    <row r="405" spans="1:15" x14ac:dyDescent="0.3">
      <c r="A405" s="31" t="s">
        <v>202</v>
      </c>
      <c r="B405" s="31" t="s">
        <v>4</v>
      </c>
      <c r="C405" s="31">
        <v>1</v>
      </c>
      <c r="D405" s="31">
        <v>0</v>
      </c>
      <c r="E405" s="31">
        <v>0</v>
      </c>
      <c r="F405" s="31">
        <v>1</v>
      </c>
      <c r="G405" s="32">
        <v>0</v>
      </c>
      <c r="H405" s="33"/>
      <c r="I405" s="31"/>
      <c r="J405" s="31"/>
    </row>
    <row r="406" spans="1:15" x14ac:dyDescent="0.3">
      <c r="A406" s="31" t="s">
        <v>201</v>
      </c>
      <c r="B406" s="31" t="s">
        <v>4</v>
      </c>
      <c r="C406" s="31">
        <v>1</v>
      </c>
      <c r="D406" s="31">
        <v>0</v>
      </c>
      <c r="E406" s="31">
        <v>1</v>
      </c>
      <c r="F406" s="31">
        <v>0</v>
      </c>
      <c r="G406" s="32">
        <v>0.5</v>
      </c>
      <c r="H406" s="33"/>
      <c r="I406" s="31"/>
      <c r="J406" s="31"/>
    </row>
    <row r="407" spans="1:15" x14ac:dyDescent="0.3">
      <c r="A407" s="31"/>
      <c r="B407" s="31" t="s">
        <v>2</v>
      </c>
      <c r="C407" s="31">
        <v>1</v>
      </c>
      <c r="D407" s="31">
        <v>1</v>
      </c>
      <c r="E407" s="31">
        <v>0</v>
      </c>
      <c r="F407" s="31">
        <v>0</v>
      </c>
      <c r="G407" s="32">
        <v>1</v>
      </c>
      <c r="H407" s="33"/>
      <c r="I407" s="31"/>
      <c r="J407" s="31"/>
    </row>
    <row r="408" spans="1:15" x14ac:dyDescent="0.3">
      <c r="A408" s="31" t="s">
        <v>200</v>
      </c>
      <c r="B408" s="31" t="s">
        <v>2</v>
      </c>
      <c r="C408" s="31">
        <v>1</v>
      </c>
      <c r="D408" s="31">
        <v>1</v>
      </c>
      <c r="E408" s="31">
        <v>0</v>
      </c>
      <c r="F408" s="31">
        <v>0</v>
      </c>
      <c r="G408" s="32">
        <v>1</v>
      </c>
      <c r="H408" s="33"/>
      <c r="I408" s="31"/>
      <c r="J408" s="31"/>
    </row>
    <row r="409" spans="1:15" x14ac:dyDescent="0.3">
      <c r="A409" s="12" t="s">
        <v>197</v>
      </c>
      <c r="B409" s="12" t="s">
        <v>4</v>
      </c>
      <c r="C409" s="12">
        <v>1</v>
      </c>
      <c r="D409" s="12">
        <v>0</v>
      </c>
      <c r="E409" s="12">
        <v>0</v>
      </c>
      <c r="F409" s="12">
        <v>1</v>
      </c>
      <c r="G409" s="13">
        <v>0</v>
      </c>
      <c r="H409" s="14">
        <v>0</v>
      </c>
    </row>
    <row r="410" spans="1:15" x14ac:dyDescent="0.3">
      <c r="B410" s="12" t="s">
        <v>2</v>
      </c>
      <c r="C410" s="12">
        <v>8</v>
      </c>
      <c r="D410" s="12">
        <v>2</v>
      </c>
      <c r="E410" s="12">
        <v>2</v>
      </c>
      <c r="F410" s="12">
        <v>4</v>
      </c>
      <c r="G410" s="13">
        <v>3</v>
      </c>
      <c r="H410" s="14">
        <v>0.38</v>
      </c>
    </row>
    <row r="411" spans="1:15" x14ac:dyDescent="0.3">
      <c r="A411" s="12" t="s">
        <v>6</v>
      </c>
      <c r="B411" s="12" t="s">
        <v>2</v>
      </c>
      <c r="C411" s="12">
        <v>5</v>
      </c>
      <c r="D411" s="12">
        <v>2</v>
      </c>
      <c r="E411" s="12">
        <v>3</v>
      </c>
      <c r="F411" s="12">
        <v>0</v>
      </c>
      <c r="G411" s="13">
        <v>3.5</v>
      </c>
      <c r="H411" s="14">
        <v>0.7</v>
      </c>
      <c r="I411" s="12">
        <v>1745</v>
      </c>
      <c r="J411" s="12">
        <v>1750</v>
      </c>
    </row>
    <row r="412" spans="1:15" x14ac:dyDescent="0.3">
      <c r="A412" s="12" t="s">
        <v>7</v>
      </c>
      <c r="B412" s="12" t="s">
        <v>4</v>
      </c>
      <c r="C412" s="12">
        <v>6</v>
      </c>
      <c r="D412" s="12">
        <v>0</v>
      </c>
      <c r="E412" s="12">
        <v>1</v>
      </c>
      <c r="F412" s="12">
        <v>5</v>
      </c>
      <c r="G412" s="13">
        <v>0.5</v>
      </c>
      <c r="H412" s="14">
        <v>0.08</v>
      </c>
      <c r="I412" s="12">
        <v>1508</v>
      </c>
      <c r="J412" s="12">
        <v>1760</v>
      </c>
    </row>
    <row r="413" spans="1:15" x14ac:dyDescent="0.3">
      <c r="A413" s="12" t="s">
        <v>8</v>
      </c>
      <c r="B413" s="12" t="s">
        <v>2</v>
      </c>
      <c r="C413" s="12">
        <v>1</v>
      </c>
      <c r="D413" s="12">
        <v>0</v>
      </c>
      <c r="E413" s="12">
        <v>0</v>
      </c>
      <c r="F413" s="12">
        <v>1</v>
      </c>
      <c r="G413" s="13">
        <v>0</v>
      </c>
      <c r="H413" s="14">
        <v>0</v>
      </c>
      <c r="J413" s="12">
        <v>1740</v>
      </c>
    </row>
    <row r="414" spans="1:15" x14ac:dyDescent="0.3">
      <c r="C414" s="13">
        <v>35</v>
      </c>
      <c r="D414" s="13">
        <v>14</v>
      </c>
      <c r="E414" s="13">
        <v>9</v>
      </c>
      <c r="F414" s="13">
        <v>12</v>
      </c>
      <c r="G414" s="13">
        <v>18.5</v>
      </c>
      <c r="H414" s="24">
        <v>0.53</v>
      </c>
      <c r="I414" s="26"/>
      <c r="N414" s="28"/>
      <c r="O414" s="28"/>
    </row>
    <row r="415" spans="1:15" x14ac:dyDescent="0.3">
      <c r="C415" s="13"/>
      <c r="D415" s="13"/>
      <c r="E415" s="13"/>
      <c r="F415" s="13"/>
      <c r="G415" s="13"/>
      <c r="H415" s="24"/>
      <c r="I415" s="26"/>
    </row>
    <row r="416" spans="1:15" x14ac:dyDescent="0.3">
      <c r="A416" s="22" t="s">
        <v>158</v>
      </c>
    </row>
    <row r="417" spans="1:15" x14ac:dyDescent="0.3">
      <c r="C417" s="12" t="s">
        <v>74</v>
      </c>
      <c r="D417" s="12" t="s">
        <v>75</v>
      </c>
      <c r="E417" s="12" t="s">
        <v>76</v>
      </c>
      <c r="F417" s="12" t="s">
        <v>74</v>
      </c>
      <c r="G417" s="12" t="s">
        <v>0</v>
      </c>
      <c r="H417" s="12" t="s">
        <v>5</v>
      </c>
      <c r="I417" s="12" t="s">
        <v>78</v>
      </c>
      <c r="J417" s="12" t="s">
        <v>77</v>
      </c>
    </row>
    <row r="418" spans="1:15" x14ac:dyDescent="0.3">
      <c r="A418" s="12" t="s">
        <v>148</v>
      </c>
      <c r="B418" s="12" t="s">
        <v>129</v>
      </c>
      <c r="C418" s="12">
        <v>10</v>
      </c>
      <c r="D418" s="12">
        <v>5</v>
      </c>
      <c r="E418" s="12">
        <v>4</v>
      </c>
      <c r="F418" s="12">
        <v>1</v>
      </c>
      <c r="G418" s="13">
        <v>7</v>
      </c>
      <c r="H418" s="14">
        <v>0.7</v>
      </c>
      <c r="I418" s="12">
        <v>2190</v>
      </c>
      <c r="J418" s="12">
        <v>2167</v>
      </c>
    </row>
    <row r="419" spans="1:15" x14ac:dyDescent="0.3">
      <c r="B419" s="12" t="s">
        <v>156</v>
      </c>
      <c r="C419" s="12">
        <v>5</v>
      </c>
      <c r="D419" s="12">
        <v>1</v>
      </c>
      <c r="E419" s="12">
        <v>3</v>
      </c>
      <c r="F419" s="12">
        <v>1</v>
      </c>
      <c r="G419" s="13">
        <v>2.5</v>
      </c>
      <c r="H419" s="14">
        <v>0.5</v>
      </c>
      <c r="I419" s="12">
        <v>2086</v>
      </c>
    </row>
    <row r="420" spans="1:15" x14ac:dyDescent="0.3">
      <c r="B420" s="12" t="s">
        <v>4</v>
      </c>
      <c r="C420" s="12">
        <v>5</v>
      </c>
      <c r="D420" s="12">
        <v>4</v>
      </c>
      <c r="E420" s="12">
        <v>1</v>
      </c>
      <c r="F420" s="12">
        <v>0</v>
      </c>
      <c r="G420" s="13">
        <v>4.5</v>
      </c>
      <c r="H420" s="14">
        <v>0.9</v>
      </c>
      <c r="I420" s="12">
        <v>2317</v>
      </c>
    </row>
    <row r="421" spans="1:15" x14ac:dyDescent="0.3">
      <c r="C421" s="13">
        <v>20</v>
      </c>
      <c r="D421" s="13">
        <v>10</v>
      </c>
      <c r="E421" s="13">
        <v>8</v>
      </c>
      <c r="F421" s="13">
        <v>2</v>
      </c>
      <c r="G421" s="13">
        <v>14</v>
      </c>
      <c r="H421" s="24">
        <v>0.7</v>
      </c>
      <c r="I421" s="26">
        <v>2178</v>
      </c>
      <c r="N421" s="28"/>
      <c r="O421" s="28"/>
    </row>
    <row r="422" spans="1:15" x14ac:dyDescent="0.3">
      <c r="C422" s="13"/>
      <c r="D422" s="13"/>
      <c r="E422" s="13"/>
      <c r="F422" s="13"/>
      <c r="G422" s="13"/>
      <c r="H422" s="24"/>
      <c r="I422" s="26"/>
      <c r="N422" s="28"/>
      <c r="O422" s="28"/>
    </row>
    <row r="423" spans="1:15" x14ac:dyDescent="0.3">
      <c r="A423" s="22" t="s">
        <v>196</v>
      </c>
    </row>
    <row r="424" spans="1:15" x14ac:dyDescent="0.3">
      <c r="C424" s="12" t="s">
        <v>74</v>
      </c>
      <c r="D424" s="12" t="s">
        <v>75</v>
      </c>
      <c r="E424" s="12" t="s">
        <v>76</v>
      </c>
      <c r="F424" s="12" t="s">
        <v>74</v>
      </c>
      <c r="G424" s="12" t="s">
        <v>0</v>
      </c>
      <c r="H424" s="12" t="s">
        <v>5</v>
      </c>
      <c r="I424" s="12" t="s">
        <v>78</v>
      </c>
      <c r="J424" s="12" t="s">
        <v>77</v>
      </c>
    </row>
    <row r="425" spans="1:15" x14ac:dyDescent="0.3">
      <c r="A425" s="31" t="s">
        <v>193</v>
      </c>
      <c r="B425" s="31" t="s">
        <v>2</v>
      </c>
      <c r="C425" s="31">
        <v>1</v>
      </c>
      <c r="D425" s="31">
        <v>0</v>
      </c>
      <c r="E425" s="31">
        <v>1</v>
      </c>
      <c r="F425" s="31">
        <v>0</v>
      </c>
      <c r="G425" s="32">
        <v>0.5</v>
      </c>
      <c r="H425" s="33"/>
      <c r="I425" s="31"/>
      <c r="J425" s="31"/>
    </row>
    <row r="426" spans="1:15" x14ac:dyDescent="0.3">
      <c r="C426" s="13">
        <v>1</v>
      </c>
      <c r="D426" s="13">
        <v>0</v>
      </c>
      <c r="E426" s="13">
        <v>1</v>
      </c>
      <c r="F426" s="13">
        <v>0</v>
      </c>
      <c r="G426" s="13">
        <v>0.5</v>
      </c>
      <c r="H426" s="24">
        <v>0.5</v>
      </c>
      <c r="I426" s="26"/>
      <c r="N426" s="28"/>
      <c r="O426" s="28"/>
    </row>
    <row r="427" spans="1:15" x14ac:dyDescent="0.3">
      <c r="C427" s="13"/>
      <c r="D427" s="13"/>
      <c r="E427" s="13"/>
      <c r="F427" s="13"/>
      <c r="G427" s="13"/>
      <c r="H427" s="24"/>
      <c r="I427" s="26"/>
    </row>
    <row r="428" spans="1:15" x14ac:dyDescent="0.3">
      <c r="A428" s="22" t="s">
        <v>86</v>
      </c>
    </row>
    <row r="429" spans="1:15" x14ac:dyDescent="0.3">
      <c r="C429" s="12" t="s">
        <v>74</v>
      </c>
      <c r="D429" s="12" t="s">
        <v>75</v>
      </c>
      <c r="E429" s="12" t="s">
        <v>76</v>
      </c>
      <c r="F429" s="12" t="s">
        <v>74</v>
      </c>
      <c r="G429" s="12" t="s">
        <v>0</v>
      </c>
      <c r="H429" s="12" t="s">
        <v>5</v>
      </c>
      <c r="I429" s="12" t="s">
        <v>78</v>
      </c>
      <c r="J429" s="12" t="s">
        <v>77</v>
      </c>
    </row>
    <row r="430" spans="1:15" x14ac:dyDescent="0.3">
      <c r="A430" s="31" t="s">
        <v>204</v>
      </c>
      <c r="B430" s="31" t="s">
        <v>3</v>
      </c>
      <c r="C430" s="31">
        <v>1</v>
      </c>
      <c r="D430" s="31">
        <v>0</v>
      </c>
      <c r="E430" s="31">
        <v>0</v>
      </c>
      <c r="F430" s="31">
        <v>1</v>
      </c>
      <c r="G430" s="32">
        <v>0</v>
      </c>
      <c r="H430" s="33">
        <v>0</v>
      </c>
      <c r="I430" s="31"/>
      <c r="J430" s="31"/>
    </row>
    <row r="431" spans="1:15" x14ac:dyDescent="0.3">
      <c r="A431" s="30" t="s">
        <v>197</v>
      </c>
      <c r="B431" s="30" t="s">
        <v>4</v>
      </c>
      <c r="C431" s="30">
        <v>2</v>
      </c>
      <c r="D431" s="30">
        <v>1</v>
      </c>
      <c r="E431" s="30">
        <v>0</v>
      </c>
      <c r="F431" s="30">
        <v>1</v>
      </c>
      <c r="G431" s="28">
        <v>1</v>
      </c>
      <c r="H431" s="37">
        <v>0.5</v>
      </c>
      <c r="I431" s="30"/>
      <c r="J431" s="30"/>
    </row>
    <row r="432" spans="1:15" x14ac:dyDescent="0.3">
      <c r="A432" s="30"/>
      <c r="B432" s="30" t="s">
        <v>2</v>
      </c>
      <c r="C432" s="30">
        <v>7</v>
      </c>
      <c r="D432" s="30">
        <v>3</v>
      </c>
      <c r="E432" s="30">
        <v>2</v>
      </c>
      <c r="F432" s="30">
        <v>2</v>
      </c>
      <c r="G432" s="28">
        <v>4</v>
      </c>
      <c r="H432" s="37">
        <v>0.56999999999999995</v>
      </c>
      <c r="I432" s="30"/>
      <c r="J432" s="30"/>
    </row>
    <row r="433" spans="1:15" x14ac:dyDescent="0.3">
      <c r="A433" s="31" t="s">
        <v>193</v>
      </c>
      <c r="B433" s="31" t="s">
        <v>2</v>
      </c>
      <c r="C433" s="31">
        <v>1</v>
      </c>
      <c r="D433" s="31">
        <v>0</v>
      </c>
      <c r="E433" s="31">
        <v>0</v>
      </c>
      <c r="F433" s="31">
        <v>1</v>
      </c>
      <c r="G433" s="32">
        <v>0</v>
      </c>
      <c r="H433" s="33"/>
      <c r="I433" s="31"/>
      <c r="J433" s="31"/>
    </row>
    <row r="434" spans="1:15" x14ac:dyDescent="0.3">
      <c r="A434" s="31" t="s">
        <v>190</v>
      </c>
      <c r="B434" s="31" t="s">
        <v>2</v>
      </c>
      <c r="C434" s="31">
        <v>1</v>
      </c>
      <c r="D434" s="31">
        <v>0</v>
      </c>
      <c r="E434" s="31">
        <v>1</v>
      </c>
      <c r="F434" s="31">
        <v>0</v>
      </c>
      <c r="G434" s="32">
        <v>0.5</v>
      </c>
      <c r="H434" s="33"/>
      <c r="I434" s="31"/>
      <c r="J434" s="31"/>
    </row>
    <row r="435" spans="1:15" x14ac:dyDescent="0.3">
      <c r="A435" s="12" t="s">
        <v>183</v>
      </c>
      <c r="B435" s="12" t="s">
        <v>2</v>
      </c>
      <c r="C435" s="12">
        <v>9</v>
      </c>
      <c r="D435" s="12">
        <v>7</v>
      </c>
      <c r="E435" s="12">
        <v>1</v>
      </c>
      <c r="F435" s="12">
        <v>1</v>
      </c>
      <c r="G435" s="13">
        <v>7.5</v>
      </c>
      <c r="H435" s="14">
        <v>0.83</v>
      </c>
    </row>
    <row r="436" spans="1:15" x14ac:dyDescent="0.3">
      <c r="A436" s="12" t="s">
        <v>85</v>
      </c>
      <c r="B436" s="12" t="s">
        <v>87</v>
      </c>
      <c r="C436" s="12">
        <v>9</v>
      </c>
      <c r="D436" s="12">
        <v>3</v>
      </c>
      <c r="E436" s="12">
        <v>5</v>
      </c>
      <c r="F436" s="12">
        <v>1</v>
      </c>
      <c r="G436" s="13">
        <v>5.5</v>
      </c>
      <c r="H436" s="14">
        <v>0.61</v>
      </c>
      <c r="I436" s="12">
        <v>2173</v>
      </c>
      <c r="J436" s="12">
        <v>2054</v>
      </c>
    </row>
    <row r="437" spans="1:15" x14ac:dyDescent="0.3">
      <c r="B437" s="12" t="s">
        <v>2</v>
      </c>
      <c r="C437" s="12">
        <v>2</v>
      </c>
      <c r="D437" s="12">
        <v>1</v>
      </c>
      <c r="E437" s="12">
        <v>1</v>
      </c>
      <c r="F437" s="12">
        <v>0</v>
      </c>
      <c r="G437" s="13">
        <v>1.5</v>
      </c>
      <c r="H437" s="14">
        <v>0.75</v>
      </c>
      <c r="I437" s="12">
        <v>2014</v>
      </c>
    </row>
    <row r="438" spans="1:15" x14ac:dyDescent="0.3">
      <c r="A438" s="12" t="s">
        <v>92</v>
      </c>
      <c r="B438" s="12" t="s">
        <v>93</v>
      </c>
      <c r="C438" s="12">
        <v>2</v>
      </c>
      <c r="D438" s="12">
        <v>0</v>
      </c>
      <c r="E438" s="12">
        <v>2</v>
      </c>
      <c r="F438" s="12">
        <v>0</v>
      </c>
      <c r="G438" s="13">
        <v>1</v>
      </c>
      <c r="H438" s="14">
        <v>0.5</v>
      </c>
      <c r="I438" s="12">
        <v>2033</v>
      </c>
      <c r="J438" s="12">
        <v>2072</v>
      </c>
    </row>
    <row r="439" spans="1:15" x14ac:dyDescent="0.3">
      <c r="B439" s="12" t="s">
        <v>87</v>
      </c>
      <c r="C439" s="12">
        <v>6</v>
      </c>
      <c r="D439" s="12">
        <v>1</v>
      </c>
      <c r="E439" s="12">
        <v>1</v>
      </c>
      <c r="F439" s="12">
        <v>4</v>
      </c>
      <c r="G439" s="13">
        <v>1.5</v>
      </c>
      <c r="H439" s="14">
        <v>0.25</v>
      </c>
      <c r="I439" s="12">
        <v>1871</v>
      </c>
    </row>
    <row r="440" spans="1:15" x14ac:dyDescent="0.3">
      <c r="B440" s="12" t="s">
        <v>4</v>
      </c>
      <c r="C440" s="12">
        <v>2</v>
      </c>
      <c r="D440" s="12">
        <v>0</v>
      </c>
      <c r="E440" s="12">
        <v>2</v>
      </c>
      <c r="F440" s="12">
        <v>0</v>
      </c>
      <c r="G440" s="13">
        <v>1</v>
      </c>
      <c r="H440" s="14">
        <v>0.5</v>
      </c>
      <c r="I440" s="12">
        <v>1961</v>
      </c>
    </row>
    <row r="441" spans="1:15" x14ac:dyDescent="0.3">
      <c r="C441" s="13">
        <v>42</v>
      </c>
      <c r="D441" s="13">
        <v>16</v>
      </c>
      <c r="E441" s="13">
        <v>15</v>
      </c>
      <c r="F441" s="13">
        <v>11</v>
      </c>
      <c r="G441" s="13">
        <v>23.5</v>
      </c>
      <c r="H441" s="24">
        <v>0.56000000000000005</v>
      </c>
      <c r="I441" s="13">
        <v>2041</v>
      </c>
      <c r="N441" s="28"/>
      <c r="O441" s="28"/>
    </row>
    <row r="442" spans="1:15" x14ac:dyDescent="0.3">
      <c r="C442" s="13"/>
      <c r="D442" s="13"/>
      <c r="E442" s="13"/>
      <c r="F442" s="13"/>
      <c r="G442" s="13"/>
      <c r="H442" s="24"/>
      <c r="I442" s="13"/>
      <c r="N442" s="28"/>
      <c r="O442" s="28"/>
    </row>
    <row r="443" spans="1:15" x14ac:dyDescent="0.3">
      <c r="A443" s="22" t="s">
        <v>184</v>
      </c>
    </row>
    <row r="444" spans="1:15" x14ac:dyDescent="0.3">
      <c r="C444" s="12" t="s">
        <v>74</v>
      </c>
      <c r="D444" s="12" t="s">
        <v>75</v>
      </c>
      <c r="E444" s="12" t="s">
        <v>76</v>
      </c>
      <c r="F444" s="12" t="s">
        <v>74</v>
      </c>
      <c r="G444" s="12" t="s">
        <v>0</v>
      </c>
      <c r="H444" s="12" t="s">
        <v>5</v>
      </c>
      <c r="I444" s="12" t="s">
        <v>78</v>
      </c>
      <c r="J444" s="12" t="s">
        <v>77</v>
      </c>
    </row>
    <row r="445" spans="1:15" x14ac:dyDescent="0.3">
      <c r="A445" s="31" t="s">
        <v>297</v>
      </c>
      <c r="B445" s="31" t="s">
        <v>2</v>
      </c>
      <c r="C445" s="31">
        <v>1</v>
      </c>
      <c r="D445" s="31">
        <v>0</v>
      </c>
      <c r="E445" s="31">
        <v>0</v>
      </c>
      <c r="F445" s="31">
        <v>1</v>
      </c>
      <c r="G445" s="32">
        <v>0</v>
      </c>
      <c r="H445" s="37"/>
      <c r="I445" s="31"/>
      <c r="J445" s="31"/>
    </row>
    <row r="446" spans="1:15" x14ac:dyDescent="0.3">
      <c r="A446" s="31" t="s">
        <v>261</v>
      </c>
      <c r="B446" s="31" t="s">
        <v>2</v>
      </c>
      <c r="C446" s="31">
        <v>1</v>
      </c>
      <c r="D446" s="31">
        <v>0</v>
      </c>
      <c r="E446" s="31">
        <v>1</v>
      </c>
      <c r="F446" s="31">
        <v>0</v>
      </c>
      <c r="G446" s="32">
        <v>0.5</v>
      </c>
      <c r="H446" s="37"/>
      <c r="I446" s="31"/>
      <c r="J446" s="31"/>
    </row>
    <row r="447" spans="1:15" x14ac:dyDescent="0.3">
      <c r="A447" s="31" t="s">
        <v>259</v>
      </c>
      <c r="B447" s="31" t="s">
        <v>2</v>
      </c>
      <c r="C447" s="31">
        <v>2</v>
      </c>
      <c r="D447" s="31">
        <v>2</v>
      </c>
      <c r="E447" s="31">
        <v>0</v>
      </c>
      <c r="F447" s="31">
        <v>0</v>
      </c>
      <c r="G447" s="32">
        <v>2</v>
      </c>
      <c r="H447" s="37"/>
      <c r="I447" s="31"/>
      <c r="J447" s="31"/>
    </row>
    <row r="448" spans="1:15" x14ac:dyDescent="0.3">
      <c r="A448" s="31" t="s">
        <v>257</v>
      </c>
      <c r="B448" s="31" t="s">
        <v>2</v>
      </c>
      <c r="C448" s="31">
        <v>2</v>
      </c>
      <c r="D448" s="31">
        <v>0</v>
      </c>
      <c r="E448" s="31">
        <v>1</v>
      </c>
      <c r="F448" s="31">
        <v>1</v>
      </c>
      <c r="G448" s="32">
        <v>0.5</v>
      </c>
      <c r="H448" s="37"/>
      <c r="I448" s="31"/>
      <c r="J448" s="31"/>
    </row>
    <row r="449" spans="1:15" x14ac:dyDescent="0.3">
      <c r="A449" s="30" t="s">
        <v>252</v>
      </c>
      <c r="B449" s="30" t="s">
        <v>2</v>
      </c>
      <c r="C449" s="30">
        <v>4</v>
      </c>
      <c r="D449" s="30">
        <v>1</v>
      </c>
      <c r="E449" s="30">
        <v>0</v>
      </c>
      <c r="F449" s="30">
        <v>3</v>
      </c>
      <c r="G449" s="28">
        <v>1</v>
      </c>
      <c r="H449" s="37">
        <v>0.25</v>
      </c>
      <c r="I449" s="31"/>
      <c r="J449" s="31"/>
    </row>
    <row r="450" spans="1:15" x14ac:dyDescent="0.3">
      <c r="A450" s="30"/>
      <c r="B450" s="30" t="s">
        <v>3</v>
      </c>
      <c r="C450" s="30">
        <v>2</v>
      </c>
      <c r="D450" s="30">
        <v>1</v>
      </c>
      <c r="E450" s="30">
        <v>1</v>
      </c>
      <c r="F450" s="30">
        <v>0</v>
      </c>
      <c r="G450" s="28">
        <v>1.5</v>
      </c>
      <c r="H450" s="37">
        <v>0.75</v>
      </c>
      <c r="I450" s="31"/>
      <c r="J450" s="31"/>
    </row>
    <row r="451" spans="1:15" x14ac:dyDescent="0.3">
      <c r="A451" s="31" t="s">
        <v>244</v>
      </c>
      <c r="B451" s="31" t="s">
        <v>2</v>
      </c>
      <c r="C451" s="31">
        <v>1</v>
      </c>
      <c r="D451" s="31">
        <v>0</v>
      </c>
      <c r="E451" s="31">
        <v>0</v>
      </c>
      <c r="F451" s="31">
        <v>1</v>
      </c>
      <c r="G451" s="32">
        <v>0</v>
      </c>
      <c r="H451" s="33"/>
      <c r="I451" s="31"/>
      <c r="J451" s="31"/>
    </row>
    <row r="452" spans="1:15" x14ac:dyDescent="0.3">
      <c r="A452" s="31" t="s">
        <v>236</v>
      </c>
      <c r="B452" s="31" t="s">
        <v>4</v>
      </c>
      <c r="C452" s="31">
        <v>4</v>
      </c>
      <c r="D452" s="31">
        <v>2</v>
      </c>
      <c r="E452" s="31">
        <v>1</v>
      </c>
      <c r="F452" s="31">
        <v>1</v>
      </c>
      <c r="G452" s="32">
        <v>2.5</v>
      </c>
      <c r="H452" s="33"/>
      <c r="I452" s="31"/>
      <c r="J452" s="31"/>
    </row>
    <row r="453" spans="1:15" x14ac:dyDescent="0.3">
      <c r="A453" s="31" t="s">
        <v>232</v>
      </c>
      <c r="B453" s="31" t="s">
        <v>2</v>
      </c>
      <c r="C453" s="31">
        <v>1</v>
      </c>
      <c r="D453" s="31">
        <v>0</v>
      </c>
      <c r="E453" s="31">
        <v>1</v>
      </c>
      <c r="F453" s="31">
        <v>0</v>
      </c>
      <c r="G453" s="32">
        <v>0.5</v>
      </c>
      <c r="H453" s="33"/>
      <c r="I453" s="31"/>
      <c r="J453" s="31"/>
    </row>
    <row r="454" spans="1:15" x14ac:dyDescent="0.3">
      <c r="A454" s="31" t="s">
        <v>222</v>
      </c>
      <c r="B454" s="31" t="s">
        <v>4</v>
      </c>
      <c r="C454" s="31">
        <v>1</v>
      </c>
      <c r="D454" s="31">
        <v>1</v>
      </c>
      <c r="E454" s="31">
        <v>0</v>
      </c>
      <c r="F454" s="31">
        <v>0</v>
      </c>
      <c r="G454" s="32">
        <v>1</v>
      </c>
      <c r="H454" s="33"/>
      <c r="I454" s="31"/>
      <c r="J454" s="31"/>
    </row>
    <row r="455" spans="1:15" x14ac:dyDescent="0.3">
      <c r="A455" s="31" t="s">
        <v>214</v>
      </c>
      <c r="B455" s="31" t="s">
        <v>3</v>
      </c>
      <c r="C455" s="31">
        <v>1</v>
      </c>
      <c r="D455" s="31">
        <v>0</v>
      </c>
      <c r="E455" s="31">
        <v>0</v>
      </c>
      <c r="F455" s="31">
        <v>1</v>
      </c>
      <c r="G455" s="32">
        <v>0</v>
      </c>
      <c r="H455" s="33"/>
      <c r="I455" s="31"/>
      <c r="J455" s="31"/>
    </row>
    <row r="456" spans="1:15" x14ac:dyDescent="0.3">
      <c r="A456" s="31" t="s">
        <v>204</v>
      </c>
      <c r="B456" s="31" t="s">
        <v>3</v>
      </c>
      <c r="C456" s="31">
        <v>1</v>
      </c>
      <c r="D456" s="31">
        <v>0</v>
      </c>
      <c r="E456" s="31">
        <v>1</v>
      </c>
      <c r="F456" s="31">
        <v>0</v>
      </c>
      <c r="G456" s="32">
        <v>0.5</v>
      </c>
      <c r="H456" s="33"/>
      <c r="I456" s="31"/>
      <c r="J456" s="31"/>
    </row>
    <row r="457" spans="1:15" x14ac:dyDescent="0.3">
      <c r="A457" s="12" t="s">
        <v>197</v>
      </c>
      <c r="B457" s="30" t="s">
        <v>2</v>
      </c>
      <c r="C457" s="12">
        <v>3</v>
      </c>
      <c r="D457" s="12">
        <v>0</v>
      </c>
      <c r="E457" s="12">
        <v>0</v>
      </c>
      <c r="F457" s="12">
        <v>3</v>
      </c>
      <c r="G457" s="13">
        <v>0</v>
      </c>
      <c r="H457" s="14">
        <v>0</v>
      </c>
    </row>
    <row r="458" spans="1:15" x14ac:dyDescent="0.3">
      <c r="B458" s="30" t="s">
        <v>3</v>
      </c>
      <c r="C458" s="12">
        <v>1</v>
      </c>
      <c r="D458" s="12">
        <v>0</v>
      </c>
      <c r="E458" s="12">
        <v>1</v>
      </c>
      <c r="F458" s="12">
        <v>0</v>
      </c>
      <c r="G458" s="13">
        <v>0.5</v>
      </c>
      <c r="H458" s="14">
        <v>0.5</v>
      </c>
    </row>
    <row r="459" spans="1:15" x14ac:dyDescent="0.3">
      <c r="A459" s="31" t="s">
        <v>190</v>
      </c>
      <c r="B459" s="31" t="s">
        <v>4</v>
      </c>
      <c r="C459" s="31">
        <v>1</v>
      </c>
      <c r="D459" s="31">
        <v>0</v>
      </c>
      <c r="E459" s="31">
        <v>0</v>
      </c>
      <c r="F459" s="31">
        <v>1</v>
      </c>
      <c r="G459" s="32">
        <v>0</v>
      </c>
      <c r="H459" s="33"/>
      <c r="I459" s="31"/>
      <c r="J459" s="31"/>
    </row>
    <row r="460" spans="1:15" x14ac:dyDescent="0.3">
      <c r="A460" s="31"/>
      <c r="B460" s="31" t="s">
        <v>3</v>
      </c>
      <c r="C460" s="31">
        <v>2</v>
      </c>
      <c r="D460" s="31">
        <v>0</v>
      </c>
      <c r="E460" s="31">
        <v>1</v>
      </c>
      <c r="F460" s="31">
        <v>1</v>
      </c>
      <c r="G460" s="32">
        <v>0.5</v>
      </c>
      <c r="H460" s="33"/>
      <c r="I460" s="31"/>
      <c r="J460" s="31"/>
    </row>
    <row r="461" spans="1:15" x14ac:dyDescent="0.3">
      <c r="C461" s="13">
        <v>28</v>
      </c>
      <c r="D461" s="13">
        <v>7</v>
      </c>
      <c r="E461" s="13">
        <v>8</v>
      </c>
      <c r="F461" s="13">
        <v>13</v>
      </c>
      <c r="G461" s="13">
        <v>11</v>
      </c>
      <c r="H461" s="24">
        <v>0.39</v>
      </c>
      <c r="I461" s="26"/>
      <c r="N461" s="28"/>
      <c r="O461" s="28"/>
    </row>
    <row r="462" spans="1:15" x14ac:dyDescent="0.3">
      <c r="C462" s="13"/>
      <c r="D462" s="13"/>
      <c r="E462" s="13"/>
      <c r="F462" s="13"/>
      <c r="G462" s="13"/>
      <c r="H462" s="24"/>
      <c r="I462" s="26"/>
    </row>
    <row r="463" spans="1:15" x14ac:dyDescent="0.3">
      <c r="A463" s="22" t="s">
        <v>107</v>
      </c>
    </row>
    <row r="464" spans="1:15" x14ac:dyDescent="0.3">
      <c r="C464" s="12" t="s">
        <v>74</v>
      </c>
      <c r="D464" s="12" t="s">
        <v>75</v>
      </c>
      <c r="E464" s="12" t="s">
        <v>76</v>
      </c>
      <c r="F464" s="12" t="s">
        <v>74</v>
      </c>
      <c r="G464" s="12" t="s">
        <v>0</v>
      </c>
      <c r="H464" s="12" t="s">
        <v>5</v>
      </c>
      <c r="I464" s="12" t="s">
        <v>78</v>
      </c>
      <c r="J464" s="12" t="s">
        <v>77</v>
      </c>
    </row>
    <row r="465" spans="1:10" x14ac:dyDescent="0.3">
      <c r="A465" s="31" t="s">
        <v>261</v>
      </c>
      <c r="B465" s="31" t="s">
        <v>2</v>
      </c>
      <c r="C465" s="31">
        <v>1</v>
      </c>
      <c r="D465" s="31">
        <v>1</v>
      </c>
      <c r="E465" s="31">
        <v>0</v>
      </c>
      <c r="F465" s="31">
        <v>0</v>
      </c>
      <c r="G465" s="32">
        <v>1</v>
      </c>
      <c r="H465" s="33"/>
      <c r="I465" s="31"/>
      <c r="J465" s="31"/>
    </row>
    <row r="466" spans="1:10" x14ac:dyDescent="0.3">
      <c r="A466" s="31" t="s">
        <v>259</v>
      </c>
      <c r="B466" s="31" t="s">
        <v>4</v>
      </c>
      <c r="C466" s="31">
        <v>4</v>
      </c>
      <c r="D466" s="31">
        <v>2</v>
      </c>
      <c r="E466" s="31">
        <v>1</v>
      </c>
      <c r="F466" s="31">
        <v>1</v>
      </c>
      <c r="G466" s="32">
        <v>2.5</v>
      </c>
      <c r="H466" s="33"/>
      <c r="I466" s="31"/>
      <c r="J466" s="31"/>
    </row>
    <row r="467" spans="1:10" x14ac:dyDescent="0.3">
      <c r="A467" s="31"/>
      <c r="B467" s="31" t="s">
        <v>2</v>
      </c>
      <c r="C467" s="31">
        <v>3</v>
      </c>
      <c r="D467" s="31">
        <v>1</v>
      </c>
      <c r="E467" s="31">
        <v>1</v>
      </c>
      <c r="F467" s="31">
        <v>1</v>
      </c>
      <c r="G467" s="32">
        <v>1.5</v>
      </c>
      <c r="H467" s="33"/>
      <c r="I467" s="31"/>
      <c r="J467" s="31"/>
    </row>
    <row r="468" spans="1:10" x14ac:dyDescent="0.3">
      <c r="A468" s="31" t="s">
        <v>257</v>
      </c>
      <c r="B468" s="31" t="s">
        <v>2</v>
      </c>
      <c r="C468" s="31">
        <v>6</v>
      </c>
      <c r="D468" s="31">
        <v>5</v>
      </c>
      <c r="E468" s="31">
        <v>0</v>
      </c>
      <c r="F468" s="31">
        <v>1</v>
      </c>
      <c r="G468" s="32">
        <v>5</v>
      </c>
      <c r="H468" s="33"/>
      <c r="I468" s="31"/>
      <c r="J468" s="31"/>
    </row>
    <row r="469" spans="1:10" x14ac:dyDescent="0.3">
      <c r="A469" s="30" t="s">
        <v>252</v>
      </c>
      <c r="B469" s="30" t="s">
        <v>4</v>
      </c>
      <c r="C469" s="30">
        <v>2</v>
      </c>
      <c r="D469" s="30">
        <v>1</v>
      </c>
      <c r="E469" s="30">
        <v>0</v>
      </c>
      <c r="F469" s="30">
        <v>1</v>
      </c>
      <c r="G469" s="28">
        <v>1</v>
      </c>
      <c r="H469" s="33"/>
      <c r="I469" s="31"/>
      <c r="J469" s="31"/>
    </row>
    <row r="470" spans="1:10" x14ac:dyDescent="0.3">
      <c r="A470" s="30"/>
      <c r="B470" s="30" t="s">
        <v>2</v>
      </c>
      <c r="C470" s="30">
        <v>6</v>
      </c>
      <c r="D470" s="30">
        <v>2</v>
      </c>
      <c r="E470" s="30">
        <v>0</v>
      </c>
      <c r="F470" s="30">
        <v>4</v>
      </c>
      <c r="G470" s="28">
        <v>2</v>
      </c>
      <c r="H470" s="33"/>
      <c r="I470" s="31"/>
      <c r="J470" s="31"/>
    </row>
    <row r="471" spans="1:10" x14ac:dyDescent="0.3">
      <c r="A471" s="31" t="s">
        <v>244</v>
      </c>
      <c r="B471" s="31" t="s">
        <v>2</v>
      </c>
      <c r="C471" s="31">
        <v>2</v>
      </c>
      <c r="D471" s="31">
        <v>1</v>
      </c>
      <c r="E471" s="31">
        <v>0</v>
      </c>
      <c r="F471" s="31">
        <v>1</v>
      </c>
      <c r="G471" s="32">
        <v>1</v>
      </c>
      <c r="H471" s="33"/>
      <c r="I471" s="31"/>
      <c r="J471" s="31"/>
    </row>
    <row r="472" spans="1:10" x14ac:dyDescent="0.3">
      <c r="A472" s="31" t="s">
        <v>240</v>
      </c>
      <c r="B472" s="31" t="s">
        <v>4</v>
      </c>
      <c r="C472" s="31">
        <v>1</v>
      </c>
      <c r="D472" s="31">
        <v>0</v>
      </c>
      <c r="E472" s="31">
        <v>0</v>
      </c>
      <c r="F472" s="31">
        <v>1</v>
      </c>
      <c r="G472" s="32">
        <v>0</v>
      </c>
      <c r="H472" s="33"/>
      <c r="I472" s="31"/>
      <c r="J472" s="31"/>
    </row>
    <row r="473" spans="1:10" x14ac:dyDescent="0.3">
      <c r="A473" s="31" t="s">
        <v>239</v>
      </c>
      <c r="B473" s="31" t="s">
        <v>4</v>
      </c>
      <c r="C473" s="31">
        <v>1</v>
      </c>
      <c r="D473" s="31">
        <v>0</v>
      </c>
      <c r="E473" s="31">
        <v>0</v>
      </c>
      <c r="F473" s="31">
        <v>1</v>
      </c>
      <c r="G473" s="32">
        <v>0</v>
      </c>
      <c r="H473" s="33"/>
      <c r="I473" s="31"/>
      <c r="J473" s="31"/>
    </row>
    <row r="474" spans="1:10" x14ac:dyDescent="0.3">
      <c r="A474" s="31" t="s">
        <v>236</v>
      </c>
      <c r="B474" s="31" t="s">
        <v>4</v>
      </c>
      <c r="C474" s="31">
        <v>3</v>
      </c>
      <c r="D474" s="31">
        <v>2</v>
      </c>
      <c r="E474" s="31">
        <v>1</v>
      </c>
      <c r="F474" s="31">
        <v>0</v>
      </c>
      <c r="G474" s="32">
        <v>2.5</v>
      </c>
      <c r="H474" s="33"/>
      <c r="I474" s="31"/>
      <c r="J474" s="31"/>
    </row>
    <row r="475" spans="1:10" x14ac:dyDescent="0.3">
      <c r="A475" s="31" t="s">
        <v>232</v>
      </c>
      <c r="B475" s="31" t="s">
        <v>4</v>
      </c>
      <c r="C475" s="31">
        <v>2</v>
      </c>
      <c r="D475" s="31">
        <v>1</v>
      </c>
      <c r="E475" s="31">
        <v>0</v>
      </c>
      <c r="F475" s="31">
        <v>1</v>
      </c>
      <c r="G475" s="32">
        <v>1</v>
      </c>
      <c r="H475" s="33"/>
      <c r="I475" s="31"/>
      <c r="J475" s="31"/>
    </row>
    <row r="476" spans="1:10" x14ac:dyDescent="0.3">
      <c r="A476" s="31" t="s">
        <v>229</v>
      </c>
      <c r="B476" s="31" t="s">
        <v>4</v>
      </c>
      <c r="C476" s="31">
        <v>2</v>
      </c>
      <c r="D476" s="31">
        <v>0</v>
      </c>
      <c r="E476" s="31">
        <v>1</v>
      </c>
      <c r="F476" s="31">
        <v>1</v>
      </c>
      <c r="G476" s="32">
        <v>0.5</v>
      </c>
      <c r="H476" s="33"/>
      <c r="I476" s="31"/>
      <c r="J476" s="31"/>
    </row>
    <row r="477" spans="1:10" x14ac:dyDescent="0.3">
      <c r="A477" s="31" t="s">
        <v>226</v>
      </c>
      <c r="B477" s="31" t="s">
        <v>4</v>
      </c>
      <c r="C477" s="31">
        <v>1</v>
      </c>
      <c r="D477" s="31">
        <v>0</v>
      </c>
      <c r="E477" s="31">
        <v>1</v>
      </c>
      <c r="F477" s="31">
        <v>0</v>
      </c>
      <c r="G477" s="32">
        <v>0.5</v>
      </c>
      <c r="H477" s="33"/>
      <c r="I477" s="31"/>
      <c r="J477" s="31"/>
    </row>
    <row r="478" spans="1:10" x14ac:dyDescent="0.3">
      <c r="A478" s="31" t="s">
        <v>223</v>
      </c>
      <c r="B478" s="31" t="s">
        <v>4</v>
      </c>
      <c r="C478" s="31">
        <v>3</v>
      </c>
      <c r="D478" s="31">
        <v>1</v>
      </c>
      <c r="E478" s="31">
        <v>0</v>
      </c>
      <c r="F478" s="31">
        <v>2</v>
      </c>
      <c r="G478" s="32">
        <v>1</v>
      </c>
      <c r="H478" s="33"/>
      <c r="I478" s="31"/>
      <c r="J478" s="31"/>
    </row>
    <row r="479" spans="1:10" x14ac:dyDescent="0.3">
      <c r="A479" s="31" t="s">
        <v>222</v>
      </c>
      <c r="B479" s="31" t="s">
        <v>4</v>
      </c>
      <c r="C479" s="31">
        <v>1</v>
      </c>
      <c r="D479" s="31">
        <v>0</v>
      </c>
      <c r="E479" s="31">
        <v>1</v>
      </c>
      <c r="F479" s="31">
        <v>0</v>
      </c>
      <c r="G479" s="32">
        <v>0.5</v>
      </c>
      <c r="H479" s="33"/>
      <c r="I479" s="31"/>
      <c r="J479" s="31"/>
    </row>
    <row r="480" spans="1:10" x14ac:dyDescent="0.3">
      <c r="A480" s="31" t="s">
        <v>220</v>
      </c>
      <c r="B480" s="31" t="s">
        <v>4</v>
      </c>
      <c r="C480" s="31">
        <v>1</v>
      </c>
      <c r="D480" s="31">
        <v>0</v>
      </c>
      <c r="E480" s="31">
        <v>1</v>
      </c>
      <c r="F480" s="31">
        <v>0</v>
      </c>
      <c r="G480" s="32">
        <v>0.5</v>
      </c>
      <c r="H480" s="33"/>
      <c r="I480" s="31"/>
      <c r="J480" s="31"/>
    </row>
    <row r="481" spans="1:10" x14ac:dyDescent="0.3">
      <c r="A481" s="31" t="s">
        <v>219</v>
      </c>
      <c r="B481" s="31" t="s">
        <v>2</v>
      </c>
      <c r="C481" s="31">
        <v>1</v>
      </c>
      <c r="D481" s="31">
        <v>0</v>
      </c>
      <c r="E481" s="31">
        <v>0</v>
      </c>
      <c r="F481" s="31">
        <v>1</v>
      </c>
      <c r="G481" s="32">
        <v>0</v>
      </c>
      <c r="H481" s="33"/>
      <c r="I481" s="31"/>
      <c r="J481" s="31"/>
    </row>
    <row r="482" spans="1:10" x14ac:dyDescent="0.3">
      <c r="A482" s="31" t="s">
        <v>214</v>
      </c>
      <c r="B482" s="31" t="s">
        <v>2</v>
      </c>
      <c r="C482" s="31">
        <v>1</v>
      </c>
      <c r="D482" s="31">
        <v>0</v>
      </c>
      <c r="E482" s="31">
        <v>1</v>
      </c>
      <c r="F482" s="31">
        <v>0</v>
      </c>
      <c r="G482" s="32">
        <v>0.5</v>
      </c>
      <c r="H482" s="33"/>
      <c r="I482" s="31"/>
      <c r="J482" s="31"/>
    </row>
    <row r="483" spans="1:10" x14ac:dyDescent="0.3">
      <c r="A483" s="30" t="s">
        <v>212</v>
      </c>
      <c r="B483" s="30" t="s">
        <v>4</v>
      </c>
      <c r="C483" s="30">
        <v>5</v>
      </c>
      <c r="D483" s="30">
        <v>2</v>
      </c>
      <c r="E483" s="30">
        <v>2</v>
      </c>
      <c r="F483" s="30">
        <v>1</v>
      </c>
      <c r="G483" s="28">
        <v>3</v>
      </c>
      <c r="H483" s="37">
        <v>0.6</v>
      </c>
      <c r="I483" s="30"/>
      <c r="J483" s="30"/>
    </row>
    <row r="484" spans="1:10" x14ac:dyDescent="0.3">
      <c r="A484" s="30" t="s">
        <v>204</v>
      </c>
      <c r="B484" s="30" t="s">
        <v>4</v>
      </c>
      <c r="C484" s="30">
        <v>1</v>
      </c>
      <c r="D484" s="30">
        <v>0</v>
      </c>
      <c r="E484" s="30">
        <v>1</v>
      </c>
      <c r="F484" s="30">
        <v>0</v>
      </c>
      <c r="G484" s="28">
        <v>0.5</v>
      </c>
      <c r="H484" s="37">
        <v>0.5</v>
      </c>
      <c r="I484" s="30"/>
      <c r="J484" s="30"/>
    </row>
    <row r="485" spans="1:10" x14ac:dyDescent="0.3">
      <c r="A485" s="30"/>
      <c r="B485" s="30" t="s">
        <v>2</v>
      </c>
      <c r="C485" s="30">
        <v>6</v>
      </c>
      <c r="D485" s="30">
        <v>1</v>
      </c>
      <c r="E485" s="30">
        <v>3</v>
      </c>
      <c r="F485" s="30">
        <v>2</v>
      </c>
      <c r="G485" s="28">
        <v>2.5</v>
      </c>
      <c r="H485" s="37">
        <v>0.42</v>
      </c>
      <c r="I485" s="30"/>
      <c r="J485" s="30"/>
    </row>
    <row r="486" spans="1:10" x14ac:dyDescent="0.3">
      <c r="A486" s="31" t="s">
        <v>202</v>
      </c>
      <c r="B486" s="31" t="s">
        <v>2</v>
      </c>
      <c r="C486" s="31">
        <v>1</v>
      </c>
      <c r="D486" s="31">
        <v>0</v>
      </c>
      <c r="E486" s="31">
        <v>0</v>
      </c>
      <c r="F486" s="31">
        <v>1</v>
      </c>
      <c r="G486" s="32">
        <v>0</v>
      </c>
      <c r="H486" s="33"/>
      <c r="I486" s="31"/>
      <c r="J486" s="31"/>
    </row>
    <row r="487" spans="1:10" x14ac:dyDescent="0.3">
      <c r="A487" s="31" t="s">
        <v>201</v>
      </c>
      <c r="B487" s="31" t="s">
        <v>2</v>
      </c>
      <c r="C487" s="31">
        <v>1</v>
      </c>
      <c r="D487" s="31">
        <v>0</v>
      </c>
      <c r="E487" s="31">
        <v>1</v>
      </c>
      <c r="F487" s="31">
        <v>0</v>
      </c>
      <c r="G487" s="32">
        <v>0.5</v>
      </c>
      <c r="H487" s="33"/>
      <c r="I487" s="31"/>
      <c r="J487" s="31"/>
    </row>
    <row r="488" spans="1:10" x14ac:dyDescent="0.3">
      <c r="A488" s="31" t="s">
        <v>200</v>
      </c>
      <c r="B488" s="31" t="s">
        <v>4</v>
      </c>
      <c r="C488" s="31">
        <v>1</v>
      </c>
      <c r="D488" s="31">
        <v>1</v>
      </c>
      <c r="E488" s="31">
        <v>0</v>
      </c>
      <c r="F488" s="31">
        <v>0</v>
      </c>
      <c r="G488" s="32">
        <v>1</v>
      </c>
      <c r="H488" s="33"/>
      <c r="I488" s="31"/>
      <c r="J488" s="31"/>
    </row>
    <row r="489" spans="1:10" x14ac:dyDescent="0.3">
      <c r="A489" s="31"/>
      <c r="B489" s="31" t="s">
        <v>2</v>
      </c>
      <c r="C489" s="31">
        <v>1</v>
      </c>
      <c r="D489" s="31">
        <v>0</v>
      </c>
      <c r="E489" s="31">
        <v>1</v>
      </c>
      <c r="F489" s="31">
        <v>0</v>
      </c>
      <c r="G489" s="32">
        <v>0.5</v>
      </c>
      <c r="H489" s="33"/>
      <c r="I489" s="31"/>
      <c r="J489" s="31"/>
    </row>
    <row r="490" spans="1:10" x14ac:dyDescent="0.3">
      <c r="A490" s="30" t="s">
        <v>197</v>
      </c>
      <c r="B490" s="30" t="s">
        <v>2</v>
      </c>
      <c r="C490" s="30">
        <v>11</v>
      </c>
      <c r="D490" s="30">
        <v>1</v>
      </c>
      <c r="E490" s="30">
        <v>5</v>
      </c>
      <c r="F490" s="30">
        <v>5</v>
      </c>
      <c r="G490" s="28">
        <v>3.5</v>
      </c>
      <c r="H490" s="37">
        <v>0.32</v>
      </c>
      <c r="I490" s="30"/>
      <c r="J490" s="30"/>
    </row>
    <row r="491" spans="1:10" x14ac:dyDescent="0.3">
      <c r="A491" s="31" t="s">
        <v>194</v>
      </c>
      <c r="B491" s="31" t="s">
        <v>2</v>
      </c>
      <c r="C491" s="31">
        <v>1</v>
      </c>
      <c r="D491" s="31">
        <v>0</v>
      </c>
      <c r="E491" s="31">
        <v>1</v>
      </c>
      <c r="F491" s="31">
        <v>0</v>
      </c>
      <c r="G491" s="32">
        <v>0.5</v>
      </c>
      <c r="H491" s="33"/>
      <c r="I491" s="31"/>
      <c r="J491" s="31"/>
    </row>
    <row r="492" spans="1:10" x14ac:dyDescent="0.3">
      <c r="A492" s="31" t="s">
        <v>193</v>
      </c>
      <c r="B492" s="31" t="s">
        <v>2</v>
      </c>
      <c r="C492" s="31">
        <v>1</v>
      </c>
      <c r="D492" s="31">
        <v>0</v>
      </c>
      <c r="E492" s="31">
        <v>1</v>
      </c>
      <c r="F492" s="31">
        <v>0</v>
      </c>
      <c r="G492" s="32">
        <v>0.5</v>
      </c>
      <c r="H492" s="33"/>
      <c r="I492" s="31"/>
      <c r="J492" s="31"/>
    </row>
    <row r="493" spans="1:10" x14ac:dyDescent="0.3">
      <c r="A493" s="31"/>
      <c r="B493" s="31" t="s">
        <v>3</v>
      </c>
      <c r="C493" s="31">
        <v>2</v>
      </c>
      <c r="D493" s="31">
        <v>0</v>
      </c>
      <c r="E493" s="31">
        <v>2</v>
      </c>
      <c r="F493" s="31">
        <v>0</v>
      </c>
      <c r="G493" s="32">
        <v>1</v>
      </c>
      <c r="H493" s="33"/>
      <c r="I493" s="31"/>
      <c r="J493" s="31"/>
    </row>
    <row r="494" spans="1:10" x14ac:dyDescent="0.3">
      <c r="A494" s="31" t="s">
        <v>190</v>
      </c>
      <c r="B494" s="31" t="s">
        <v>4</v>
      </c>
      <c r="C494" s="31">
        <v>2</v>
      </c>
      <c r="D494" s="31">
        <v>2</v>
      </c>
      <c r="E494" s="31">
        <v>0</v>
      </c>
      <c r="F494" s="31">
        <v>0</v>
      </c>
      <c r="G494" s="32">
        <v>2</v>
      </c>
      <c r="H494" s="33"/>
      <c r="I494" s="31"/>
      <c r="J494" s="31"/>
    </row>
    <row r="495" spans="1:10" x14ac:dyDescent="0.3">
      <c r="A495" s="31"/>
      <c r="B495" s="31" t="s">
        <v>2</v>
      </c>
      <c r="C495" s="31">
        <v>2</v>
      </c>
      <c r="D495" s="31">
        <v>1</v>
      </c>
      <c r="E495" s="31">
        <v>0</v>
      </c>
      <c r="F495" s="31">
        <v>1</v>
      </c>
      <c r="G495" s="32">
        <v>1</v>
      </c>
      <c r="H495" s="33"/>
      <c r="I495" s="31"/>
      <c r="J495" s="31"/>
    </row>
    <row r="496" spans="1:10" x14ac:dyDescent="0.3">
      <c r="A496" s="31" t="s">
        <v>183</v>
      </c>
      <c r="B496" s="31" t="s">
        <v>4</v>
      </c>
      <c r="C496" s="31">
        <v>1</v>
      </c>
      <c r="D496" s="31">
        <v>0</v>
      </c>
      <c r="E496" s="31">
        <v>1</v>
      </c>
      <c r="F496" s="31">
        <v>0</v>
      </c>
      <c r="G496" s="32">
        <v>0.5</v>
      </c>
      <c r="H496" s="33"/>
      <c r="I496" s="31"/>
      <c r="J496" s="31"/>
    </row>
    <row r="497" spans="1:10" x14ac:dyDescent="0.3">
      <c r="A497" s="12" t="s">
        <v>12</v>
      </c>
      <c r="B497" s="12" t="s">
        <v>4</v>
      </c>
      <c r="C497" s="12">
        <v>11</v>
      </c>
      <c r="D497" s="12">
        <v>1</v>
      </c>
      <c r="E497" s="12">
        <v>4</v>
      </c>
      <c r="F497" s="12">
        <v>6</v>
      </c>
      <c r="G497" s="13">
        <v>3</v>
      </c>
      <c r="H497" s="14">
        <v>0.27</v>
      </c>
      <c r="I497" s="12">
        <v>1774</v>
      </c>
      <c r="J497" s="12">
        <v>1952</v>
      </c>
    </row>
    <row r="498" spans="1:10" x14ac:dyDescent="0.3">
      <c r="B498" s="12" t="s">
        <v>70</v>
      </c>
      <c r="C498" s="12">
        <v>11</v>
      </c>
      <c r="D498" s="12">
        <v>5</v>
      </c>
      <c r="E498" s="12">
        <v>2</v>
      </c>
      <c r="F498" s="12">
        <v>4</v>
      </c>
      <c r="G498" s="13">
        <v>6</v>
      </c>
      <c r="H498" s="14">
        <v>0.55000000000000004</v>
      </c>
      <c r="I498" s="12">
        <v>1875</v>
      </c>
    </row>
    <row r="499" spans="1:10" x14ac:dyDescent="0.3">
      <c r="A499" s="12" t="s">
        <v>13</v>
      </c>
      <c r="B499" s="12" t="s">
        <v>87</v>
      </c>
      <c r="C499" s="12">
        <v>10</v>
      </c>
      <c r="D499" s="12">
        <v>2</v>
      </c>
      <c r="E499" s="12">
        <v>3</v>
      </c>
      <c r="F499" s="12">
        <v>5</v>
      </c>
      <c r="G499" s="13">
        <v>3.5</v>
      </c>
      <c r="H499" s="14">
        <v>0.35</v>
      </c>
      <c r="I499" s="12">
        <v>1836</v>
      </c>
      <c r="J499" s="12">
        <v>1832</v>
      </c>
    </row>
    <row r="500" spans="1:10" x14ac:dyDescent="0.3">
      <c r="B500" s="12" t="s">
        <v>70</v>
      </c>
      <c r="C500" s="12">
        <v>10</v>
      </c>
      <c r="D500" s="12">
        <v>1</v>
      </c>
      <c r="E500" s="12">
        <v>5</v>
      </c>
      <c r="F500" s="12">
        <v>4</v>
      </c>
      <c r="G500" s="13">
        <v>3.5</v>
      </c>
      <c r="H500" s="14">
        <v>0.35</v>
      </c>
      <c r="I500" s="12">
        <v>1822</v>
      </c>
    </row>
    <row r="501" spans="1:10" x14ac:dyDescent="0.3">
      <c r="A501" s="12" t="s">
        <v>80</v>
      </c>
      <c r="B501" s="12" t="s">
        <v>87</v>
      </c>
      <c r="C501" s="12">
        <v>11</v>
      </c>
      <c r="D501" s="12">
        <v>2</v>
      </c>
      <c r="E501" s="12">
        <v>7</v>
      </c>
      <c r="F501" s="12">
        <v>2</v>
      </c>
      <c r="G501" s="13">
        <v>5.5</v>
      </c>
      <c r="H501" s="14">
        <v>0.5</v>
      </c>
      <c r="I501" s="12">
        <v>1964</v>
      </c>
      <c r="J501" s="12">
        <v>1805</v>
      </c>
    </row>
    <row r="502" spans="1:10" x14ac:dyDescent="0.3">
      <c r="B502" s="12" t="s">
        <v>70</v>
      </c>
      <c r="C502" s="12">
        <v>10</v>
      </c>
      <c r="D502" s="12">
        <v>0</v>
      </c>
      <c r="E502" s="12">
        <v>6</v>
      </c>
      <c r="F502" s="12">
        <v>4</v>
      </c>
      <c r="G502" s="13">
        <v>3</v>
      </c>
      <c r="H502" s="14">
        <v>0.3</v>
      </c>
      <c r="I502" s="12">
        <v>1770</v>
      </c>
    </row>
    <row r="503" spans="1:10" x14ac:dyDescent="0.3">
      <c r="A503" s="12" t="s">
        <v>85</v>
      </c>
      <c r="B503" s="12" t="s">
        <v>124</v>
      </c>
      <c r="C503" s="12">
        <v>10</v>
      </c>
      <c r="D503" s="12">
        <v>0</v>
      </c>
      <c r="E503" s="12">
        <v>1</v>
      </c>
      <c r="F503" s="12">
        <v>9</v>
      </c>
      <c r="G503" s="13">
        <v>0.5</v>
      </c>
      <c r="H503" s="14">
        <v>0.05</v>
      </c>
      <c r="I503" s="12">
        <v>1573</v>
      </c>
      <c r="J503" s="12">
        <v>1814</v>
      </c>
    </row>
    <row r="504" spans="1:10" x14ac:dyDescent="0.3">
      <c r="B504" s="12" t="s">
        <v>87</v>
      </c>
      <c r="C504" s="12">
        <v>11</v>
      </c>
      <c r="D504" s="12">
        <v>2</v>
      </c>
      <c r="E504" s="12">
        <v>7</v>
      </c>
      <c r="F504" s="12">
        <v>2</v>
      </c>
      <c r="G504" s="13">
        <v>5.5</v>
      </c>
      <c r="H504" s="14">
        <v>0.5</v>
      </c>
      <c r="I504" s="12">
        <v>1917</v>
      </c>
    </row>
    <row r="505" spans="1:10" x14ac:dyDescent="0.3">
      <c r="A505" s="12" t="s">
        <v>92</v>
      </c>
      <c r="B505" s="12" t="s">
        <v>87</v>
      </c>
      <c r="C505" s="12">
        <v>11</v>
      </c>
      <c r="D505" s="12">
        <v>3</v>
      </c>
      <c r="E505" s="12">
        <v>4</v>
      </c>
      <c r="F505" s="12">
        <v>4</v>
      </c>
      <c r="G505" s="13">
        <v>5</v>
      </c>
      <c r="H505" s="14">
        <v>0.45</v>
      </c>
      <c r="I505" s="12">
        <v>1887</v>
      </c>
      <c r="J505" s="12">
        <v>1809</v>
      </c>
    </row>
    <row r="506" spans="1:10" x14ac:dyDescent="0.3">
      <c r="B506" s="12" t="s">
        <v>70</v>
      </c>
      <c r="C506" s="12">
        <v>11</v>
      </c>
      <c r="D506" s="12">
        <v>1</v>
      </c>
      <c r="E506" s="12">
        <v>6</v>
      </c>
      <c r="F506" s="12">
        <v>4</v>
      </c>
      <c r="G506" s="13">
        <v>4</v>
      </c>
      <c r="H506" s="14">
        <v>0.36</v>
      </c>
      <c r="I506" s="12">
        <v>1821</v>
      </c>
    </row>
    <row r="507" spans="1:10" x14ac:dyDescent="0.3">
      <c r="A507" s="12" t="s">
        <v>97</v>
      </c>
      <c r="B507" s="12" t="s">
        <v>124</v>
      </c>
      <c r="C507" s="12">
        <v>9</v>
      </c>
      <c r="D507" s="12">
        <v>2</v>
      </c>
      <c r="E507" s="12">
        <v>6</v>
      </c>
      <c r="F507" s="12">
        <v>1</v>
      </c>
      <c r="G507" s="13">
        <v>5</v>
      </c>
      <c r="H507" s="14">
        <v>0.56000000000000005</v>
      </c>
      <c r="I507" s="12">
        <v>1883</v>
      </c>
      <c r="J507" s="12">
        <v>1844</v>
      </c>
    </row>
    <row r="508" spans="1:10" x14ac:dyDescent="0.3">
      <c r="B508" s="12" t="s">
        <v>87</v>
      </c>
      <c r="C508" s="12">
        <v>10</v>
      </c>
      <c r="D508" s="12">
        <v>2</v>
      </c>
      <c r="E508" s="12">
        <v>5</v>
      </c>
      <c r="F508" s="12">
        <v>3</v>
      </c>
      <c r="G508" s="13">
        <v>4.5</v>
      </c>
      <c r="H508" s="14">
        <v>0.45</v>
      </c>
      <c r="I508" s="12">
        <v>1779</v>
      </c>
    </row>
    <row r="509" spans="1:10" x14ac:dyDescent="0.3">
      <c r="A509" s="12" t="s">
        <v>112</v>
      </c>
      <c r="B509" s="12" t="s">
        <v>124</v>
      </c>
      <c r="C509" s="12">
        <v>8</v>
      </c>
      <c r="D509" s="12">
        <v>0</v>
      </c>
      <c r="E509" s="12">
        <v>3</v>
      </c>
      <c r="F509" s="12">
        <v>5</v>
      </c>
      <c r="G509" s="13">
        <v>1.5</v>
      </c>
      <c r="H509" s="14">
        <v>0.19</v>
      </c>
      <c r="I509" s="12">
        <v>1703</v>
      </c>
      <c r="J509" s="12">
        <v>1818</v>
      </c>
    </row>
    <row r="510" spans="1:10" x14ac:dyDescent="0.3">
      <c r="B510" s="12" t="s">
        <v>87</v>
      </c>
      <c r="C510" s="12">
        <v>9</v>
      </c>
      <c r="D510" s="12">
        <v>1</v>
      </c>
      <c r="E510" s="12">
        <v>6</v>
      </c>
      <c r="F510" s="12">
        <v>2</v>
      </c>
      <c r="G510" s="13">
        <v>4</v>
      </c>
      <c r="H510" s="14">
        <v>0.44</v>
      </c>
      <c r="I510" s="12">
        <v>1896</v>
      </c>
    </row>
    <row r="511" spans="1:10" x14ac:dyDescent="0.3">
      <c r="A511" s="12" t="s">
        <v>116</v>
      </c>
      <c r="B511" s="12" t="s">
        <v>87</v>
      </c>
      <c r="C511" s="12">
        <v>8</v>
      </c>
      <c r="D511" s="12">
        <v>1</v>
      </c>
      <c r="E511" s="12">
        <v>6</v>
      </c>
      <c r="F511" s="12">
        <v>1</v>
      </c>
      <c r="G511" s="13">
        <v>4</v>
      </c>
      <c r="H511" s="14">
        <v>0.5</v>
      </c>
      <c r="I511" s="12">
        <v>1879</v>
      </c>
      <c r="J511" s="12">
        <v>1818</v>
      </c>
    </row>
    <row r="512" spans="1:10" x14ac:dyDescent="0.3">
      <c r="B512" s="12" t="s">
        <v>70</v>
      </c>
      <c r="C512" s="12">
        <v>9</v>
      </c>
      <c r="D512" s="12">
        <v>0</v>
      </c>
      <c r="E512" s="12">
        <v>6</v>
      </c>
      <c r="F512" s="12">
        <v>3</v>
      </c>
      <c r="G512" s="13">
        <v>3</v>
      </c>
      <c r="H512" s="14">
        <v>0.33</v>
      </c>
      <c r="I512" s="12">
        <v>1653</v>
      </c>
    </row>
    <row r="513" spans="1:15" x14ac:dyDescent="0.3">
      <c r="A513" s="12" t="s">
        <v>120</v>
      </c>
      <c r="B513" s="12" t="s">
        <v>4</v>
      </c>
      <c r="C513" s="12">
        <v>11</v>
      </c>
      <c r="D513" s="12">
        <v>2</v>
      </c>
      <c r="E513" s="12">
        <v>7</v>
      </c>
      <c r="F513" s="12">
        <v>2</v>
      </c>
      <c r="G513" s="13">
        <v>5.5</v>
      </c>
      <c r="H513" s="14">
        <v>0.5</v>
      </c>
      <c r="I513" s="12">
        <v>1827</v>
      </c>
      <c r="J513" s="12">
        <v>1798</v>
      </c>
    </row>
    <row r="514" spans="1:15" x14ac:dyDescent="0.3">
      <c r="B514" s="12" t="s">
        <v>87</v>
      </c>
      <c r="C514" s="12">
        <v>9</v>
      </c>
      <c r="D514" s="12">
        <v>1</v>
      </c>
      <c r="E514" s="12">
        <v>4</v>
      </c>
      <c r="F514" s="12">
        <v>4</v>
      </c>
      <c r="G514" s="13">
        <v>3</v>
      </c>
      <c r="H514" s="14">
        <v>0.33</v>
      </c>
      <c r="I514" s="12">
        <v>1737</v>
      </c>
    </row>
    <row r="515" spans="1:15" x14ac:dyDescent="0.3">
      <c r="A515" s="12" t="s">
        <v>126</v>
      </c>
      <c r="B515" s="12" t="s">
        <v>4</v>
      </c>
      <c r="C515" s="12">
        <v>10</v>
      </c>
      <c r="D515" s="12">
        <v>0</v>
      </c>
      <c r="E515" s="12">
        <v>4</v>
      </c>
      <c r="F515" s="12">
        <v>6</v>
      </c>
      <c r="G515" s="13">
        <v>2</v>
      </c>
      <c r="H515" s="14">
        <v>0.2</v>
      </c>
      <c r="I515" s="12">
        <v>1570</v>
      </c>
      <c r="J515" s="12">
        <v>1796</v>
      </c>
    </row>
    <row r="516" spans="1:15" x14ac:dyDescent="0.3">
      <c r="B516" s="12" t="s">
        <v>87</v>
      </c>
      <c r="C516" s="12">
        <v>9</v>
      </c>
      <c r="D516" s="12">
        <v>0</v>
      </c>
      <c r="E516" s="12">
        <v>5</v>
      </c>
      <c r="F516" s="12">
        <v>4</v>
      </c>
      <c r="G516" s="15">
        <v>2.5</v>
      </c>
      <c r="H516" s="14">
        <v>0.28000000000000003</v>
      </c>
      <c r="I516" s="12">
        <v>1661</v>
      </c>
    </row>
    <row r="517" spans="1:15" x14ac:dyDescent="0.3">
      <c r="A517" s="12" t="s">
        <v>134</v>
      </c>
      <c r="B517" s="12" t="s">
        <v>4</v>
      </c>
      <c r="C517" s="12">
        <v>7</v>
      </c>
      <c r="D517" s="12">
        <v>0</v>
      </c>
      <c r="E517" s="12">
        <v>4</v>
      </c>
      <c r="F517" s="12">
        <v>3</v>
      </c>
      <c r="G517" s="13">
        <v>2</v>
      </c>
      <c r="H517" s="14">
        <v>0.28999999999999998</v>
      </c>
      <c r="I517" s="12">
        <v>1597</v>
      </c>
      <c r="J517" s="12">
        <v>1720</v>
      </c>
    </row>
    <row r="518" spans="1:15" x14ac:dyDescent="0.3">
      <c r="B518" s="12" t="s">
        <v>87</v>
      </c>
      <c r="C518" s="12">
        <v>9</v>
      </c>
      <c r="D518" s="12">
        <v>0</v>
      </c>
      <c r="E518" s="12">
        <v>5</v>
      </c>
      <c r="F518" s="12">
        <v>4</v>
      </c>
      <c r="G518" s="15">
        <v>2.5</v>
      </c>
      <c r="H518" s="14">
        <v>0.28000000000000003</v>
      </c>
      <c r="I518" s="12">
        <v>1565</v>
      </c>
    </row>
    <row r="519" spans="1:15" x14ac:dyDescent="0.3">
      <c r="A519" s="12" t="s">
        <v>141</v>
      </c>
      <c r="B519" s="12" t="s">
        <v>4</v>
      </c>
      <c r="C519" s="12">
        <v>1</v>
      </c>
      <c r="D519" s="12">
        <v>0</v>
      </c>
      <c r="E519" s="12">
        <v>1</v>
      </c>
      <c r="F519" s="12">
        <v>0</v>
      </c>
      <c r="G519" s="13">
        <v>0.5</v>
      </c>
      <c r="H519" s="14">
        <v>0.5</v>
      </c>
      <c r="I519" s="12">
        <v>1778</v>
      </c>
      <c r="J519" s="12">
        <v>1721</v>
      </c>
    </row>
    <row r="520" spans="1:15" x14ac:dyDescent="0.3">
      <c r="B520" s="12" t="s">
        <v>87</v>
      </c>
      <c r="C520" s="12">
        <v>10</v>
      </c>
      <c r="D520" s="12">
        <v>1</v>
      </c>
      <c r="E520" s="12">
        <v>6</v>
      </c>
      <c r="F520" s="12">
        <v>3</v>
      </c>
      <c r="G520" s="15">
        <v>4</v>
      </c>
      <c r="H520" s="14">
        <v>0.4</v>
      </c>
      <c r="I520" s="12">
        <v>1571</v>
      </c>
    </row>
    <row r="521" spans="1:15" x14ac:dyDescent="0.3">
      <c r="C521" s="13">
        <v>302</v>
      </c>
      <c r="D521" s="13">
        <v>52</v>
      </c>
      <c r="E521" s="13">
        <v>139</v>
      </c>
      <c r="F521" s="13">
        <v>111</v>
      </c>
      <c r="G521" s="13">
        <v>121.5</v>
      </c>
      <c r="H521" s="24">
        <v>0.4</v>
      </c>
      <c r="I521" s="13">
        <v>1778</v>
      </c>
      <c r="N521" s="28"/>
      <c r="O521" s="28"/>
    </row>
    <row r="522" spans="1:15" x14ac:dyDescent="0.3">
      <c r="C522" s="13"/>
      <c r="D522" s="13"/>
      <c r="E522" s="13"/>
      <c r="F522" s="13"/>
      <c r="G522" s="13"/>
      <c r="H522" s="24"/>
      <c r="I522" s="13"/>
    </row>
    <row r="523" spans="1:15" x14ac:dyDescent="0.3">
      <c r="A523" s="22" t="s">
        <v>108</v>
      </c>
    </row>
    <row r="524" spans="1:15" x14ac:dyDescent="0.3">
      <c r="C524" s="12" t="s">
        <v>74</v>
      </c>
      <c r="D524" s="12" t="s">
        <v>75</v>
      </c>
      <c r="E524" s="12" t="s">
        <v>76</v>
      </c>
      <c r="F524" s="12" t="s">
        <v>74</v>
      </c>
      <c r="G524" s="12" t="s">
        <v>0</v>
      </c>
      <c r="H524" s="12" t="s">
        <v>5</v>
      </c>
      <c r="I524" s="12" t="s">
        <v>78</v>
      </c>
      <c r="J524" s="12" t="s">
        <v>77</v>
      </c>
    </row>
    <row r="525" spans="1:15" x14ac:dyDescent="0.3">
      <c r="A525" s="30" t="s">
        <v>197</v>
      </c>
      <c r="B525" s="30" t="s">
        <v>2</v>
      </c>
      <c r="C525" s="30">
        <v>5</v>
      </c>
      <c r="D525" s="30">
        <v>2</v>
      </c>
      <c r="E525" s="30">
        <v>1</v>
      </c>
      <c r="F525" s="30">
        <v>2</v>
      </c>
      <c r="G525" s="28">
        <v>2.5</v>
      </c>
      <c r="H525" s="37">
        <v>0.5</v>
      </c>
      <c r="I525" s="30"/>
      <c r="J525" s="30"/>
    </row>
    <row r="526" spans="1:15" x14ac:dyDescent="0.3">
      <c r="A526" s="30"/>
      <c r="B526" s="30" t="s">
        <v>3</v>
      </c>
      <c r="C526" s="30">
        <v>4</v>
      </c>
      <c r="D526" s="30">
        <v>2</v>
      </c>
      <c r="E526" s="30">
        <v>2</v>
      </c>
      <c r="F526" s="30">
        <v>0</v>
      </c>
      <c r="G526" s="28">
        <v>3</v>
      </c>
      <c r="H526" s="37">
        <v>0.75</v>
      </c>
      <c r="I526" s="30"/>
      <c r="J526" s="30"/>
    </row>
    <row r="527" spans="1:15" x14ac:dyDescent="0.3">
      <c r="A527" s="31" t="s">
        <v>194</v>
      </c>
      <c r="B527" s="31" t="s">
        <v>2</v>
      </c>
      <c r="C527" s="31">
        <v>1</v>
      </c>
      <c r="D527" s="31">
        <v>0</v>
      </c>
      <c r="E527" s="31">
        <v>1</v>
      </c>
      <c r="F527" s="31">
        <v>0</v>
      </c>
      <c r="G527" s="32">
        <v>0.5</v>
      </c>
      <c r="H527" s="33"/>
      <c r="I527" s="31"/>
      <c r="J527" s="31"/>
    </row>
    <row r="528" spans="1:15" x14ac:dyDescent="0.3">
      <c r="A528" s="31" t="s">
        <v>190</v>
      </c>
      <c r="B528" s="31" t="s">
        <v>2</v>
      </c>
      <c r="C528" s="31">
        <v>1</v>
      </c>
      <c r="D528" s="31">
        <v>0</v>
      </c>
      <c r="E528" s="31">
        <v>0</v>
      </c>
      <c r="F528" s="31">
        <v>1</v>
      </c>
      <c r="G528" s="32">
        <v>0</v>
      </c>
      <c r="H528" s="33"/>
      <c r="I528" s="31"/>
      <c r="J528" s="31"/>
    </row>
    <row r="529" spans="1:15" x14ac:dyDescent="0.3">
      <c r="A529" s="12" t="s">
        <v>183</v>
      </c>
      <c r="B529" s="12" t="s">
        <v>2</v>
      </c>
      <c r="C529" s="12">
        <v>6</v>
      </c>
      <c r="D529" s="12">
        <v>4</v>
      </c>
      <c r="E529" s="12">
        <v>2</v>
      </c>
      <c r="F529" s="12">
        <v>0</v>
      </c>
      <c r="G529" s="13">
        <v>5</v>
      </c>
      <c r="H529" s="14">
        <v>0.83</v>
      </c>
    </row>
    <row r="530" spans="1:15" x14ac:dyDescent="0.3">
      <c r="A530" s="12" t="s">
        <v>105</v>
      </c>
      <c r="B530" s="12" t="s">
        <v>2</v>
      </c>
      <c r="C530" s="12">
        <v>4</v>
      </c>
      <c r="D530" s="12">
        <v>4</v>
      </c>
      <c r="E530" s="12">
        <v>0</v>
      </c>
      <c r="F530" s="12">
        <v>0</v>
      </c>
      <c r="G530" s="13">
        <v>4</v>
      </c>
      <c r="H530" s="14">
        <v>1</v>
      </c>
      <c r="I530" s="12">
        <v>2147</v>
      </c>
      <c r="J530" s="12">
        <v>1658</v>
      </c>
    </row>
    <row r="531" spans="1:15" x14ac:dyDescent="0.3">
      <c r="C531" s="13">
        <v>21</v>
      </c>
      <c r="D531" s="13">
        <v>12</v>
      </c>
      <c r="E531" s="13">
        <v>6</v>
      </c>
      <c r="F531" s="13">
        <v>3</v>
      </c>
      <c r="G531" s="13">
        <v>15</v>
      </c>
      <c r="H531" s="24">
        <v>0.71</v>
      </c>
      <c r="I531" s="13">
        <v>2147</v>
      </c>
      <c r="N531" s="28"/>
      <c r="O531" s="28"/>
    </row>
    <row r="532" spans="1:15" x14ac:dyDescent="0.3">
      <c r="C532" s="13"/>
      <c r="D532" s="13"/>
      <c r="E532" s="13"/>
      <c r="F532" s="13"/>
      <c r="G532" s="13"/>
      <c r="H532" s="24"/>
      <c r="I532" s="26"/>
    </row>
    <row r="533" spans="1:15" x14ac:dyDescent="0.3">
      <c r="A533" s="22" t="s">
        <v>44</v>
      </c>
      <c r="C533" s="13"/>
      <c r="D533" s="13"/>
      <c r="E533" s="13"/>
      <c r="F533" s="13"/>
      <c r="G533" s="13"/>
      <c r="H533" s="24"/>
      <c r="I533" s="26"/>
    </row>
    <row r="534" spans="1:15" x14ac:dyDescent="0.3">
      <c r="C534" s="12" t="s">
        <v>74</v>
      </c>
      <c r="D534" s="12" t="s">
        <v>75</v>
      </c>
      <c r="E534" s="12" t="s">
        <v>76</v>
      </c>
      <c r="F534" s="12" t="s">
        <v>74</v>
      </c>
      <c r="G534" s="12" t="s">
        <v>0</v>
      </c>
      <c r="H534" s="12" t="s">
        <v>5</v>
      </c>
      <c r="I534" s="12" t="s">
        <v>78</v>
      </c>
      <c r="J534" s="12" t="s">
        <v>77</v>
      </c>
    </row>
    <row r="535" spans="1:15" x14ac:dyDescent="0.3">
      <c r="A535" s="31" t="s">
        <v>274</v>
      </c>
      <c r="B535" s="31" t="s">
        <v>2</v>
      </c>
      <c r="C535" s="31">
        <v>1</v>
      </c>
      <c r="D535" s="31">
        <v>0</v>
      </c>
      <c r="E535" s="31">
        <v>1</v>
      </c>
      <c r="F535" s="31">
        <v>0</v>
      </c>
      <c r="G535" s="32">
        <v>0.5</v>
      </c>
      <c r="H535" s="33"/>
      <c r="I535" s="31"/>
      <c r="J535" s="31"/>
    </row>
    <row r="536" spans="1:15" x14ac:dyDescent="0.3">
      <c r="A536" s="31" t="s">
        <v>219</v>
      </c>
      <c r="B536" s="31" t="s">
        <v>2</v>
      </c>
      <c r="C536" s="31">
        <v>1</v>
      </c>
      <c r="D536" s="31">
        <v>1</v>
      </c>
      <c r="E536" s="31">
        <v>0</v>
      </c>
      <c r="F536" s="31">
        <v>0</v>
      </c>
      <c r="G536" s="32">
        <v>1</v>
      </c>
      <c r="H536" s="33"/>
      <c r="I536" s="31"/>
      <c r="J536" s="31"/>
    </row>
    <row r="537" spans="1:15" x14ac:dyDescent="0.3">
      <c r="A537" s="31" t="s">
        <v>214</v>
      </c>
      <c r="B537" s="31" t="s">
        <v>4</v>
      </c>
      <c r="C537" s="31">
        <v>1</v>
      </c>
      <c r="D537" s="31">
        <v>1</v>
      </c>
      <c r="E537" s="31">
        <v>0</v>
      </c>
      <c r="F537" s="31">
        <v>0</v>
      </c>
      <c r="G537" s="32">
        <v>1</v>
      </c>
      <c r="H537" s="33"/>
      <c r="I537" s="31"/>
      <c r="J537" s="31"/>
    </row>
    <row r="538" spans="1:15" x14ac:dyDescent="0.3">
      <c r="A538" s="31" t="s">
        <v>212</v>
      </c>
      <c r="B538" s="31" t="s">
        <v>2</v>
      </c>
      <c r="C538" s="31">
        <v>1</v>
      </c>
      <c r="D538" s="31">
        <v>0</v>
      </c>
      <c r="E538" s="31">
        <v>0</v>
      </c>
      <c r="F538" s="31">
        <v>1</v>
      </c>
      <c r="G538" s="32">
        <v>0</v>
      </c>
      <c r="H538" s="33"/>
      <c r="I538" s="31"/>
      <c r="J538" s="31"/>
    </row>
    <row r="539" spans="1:15" x14ac:dyDescent="0.3">
      <c r="A539" s="30" t="s">
        <v>204</v>
      </c>
      <c r="B539" s="30" t="s">
        <v>2</v>
      </c>
      <c r="C539" s="30">
        <v>7</v>
      </c>
      <c r="D539" s="30">
        <v>3</v>
      </c>
      <c r="E539" s="30">
        <v>1</v>
      </c>
      <c r="F539" s="30">
        <v>3</v>
      </c>
      <c r="G539" s="28">
        <v>3.5</v>
      </c>
      <c r="H539" s="37">
        <v>0.5</v>
      </c>
      <c r="I539" s="30"/>
      <c r="J539" s="30"/>
    </row>
    <row r="540" spans="1:15" x14ac:dyDescent="0.3">
      <c r="A540" s="31" t="s">
        <v>201</v>
      </c>
      <c r="B540" s="31" t="s">
        <v>2</v>
      </c>
      <c r="C540" s="31">
        <v>1</v>
      </c>
      <c r="D540" s="31">
        <v>0</v>
      </c>
      <c r="E540" s="31">
        <v>0</v>
      </c>
      <c r="F540" s="31">
        <v>1</v>
      </c>
      <c r="G540" s="32">
        <v>0</v>
      </c>
      <c r="H540" s="33"/>
      <c r="I540" s="31"/>
      <c r="J540" s="31"/>
    </row>
    <row r="541" spans="1:15" x14ac:dyDescent="0.3">
      <c r="A541" s="31" t="s">
        <v>200</v>
      </c>
      <c r="B541" s="31" t="s">
        <v>2</v>
      </c>
      <c r="C541" s="31">
        <v>1</v>
      </c>
      <c r="D541" s="31">
        <v>1</v>
      </c>
      <c r="E541" s="31">
        <v>0</v>
      </c>
      <c r="F541" s="31">
        <v>0</v>
      </c>
      <c r="G541" s="32">
        <v>1</v>
      </c>
      <c r="H541" s="33"/>
      <c r="I541" s="31"/>
      <c r="J541" s="31"/>
    </row>
    <row r="542" spans="1:15" x14ac:dyDescent="0.3">
      <c r="A542" s="30" t="s">
        <v>197</v>
      </c>
      <c r="B542" s="30" t="s">
        <v>2</v>
      </c>
      <c r="C542" s="30">
        <v>7</v>
      </c>
      <c r="D542" s="30">
        <v>4</v>
      </c>
      <c r="E542" s="30">
        <v>2</v>
      </c>
      <c r="F542" s="30">
        <v>1</v>
      </c>
      <c r="G542" s="28">
        <v>5</v>
      </c>
      <c r="H542" s="14">
        <v>0.71</v>
      </c>
      <c r="I542" s="31"/>
      <c r="J542" s="31"/>
    </row>
    <row r="543" spans="1:15" x14ac:dyDescent="0.3">
      <c r="A543" s="30"/>
      <c r="B543" s="30" t="s">
        <v>3</v>
      </c>
      <c r="C543" s="30">
        <v>7</v>
      </c>
      <c r="D543" s="30">
        <v>2</v>
      </c>
      <c r="E543" s="30">
        <v>2</v>
      </c>
      <c r="F543" s="30">
        <v>3</v>
      </c>
      <c r="G543" s="28">
        <v>3</v>
      </c>
      <c r="H543" s="14">
        <v>0.43</v>
      </c>
      <c r="I543" s="31"/>
      <c r="J543" s="31"/>
    </row>
    <row r="544" spans="1:15" x14ac:dyDescent="0.3">
      <c r="A544" s="31" t="s">
        <v>194</v>
      </c>
      <c r="B544" s="31" t="s">
        <v>2</v>
      </c>
      <c r="C544" s="31">
        <v>1</v>
      </c>
      <c r="D544" s="31">
        <v>1</v>
      </c>
      <c r="E544" s="31">
        <v>0</v>
      </c>
      <c r="F544" s="31">
        <v>0</v>
      </c>
      <c r="G544" s="32">
        <v>1</v>
      </c>
      <c r="H544" s="33"/>
      <c r="I544" s="31"/>
      <c r="J544" s="31"/>
    </row>
    <row r="545" spans="1:15" x14ac:dyDescent="0.3">
      <c r="A545" s="31" t="s">
        <v>193</v>
      </c>
      <c r="B545" s="31" t="s">
        <v>2</v>
      </c>
      <c r="C545" s="31">
        <v>1</v>
      </c>
      <c r="D545" s="31">
        <v>0</v>
      </c>
      <c r="E545" s="31">
        <v>0</v>
      </c>
      <c r="F545" s="31">
        <v>1</v>
      </c>
      <c r="G545" s="32">
        <v>0</v>
      </c>
      <c r="H545" s="33"/>
      <c r="I545" s="31"/>
      <c r="J545" s="31"/>
    </row>
    <row r="546" spans="1:15" x14ac:dyDescent="0.3">
      <c r="A546" s="31"/>
      <c r="B546" s="31" t="s">
        <v>3</v>
      </c>
      <c r="C546" s="31">
        <v>2</v>
      </c>
      <c r="D546" s="31">
        <v>1</v>
      </c>
      <c r="E546" s="31">
        <v>1</v>
      </c>
      <c r="F546" s="31">
        <v>0</v>
      </c>
      <c r="G546" s="32">
        <v>1.5</v>
      </c>
      <c r="H546" s="33"/>
      <c r="I546" s="31"/>
      <c r="J546" s="31"/>
    </row>
    <row r="547" spans="1:15" x14ac:dyDescent="0.3">
      <c r="A547" s="31" t="s">
        <v>190</v>
      </c>
      <c r="B547" s="31" t="s">
        <v>2</v>
      </c>
      <c r="C547" s="31">
        <v>2</v>
      </c>
      <c r="D547" s="31">
        <v>1</v>
      </c>
      <c r="E547" s="31">
        <v>1</v>
      </c>
      <c r="F547" s="31">
        <v>0</v>
      </c>
      <c r="G547" s="32">
        <v>1.5</v>
      </c>
      <c r="H547" s="33"/>
      <c r="I547" s="31"/>
      <c r="J547" s="31"/>
    </row>
    <row r="548" spans="1:15" x14ac:dyDescent="0.3">
      <c r="A548" s="12" t="s">
        <v>6</v>
      </c>
      <c r="B548" s="12" t="s">
        <v>2</v>
      </c>
      <c r="C548" s="12">
        <v>11</v>
      </c>
      <c r="D548" s="12">
        <v>5</v>
      </c>
      <c r="E548" s="12">
        <v>1</v>
      </c>
      <c r="F548" s="12">
        <v>5</v>
      </c>
      <c r="G548" s="13">
        <v>5.5</v>
      </c>
      <c r="H548" s="14">
        <v>0.5</v>
      </c>
      <c r="I548" s="12">
        <v>1748</v>
      </c>
      <c r="J548" s="12">
        <v>1740</v>
      </c>
    </row>
    <row r="549" spans="1:15" x14ac:dyDescent="0.3">
      <c r="B549" s="12" t="s">
        <v>70</v>
      </c>
      <c r="C549" s="12">
        <v>11</v>
      </c>
      <c r="D549" s="12">
        <v>5</v>
      </c>
      <c r="E549" s="12">
        <v>1</v>
      </c>
      <c r="F549" s="12">
        <v>5</v>
      </c>
      <c r="G549" s="13">
        <v>5.5</v>
      </c>
      <c r="H549" s="14">
        <v>0.5</v>
      </c>
      <c r="I549" s="12">
        <v>1660</v>
      </c>
    </row>
    <row r="550" spans="1:15" x14ac:dyDescent="0.3">
      <c r="A550" s="12" t="s">
        <v>7</v>
      </c>
      <c r="B550" s="12" t="s">
        <v>2</v>
      </c>
      <c r="C550" s="12">
        <v>9</v>
      </c>
      <c r="D550" s="12">
        <v>5</v>
      </c>
      <c r="E550" s="12">
        <v>1</v>
      </c>
      <c r="F550" s="12">
        <v>3</v>
      </c>
      <c r="G550" s="13">
        <v>5.5</v>
      </c>
      <c r="H550" s="14">
        <v>0.61</v>
      </c>
      <c r="I550" s="12">
        <v>1872</v>
      </c>
      <c r="J550" s="12">
        <v>1738</v>
      </c>
    </row>
    <row r="551" spans="1:15" x14ac:dyDescent="0.3">
      <c r="B551" s="12" t="s">
        <v>70</v>
      </c>
      <c r="C551" s="12">
        <v>11</v>
      </c>
      <c r="D551" s="12">
        <v>6</v>
      </c>
      <c r="E551" s="12">
        <v>2</v>
      </c>
      <c r="F551" s="12">
        <v>3</v>
      </c>
      <c r="G551" s="13">
        <v>7</v>
      </c>
      <c r="H551" s="14">
        <v>0.64</v>
      </c>
      <c r="I551" s="12">
        <v>1712</v>
      </c>
    </row>
    <row r="552" spans="1:15" x14ac:dyDescent="0.3">
      <c r="A552" s="12" t="s">
        <v>8</v>
      </c>
      <c r="B552" s="12" t="s">
        <v>70</v>
      </c>
      <c r="C552" s="12">
        <v>11</v>
      </c>
      <c r="D552" s="12">
        <v>7</v>
      </c>
      <c r="E552" s="12">
        <v>1</v>
      </c>
      <c r="F552" s="12">
        <v>3</v>
      </c>
      <c r="G552" s="13">
        <v>7.5</v>
      </c>
      <c r="H552" s="14">
        <v>0.68</v>
      </c>
      <c r="I552" s="12">
        <v>1837</v>
      </c>
      <c r="J552" s="12">
        <v>1760</v>
      </c>
    </row>
    <row r="553" spans="1:15" x14ac:dyDescent="0.3">
      <c r="A553" s="12" t="s">
        <v>9</v>
      </c>
      <c r="B553" s="12" t="s">
        <v>4</v>
      </c>
      <c r="C553" s="12">
        <v>9</v>
      </c>
      <c r="D553" s="12">
        <v>4</v>
      </c>
      <c r="E553" s="12">
        <v>2</v>
      </c>
      <c r="F553" s="12">
        <v>3</v>
      </c>
      <c r="G553" s="13">
        <v>5</v>
      </c>
      <c r="H553" s="14">
        <v>0.56000000000000005</v>
      </c>
      <c r="I553" s="12">
        <v>1635</v>
      </c>
      <c r="J553" s="12">
        <v>1791</v>
      </c>
    </row>
    <row r="554" spans="1:15" x14ac:dyDescent="0.3">
      <c r="B554" s="12" t="s">
        <v>2</v>
      </c>
      <c r="C554" s="12">
        <v>9</v>
      </c>
      <c r="D554" s="12">
        <v>3</v>
      </c>
      <c r="E554" s="12">
        <v>1</v>
      </c>
      <c r="F554" s="12">
        <v>5</v>
      </c>
      <c r="G554" s="13">
        <v>3.5</v>
      </c>
      <c r="H554" s="14">
        <v>0.39</v>
      </c>
      <c r="I554" s="12">
        <v>1661</v>
      </c>
    </row>
    <row r="555" spans="1:15" x14ac:dyDescent="0.3">
      <c r="A555" s="12" t="s">
        <v>10</v>
      </c>
      <c r="B555" s="12" t="s">
        <v>4</v>
      </c>
      <c r="C555" s="12">
        <v>11</v>
      </c>
      <c r="D555" s="12">
        <v>3</v>
      </c>
      <c r="E555" s="12">
        <v>4</v>
      </c>
      <c r="F555" s="12">
        <v>4</v>
      </c>
      <c r="G555" s="13">
        <v>5</v>
      </c>
      <c r="H555" s="14">
        <v>0.45</v>
      </c>
      <c r="I555" s="12">
        <v>1827</v>
      </c>
      <c r="J555" s="12">
        <v>1716</v>
      </c>
    </row>
    <row r="556" spans="1:15" x14ac:dyDescent="0.3">
      <c r="B556" s="12" t="s">
        <v>2</v>
      </c>
      <c r="C556" s="12">
        <v>11</v>
      </c>
      <c r="D556" s="12">
        <v>7</v>
      </c>
      <c r="E556" s="12">
        <v>1</v>
      </c>
      <c r="F556" s="12">
        <v>3</v>
      </c>
      <c r="G556" s="13">
        <v>7.5</v>
      </c>
      <c r="H556" s="14">
        <v>0.68</v>
      </c>
      <c r="I556" s="12">
        <v>1763</v>
      </c>
    </row>
    <row r="557" spans="1:15" x14ac:dyDescent="0.3">
      <c r="A557" s="12" t="s">
        <v>11</v>
      </c>
      <c r="B557" s="12" t="s">
        <v>4</v>
      </c>
      <c r="C557" s="12">
        <v>10</v>
      </c>
      <c r="D557" s="12">
        <v>3</v>
      </c>
      <c r="E557" s="12">
        <v>2</v>
      </c>
      <c r="F557" s="12">
        <v>5</v>
      </c>
      <c r="G557" s="13">
        <v>4</v>
      </c>
      <c r="H557" s="14">
        <v>0.4</v>
      </c>
      <c r="I557" s="12">
        <v>1778</v>
      </c>
      <c r="J557" s="12">
        <v>1752</v>
      </c>
    </row>
    <row r="558" spans="1:15" x14ac:dyDescent="0.3">
      <c r="B558" s="12" t="s">
        <v>2</v>
      </c>
      <c r="C558" s="12">
        <v>11</v>
      </c>
      <c r="D558" s="12">
        <v>2</v>
      </c>
      <c r="E558" s="12">
        <v>4</v>
      </c>
      <c r="F558" s="12">
        <v>5</v>
      </c>
      <c r="G558" s="13">
        <v>4</v>
      </c>
      <c r="H558" s="14">
        <v>0.36</v>
      </c>
      <c r="I558" s="12">
        <v>1666</v>
      </c>
    </row>
    <row r="559" spans="1:15" x14ac:dyDescent="0.3">
      <c r="C559" s="13">
        <v>147</v>
      </c>
      <c r="D559" s="13">
        <v>65</v>
      </c>
      <c r="E559" s="13">
        <v>28</v>
      </c>
      <c r="F559" s="13">
        <v>54</v>
      </c>
      <c r="G559" s="13">
        <v>79</v>
      </c>
      <c r="H559" s="24">
        <v>0.54</v>
      </c>
      <c r="I559" s="26">
        <v>1754</v>
      </c>
      <c r="N559" s="28"/>
      <c r="O559" s="28"/>
    </row>
    <row r="560" spans="1:15" x14ac:dyDescent="0.3">
      <c r="C560" s="13"/>
      <c r="D560" s="13"/>
      <c r="E560" s="13"/>
      <c r="F560" s="13"/>
      <c r="G560" s="13"/>
      <c r="H560" s="24"/>
      <c r="I560" s="26"/>
    </row>
    <row r="561" spans="1:10" x14ac:dyDescent="0.3">
      <c r="A561" s="22" t="s">
        <v>46</v>
      </c>
      <c r="C561" s="13"/>
      <c r="D561" s="13"/>
      <c r="E561" s="13"/>
      <c r="F561" s="13"/>
      <c r="G561" s="13"/>
      <c r="H561" s="24"/>
      <c r="I561" s="26"/>
    </row>
    <row r="562" spans="1:10" x14ac:dyDescent="0.3">
      <c r="C562" s="12" t="s">
        <v>74</v>
      </c>
      <c r="D562" s="12" t="s">
        <v>75</v>
      </c>
      <c r="E562" s="12" t="s">
        <v>76</v>
      </c>
      <c r="F562" s="12" t="s">
        <v>74</v>
      </c>
      <c r="G562" s="12" t="s">
        <v>0</v>
      </c>
      <c r="H562" s="12" t="s">
        <v>5</v>
      </c>
      <c r="I562" s="12" t="s">
        <v>78</v>
      </c>
      <c r="J562" s="12" t="s">
        <v>77</v>
      </c>
    </row>
    <row r="563" spans="1:10" x14ac:dyDescent="0.3">
      <c r="A563" s="12" t="s">
        <v>6</v>
      </c>
      <c r="B563" s="12" t="s">
        <v>2</v>
      </c>
      <c r="C563" s="12">
        <v>2</v>
      </c>
      <c r="D563" s="12">
        <v>0</v>
      </c>
      <c r="E563" s="12">
        <v>0</v>
      </c>
      <c r="F563" s="12">
        <v>2</v>
      </c>
      <c r="G563" s="13">
        <v>0</v>
      </c>
      <c r="H563" s="14">
        <v>0</v>
      </c>
      <c r="J563" s="12" t="s">
        <v>37</v>
      </c>
    </row>
    <row r="564" spans="1:10" x14ac:dyDescent="0.3">
      <c r="A564" s="12" t="s">
        <v>7</v>
      </c>
      <c r="B564" s="12" t="s">
        <v>2</v>
      </c>
      <c r="C564" s="12">
        <v>5</v>
      </c>
      <c r="D564" s="12">
        <v>2</v>
      </c>
      <c r="E564" s="12">
        <v>2</v>
      </c>
      <c r="F564" s="12">
        <v>1</v>
      </c>
      <c r="G564" s="13">
        <v>3</v>
      </c>
      <c r="H564" s="14">
        <v>0.6</v>
      </c>
      <c r="I564" s="12">
        <v>1366</v>
      </c>
      <c r="J564" s="12" t="s">
        <v>37</v>
      </c>
    </row>
    <row r="565" spans="1:10" x14ac:dyDescent="0.3">
      <c r="A565" s="12" t="s">
        <v>8</v>
      </c>
      <c r="B565" s="12" t="s">
        <v>4</v>
      </c>
      <c r="C565" s="12">
        <v>10</v>
      </c>
      <c r="D565" s="12">
        <v>2</v>
      </c>
      <c r="E565" s="12">
        <v>4</v>
      </c>
      <c r="F565" s="12">
        <v>4</v>
      </c>
      <c r="G565" s="13">
        <v>4</v>
      </c>
      <c r="H565" s="14">
        <v>0.4</v>
      </c>
      <c r="I565" s="12">
        <v>1458</v>
      </c>
      <c r="J565" s="12">
        <v>1400</v>
      </c>
    </row>
    <row r="566" spans="1:10" x14ac:dyDescent="0.3">
      <c r="B566" s="12" t="s">
        <v>3</v>
      </c>
      <c r="C566" s="12">
        <v>10</v>
      </c>
      <c r="D566" s="12">
        <v>4</v>
      </c>
      <c r="E566" s="12">
        <v>2</v>
      </c>
      <c r="F566" s="12">
        <v>4</v>
      </c>
      <c r="G566" s="13">
        <v>5</v>
      </c>
      <c r="H566" s="14">
        <v>0.5</v>
      </c>
      <c r="I566" s="12">
        <v>1611</v>
      </c>
    </row>
    <row r="567" spans="1:10" x14ac:dyDescent="0.3">
      <c r="A567" s="12" t="s">
        <v>9</v>
      </c>
      <c r="B567" s="12" t="s">
        <v>4</v>
      </c>
      <c r="C567" s="12">
        <v>2</v>
      </c>
      <c r="D567" s="12">
        <v>1</v>
      </c>
      <c r="E567" s="12">
        <v>0</v>
      </c>
      <c r="F567" s="12">
        <v>1</v>
      </c>
      <c r="G567" s="13">
        <v>1</v>
      </c>
      <c r="H567" s="14">
        <v>0.5</v>
      </c>
      <c r="I567" s="12">
        <v>1509</v>
      </c>
      <c r="J567" s="12">
        <v>1544</v>
      </c>
    </row>
    <row r="568" spans="1:10" x14ac:dyDescent="0.3">
      <c r="B568" s="12" t="s">
        <v>3</v>
      </c>
      <c r="C568" s="12">
        <v>8</v>
      </c>
      <c r="D568" s="12">
        <v>3</v>
      </c>
      <c r="E568" s="12">
        <v>4</v>
      </c>
      <c r="F568" s="12">
        <v>1</v>
      </c>
      <c r="G568" s="13">
        <v>5</v>
      </c>
      <c r="H568" s="14">
        <v>0.63</v>
      </c>
      <c r="I568" s="12">
        <v>1636</v>
      </c>
    </row>
    <row r="569" spans="1:10" x14ac:dyDescent="0.3">
      <c r="A569" s="12" t="s">
        <v>10</v>
      </c>
      <c r="B569" s="12" t="s">
        <v>4</v>
      </c>
      <c r="C569" s="12">
        <v>2</v>
      </c>
      <c r="D569" s="12">
        <v>1</v>
      </c>
      <c r="E569" s="12">
        <v>0</v>
      </c>
      <c r="F569" s="12">
        <v>1</v>
      </c>
      <c r="G569" s="13">
        <v>1</v>
      </c>
      <c r="H569" s="14">
        <v>0.5</v>
      </c>
      <c r="I569" s="12">
        <v>1688</v>
      </c>
      <c r="J569" s="12">
        <v>1670</v>
      </c>
    </row>
    <row r="570" spans="1:10" x14ac:dyDescent="0.3">
      <c r="B570" s="12" t="s">
        <v>2</v>
      </c>
      <c r="C570" s="12">
        <v>11</v>
      </c>
      <c r="D570" s="12">
        <v>3</v>
      </c>
      <c r="E570" s="12">
        <v>2</v>
      </c>
      <c r="F570" s="12">
        <v>6</v>
      </c>
      <c r="G570" s="13">
        <v>4</v>
      </c>
      <c r="H570" s="14">
        <v>0.36</v>
      </c>
      <c r="I570" s="12">
        <v>1632</v>
      </c>
    </row>
    <row r="571" spans="1:10" x14ac:dyDescent="0.3">
      <c r="A571" s="12" t="s">
        <v>11</v>
      </c>
      <c r="B571" s="12" t="s">
        <v>4</v>
      </c>
      <c r="C571" s="12">
        <v>4</v>
      </c>
      <c r="D571" s="12">
        <v>1</v>
      </c>
      <c r="E571" s="12">
        <v>1</v>
      </c>
      <c r="F571" s="12">
        <v>2</v>
      </c>
      <c r="G571" s="13">
        <v>1.5</v>
      </c>
      <c r="H571" s="14">
        <v>0.38</v>
      </c>
      <c r="I571" s="12">
        <v>1833</v>
      </c>
      <c r="J571" s="12">
        <v>1633</v>
      </c>
    </row>
    <row r="572" spans="1:10" x14ac:dyDescent="0.3">
      <c r="B572" s="12" t="s">
        <v>2</v>
      </c>
      <c r="C572" s="12">
        <v>11</v>
      </c>
      <c r="D572" s="12">
        <v>7</v>
      </c>
      <c r="E572" s="12">
        <v>4</v>
      </c>
      <c r="F572" s="12">
        <v>0</v>
      </c>
      <c r="G572" s="13">
        <v>9</v>
      </c>
      <c r="H572" s="14">
        <v>0.82</v>
      </c>
      <c r="I572" s="12">
        <v>1961</v>
      </c>
    </row>
    <row r="573" spans="1:10" x14ac:dyDescent="0.3">
      <c r="A573" s="12" t="s">
        <v>12</v>
      </c>
      <c r="B573" s="12" t="s">
        <v>4</v>
      </c>
      <c r="C573" s="12">
        <v>11</v>
      </c>
      <c r="D573" s="12">
        <v>5</v>
      </c>
      <c r="E573" s="12">
        <v>2</v>
      </c>
      <c r="F573" s="12">
        <v>4</v>
      </c>
      <c r="G573" s="13">
        <v>6</v>
      </c>
      <c r="H573" s="14">
        <v>0.55000000000000004</v>
      </c>
      <c r="I573" s="12">
        <v>2005</v>
      </c>
      <c r="J573" s="12">
        <v>1877</v>
      </c>
    </row>
    <row r="574" spans="1:10" x14ac:dyDescent="0.3">
      <c r="B574" s="12" t="s">
        <v>2</v>
      </c>
      <c r="C574" s="12">
        <v>9</v>
      </c>
      <c r="D574" s="12">
        <v>3</v>
      </c>
      <c r="E574" s="12">
        <v>2</v>
      </c>
      <c r="F574" s="12">
        <v>4</v>
      </c>
      <c r="G574" s="13">
        <v>4</v>
      </c>
      <c r="H574" s="14">
        <v>0.44</v>
      </c>
      <c r="I574" s="12">
        <v>1881</v>
      </c>
    </row>
    <row r="575" spans="1:10" x14ac:dyDescent="0.3">
      <c r="A575" s="12" t="s">
        <v>13</v>
      </c>
      <c r="B575" s="12" t="s">
        <v>45</v>
      </c>
      <c r="C575" s="12">
        <v>7</v>
      </c>
      <c r="D575" s="12">
        <v>3</v>
      </c>
      <c r="E575" s="12">
        <v>3</v>
      </c>
      <c r="F575" s="12">
        <v>1</v>
      </c>
      <c r="G575" s="13">
        <v>4.5</v>
      </c>
      <c r="H575" s="14">
        <v>0.64</v>
      </c>
      <c r="I575" s="12">
        <v>2149</v>
      </c>
      <c r="J575" s="12">
        <v>1886</v>
      </c>
    </row>
    <row r="576" spans="1:10" x14ac:dyDescent="0.3">
      <c r="B576" s="12" t="s">
        <v>4</v>
      </c>
      <c r="C576" s="12">
        <v>9</v>
      </c>
      <c r="D576" s="12">
        <v>4</v>
      </c>
      <c r="E576" s="12">
        <v>2</v>
      </c>
      <c r="F576" s="12">
        <v>3</v>
      </c>
      <c r="G576" s="13">
        <v>5</v>
      </c>
      <c r="H576" s="14">
        <v>0.56000000000000005</v>
      </c>
      <c r="I576" s="12">
        <v>1941</v>
      </c>
    </row>
    <row r="577" spans="1:10" x14ac:dyDescent="0.3">
      <c r="A577" s="12" t="s">
        <v>80</v>
      </c>
      <c r="B577" s="12" t="s">
        <v>4</v>
      </c>
      <c r="C577" s="12">
        <v>9</v>
      </c>
      <c r="D577" s="12">
        <v>3</v>
      </c>
      <c r="E577" s="12">
        <v>3</v>
      </c>
      <c r="F577" s="12">
        <v>3</v>
      </c>
      <c r="G577" s="13">
        <v>4.5</v>
      </c>
      <c r="H577" s="14">
        <v>0.5</v>
      </c>
      <c r="I577" s="12">
        <v>1984</v>
      </c>
      <c r="J577" s="12">
        <v>1935</v>
      </c>
    </row>
    <row r="578" spans="1:10" x14ac:dyDescent="0.3">
      <c r="B578" s="12" t="s">
        <v>2</v>
      </c>
      <c r="C578" s="12">
        <v>9</v>
      </c>
      <c r="D578" s="12">
        <v>3</v>
      </c>
      <c r="E578" s="12">
        <v>3</v>
      </c>
      <c r="F578" s="12">
        <v>3</v>
      </c>
      <c r="G578" s="13">
        <v>4.5</v>
      </c>
      <c r="H578" s="14">
        <v>0.5</v>
      </c>
      <c r="I578" s="12">
        <v>1861</v>
      </c>
    </row>
    <row r="579" spans="1:10" x14ac:dyDescent="0.3">
      <c r="A579" s="12" t="s">
        <v>85</v>
      </c>
      <c r="B579" s="12" t="s">
        <v>29</v>
      </c>
      <c r="C579" s="12">
        <v>8</v>
      </c>
      <c r="D579" s="12">
        <v>2</v>
      </c>
      <c r="E579" s="12">
        <v>5</v>
      </c>
      <c r="F579" s="12">
        <v>1</v>
      </c>
      <c r="G579" s="13">
        <v>4.5</v>
      </c>
      <c r="H579" s="14">
        <v>0.56000000000000005</v>
      </c>
      <c r="I579" s="12">
        <v>2114</v>
      </c>
      <c r="J579" s="12">
        <v>1927</v>
      </c>
    </row>
    <row r="580" spans="1:10" x14ac:dyDescent="0.3">
      <c r="B580" s="12" t="s">
        <v>4</v>
      </c>
      <c r="C580" s="12">
        <v>6</v>
      </c>
      <c r="D580" s="12">
        <v>1</v>
      </c>
      <c r="E580" s="12">
        <v>2</v>
      </c>
      <c r="F580" s="12">
        <v>3</v>
      </c>
      <c r="G580" s="13">
        <v>2</v>
      </c>
      <c r="H580" s="14">
        <v>0.33</v>
      </c>
      <c r="I580" s="12">
        <v>1852</v>
      </c>
    </row>
    <row r="581" spans="1:10" x14ac:dyDescent="0.3">
      <c r="A581" s="12" t="s">
        <v>92</v>
      </c>
      <c r="B581" s="12" t="s">
        <v>33</v>
      </c>
      <c r="C581" s="12">
        <v>3</v>
      </c>
      <c r="D581" s="12">
        <v>0</v>
      </c>
      <c r="E581" s="12">
        <v>1</v>
      </c>
      <c r="F581" s="12">
        <v>2</v>
      </c>
      <c r="G581" s="13">
        <v>0.5</v>
      </c>
      <c r="H581" s="14">
        <v>0.17</v>
      </c>
      <c r="I581" s="12">
        <v>1851</v>
      </c>
      <c r="J581" s="12">
        <v>1964</v>
      </c>
    </row>
    <row r="582" spans="1:10" x14ac:dyDescent="0.3">
      <c r="B582" s="12" t="s">
        <v>29</v>
      </c>
      <c r="C582" s="12">
        <v>8</v>
      </c>
      <c r="D582" s="12">
        <v>1</v>
      </c>
      <c r="E582" s="12">
        <v>2</v>
      </c>
      <c r="F582" s="12">
        <v>5</v>
      </c>
      <c r="G582" s="13">
        <v>2</v>
      </c>
      <c r="H582" s="14">
        <v>0.25</v>
      </c>
      <c r="I582" s="12">
        <v>1897</v>
      </c>
    </row>
    <row r="583" spans="1:10" x14ac:dyDescent="0.3">
      <c r="A583" s="12" t="s">
        <v>97</v>
      </c>
      <c r="B583" s="12" t="s">
        <v>45</v>
      </c>
      <c r="C583" s="12">
        <v>2</v>
      </c>
      <c r="D583" s="12">
        <v>1</v>
      </c>
      <c r="E583" s="12">
        <v>1</v>
      </c>
      <c r="F583" s="12">
        <v>0</v>
      </c>
      <c r="G583" s="13">
        <v>1.5</v>
      </c>
      <c r="H583" s="14">
        <v>0.75</v>
      </c>
      <c r="I583" s="12">
        <v>2259</v>
      </c>
      <c r="J583" s="12">
        <v>1947</v>
      </c>
    </row>
    <row r="584" spans="1:10" x14ac:dyDescent="0.3">
      <c r="B584" s="12" t="s">
        <v>4</v>
      </c>
      <c r="C584" s="12">
        <v>7</v>
      </c>
      <c r="D584" s="12">
        <v>0</v>
      </c>
      <c r="E584" s="12">
        <v>4</v>
      </c>
      <c r="F584" s="12">
        <v>3</v>
      </c>
      <c r="G584" s="13">
        <v>2</v>
      </c>
      <c r="H584" s="14">
        <v>0.28999999999999998</v>
      </c>
      <c r="I584" s="12">
        <v>1832</v>
      </c>
    </row>
    <row r="585" spans="1:10" x14ac:dyDescent="0.3">
      <c r="A585" s="12" t="s">
        <v>112</v>
      </c>
      <c r="B585" s="12" t="s">
        <v>4</v>
      </c>
      <c r="C585" s="12">
        <v>6</v>
      </c>
      <c r="D585" s="12">
        <v>2</v>
      </c>
      <c r="E585" s="12">
        <v>1</v>
      </c>
      <c r="F585" s="12">
        <v>3</v>
      </c>
      <c r="G585" s="13">
        <v>2.5</v>
      </c>
      <c r="H585" s="14">
        <v>0.42</v>
      </c>
      <c r="I585" s="12">
        <v>1803</v>
      </c>
      <c r="J585" s="12">
        <v>1933</v>
      </c>
    </row>
    <row r="586" spans="1:10" x14ac:dyDescent="0.3">
      <c r="B586" s="12" t="s">
        <v>2</v>
      </c>
      <c r="C586" s="12">
        <v>3</v>
      </c>
      <c r="D586" s="12">
        <v>1</v>
      </c>
      <c r="E586" s="12">
        <v>1</v>
      </c>
      <c r="F586" s="12">
        <v>1</v>
      </c>
      <c r="G586" s="13">
        <v>1.5</v>
      </c>
      <c r="H586" s="14">
        <v>0.5</v>
      </c>
      <c r="I586" s="12">
        <v>1883</v>
      </c>
    </row>
    <row r="587" spans="1:10" x14ac:dyDescent="0.3">
      <c r="B587" s="12" t="s">
        <v>30</v>
      </c>
      <c r="C587" s="12">
        <v>8</v>
      </c>
      <c r="D587" s="12">
        <v>5</v>
      </c>
      <c r="E587" s="12">
        <v>2</v>
      </c>
      <c r="F587" s="12">
        <v>1</v>
      </c>
      <c r="G587" s="13">
        <v>6</v>
      </c>
      <c r="H587" s="14">
        <v>0.75</v>
      </c>
      <c r="I587" s="12">
        <v>2251</v>
      </c>
    </row>
    <row r="588" spans="1:10" x14ac:dyDescent="0.3">
      <c r="A588" s="12" t="s">
        <v>116</v>
      </c>
      <c r="B588" s="12" t="s">
        <v>118</v>
      </c>
      <c r="C588" s="12">
        <v>6</v>
      </c>
      <c r="D588" s="12">
        <v>1</v>
      </c>
      <c r="E588" s="12">
        <v>2</v>
      </c>
      <c r="F588" s="12">
        <v>3</v>
      </c>
      <c r="G588" s="13">
        <v>2</v>
      </c>
      <c r="H588" s="14">
        <v>0.33</v>
      </c>
      <c r="I588" s="12">
        <v>1876</v>
      </c>
      <c r="J588" s="12">
        <v>1941</v>
      </c>
    </row>
    <row r="589" spans="1:10" x14ac:dyDescent="0.3">
      <c r="B589" s="12" t="s">
        <v>99</v>
      </c>
      <c r="C589" s="12">
        <v>4</v>
      </c>
      <c r="D589" s="12">
        <v>2</v>
      </c>
      <c r="E589" s="12">
        <v>1</v>
      </c>
      <c r="F589" s="12">
        <v>1</v>
      </c>
      <c r="G589" s="13">
        <v>2.5</v>
      </c>
      <c r="H589" s="14">
        <v>0.63</v>
      </c>
      <c r="I589" s="12">
        <v>2035</v>
      </c>
    </row>
    <row r="590" spans="1:10" x14ac:dyDescent="0.3">
      <c r="B590" s="12" t="s">
        <v>4</v>
      </c>
      <c r="C590" s="12">
        <v>10</v>
      </c>
      <c r="D590" s="12">
        <v>4</v>
      </c>
      <c r="E590" s="12">
        <v>3</v>
      </c>
      <c r="F590" s="12">
        <v>3</v>
      </c>
      <c r="G590" s="13">
        <v>5.5</v>
      </c>
      <c r="H590" s="14">
        <v>0.55000000000000004</v>
      </c>
      <c r="I590" s="12">
        <v>1977</v>
      </c>
    </row>
    <row r="591" spans="1:10" x14ac:dyDescent="0.3">
      <c r="A591" s="12" t="s">
        <v>120</v>
      </c>
      <c r="B591" s="12" t="s">
        <v>4</v>
      </c>
      <c r="C591" s="12">
        <v>8</v>
      </c>
      <c r="D591" s="12">
        <v>2</v>
      </c>
      <c r="E591" s="12">
        <v>3</v>
      </c>
      <c r="F591" s="12">
        <v>3</v>
      </c>
      <c r="G591" s="13">
        <v>3.5</v>
      </c>
      <c r="H591" s="14">
        <v>0.44</v>
      </c>
      <c r="I591" s="12">
        <v>1873</v>
      </c>
      <c r="J591" s="12">
        <v>1939</v>
      </c>
    </row>
    <row r="592" spans="1:10" x14ac:dyDescent="0.3">
      <c r="A592" s="12" t="s">
        <v>126</v>
      </c>
      <c r="B592" s="12" t="s">
        <v>4</v>
      </c>
      <c r="C592" s="12">
        <v>2</v>
      </c>
      <c r="D592" s="12">
        <v>0</v>
      </c>
      <c r="E592" s="12">
        <v>2</v>
      </c>
      <c r="F592" s="12">
        <v>0</v>
      </c>
      <c r="G592" s="15">
        <v>1</v>
      </c>
      <c r="H592" s="14">
        <v>0.5</v>
      </c>
      <c r="I592" s="12">
        <v>1833</v>
      </c>
      <c r="J592" s="12">
        <v>1929</v>
      </c>
    </row>
    <row r="593" spans="1:15" x14ac:dyDescent="0.3">
      <c r="A593" s="12" t="s">
        <v>134</v>
      </c>
      <c r="B593" s="12" t="s">
        <v>4</v>
      </c>
      <c r="C593" s="12">
        <v>2</v>
      </c>
      <c r="D593" s="12">
        <v>1</v>
      </c>
      <c r="E593" s="12">
        <v>1</v>
      </c>
      <c r="F593" s="12">
        <v>0</v>
      </c>
      <c r="G593" s="15">
        <v>1.5</v>
      </c>
      <c r="H593" s="14">
        <v>0.75</v>
      </c>
      <c r="I593" s="12">
        <v>2085</v>
      </c>
      <c r="J593" s="12">
        <v>1929</v>
      </c>
    </row>
    <row r="594" spans="1:15" x14ac:dyDescent="0.3">
      <c r="A594" s="12" t="s">
        <v>141</v>
      </c>
      <c r="B594" s="12" t="s">
        <v>4</v>
      </c>
      <c r="C594" s="12">
        <v>7</v>
      </c>
      <c r="D594" s="12">
        <v>5</v>
      </c>
      <c r="E594" s="12">
        <v>1</v>
      </c>
      <c r="F594" s="12">
        <v>1</v>
      </c>
      <c r="G594" s="15">
        <v>5.5</v>
      </c>
      <c r="H594" s="14">
        <v>0.79</v>
      </c>
      <c r="I594" s="12">
        <v>2038</v>
      </c>
      <c r="J594" s="12">
        <v>1914</v>
      </c>
    </row>
    <row r="595" spans="1:15" x14ac:dyDescent="0.3">
      <c r="A595" s="12" t="s">
        <v>148</v>
      </c>
      <c r="B595" s="12" t="s">
        <v>4</v>
      </c>
      <c r="C595" s="12">
        <v>7</v>
      </c>
      <c r="D595" s="12">
        <v>3</v>
      </c>
      <c r="E595" s="12">
        <v>3</v>
      </c>
      <c r="F595" s="12">
        <v>1</v>
      </c>
      <c r="G595" s="15">
        <v>4.5</v>
      </c>
      <c r="H595" s="14">
        <v>0.64</v>
      </c>
      <c r="I595" s="12">
        <v>2047</v>
      </c>
      <c r="J595" s="12">
        <v>1937</v>
      </c>
    </row>
    <row r="596" spans="1:15" x14ac:dyDescent="0.3">
      <c r="B596" s="12" t="s">
        <v>2</v>
      </c>
      <c r="C596" s="12">
        <v>2</v>
      </c>
      <c r="D596" s="12">
        <v>0</v>
      </c>
      <c r="E596" s="12">
        <v>1</v>
      </c>
      <c r="F596" s="12">
        <v>1</v>
      </c>
      <c r="G596" s="15">
        <v>0.5</v>
      </c>
      <c r="H596" s="14">
        <v>0.25</v>
      </c>
      <c r="I596" s="12">
        <v>1556</v>
      </c>
    </row>
    <row r="597" spans="1:15" x14ac:dyDescent="0.3">
      <c r="A597" s="12" t="s">
        <v>159</v>
      </c>
      <c r="B597" s="12" t="s">
        <v>4</v>
      </c>
      <c r="C597" s="12">
        <v>9</v>
      </c>
      <c r="D597" s="12">
        <v>1</v>
      </c>
      <c r="E597" s="12">
        <v>5</v>
      </c>
      <c r="F597" s="12">
        <v>3</v>
      </c>
      <c r="G597" s="15">
        <v>3.5</v>
      </c>
      <c r="H597" s="14">
        <v>0.39</v>
      </c>
      <c r="I597" s="12">
        <v>1854</v>
      </c>
      <c r="J597" s="12">
        <v>1934</v>
      </c>
    </row>
    <row r="598" spans="1:15" x14ac:dyDescent="0.3">
      <c r="B598" s="12" t="s">
        <v>3</v>
      </c>
      <c r="C598" s="12">
        <v>1</v>
      </c>
      <c r="D598" s="12">
        <v>1</v>
      </c>
      <c r="E598" s="12">
        <v>0</v>
      </c>
      <c r="F598" s="12">
        <v>0</v>
      </c>
      <c r="G598" s="15">
        <v>1</v>
      </c>
      <c r="H598" s="14">
        <v>1</v>
      </c>
      <c r="I598" s="12">
        <v>2534</v>
      </c>
    </row>
    <row r="599" spans="1:15" x14ac:dyDescent="0.3">
      <c r="A599" s="12" t="s">
        <v>172</v>
      </c>
      <c r="B599" s="12" t="s">
        <v>4</v>
      </c>
      <c r="C599" s="12">
        <v>9</v>
      </c>
      <c r="D599" s="12">
        <v>1</v>
      </c>
      <c r="E599" s="12">
        <v>5</v>
      </c>
      <c r="F599" s="12">
        <v>3</v>
      </c>
      <c r="G599" s="15">
        <v>3.5</v>
      </c>
      <c r="H599" s="14">
        <v>0.39</v>
      </c>
      <c r="I599" s="12">
        <v>1894</v>
      </c>
      <c r="J599" s="12">
        <v>1924</v>
      </c>
    </row>
    <row r="600" spans="1:15" x14ac:dyDescent="0.3">
      <c r="A600" s="12" t="s">
        <v>177</v>
      </c>
      <c r="B600" s="12" t="s">
        <v>4</v>
      </c>
      <c r="C600" s="12">
        <v>9</v>
      </c>
      <c r="D600" s="12">
        <v>2</v>
      </c>
      <c r="E600" s="12">
        <v>3</v>
      </c>
      <c r="F600" s="12">
        <v>4</v>
      </c>
      <c r="G600" s="15">
        <v>3.5</v>
      </c>
      <c r="H600" s="14">
        <v>0.39</v>
      </c>
      <c r="I600" s="12">
        <v>1845</v>
      </c>
      <c r="J600" s="12">
        <v>1875</v>
      </c>
    </row>
    <row r="601" spans="1:15" x14ac:dyDescent="0.3">
      <c r="B601" s="12" t="s">
        <v>119</v>
      </c>
      <c r="C601" s="12">
        <v>3</v>
      </c>
      <c r="D601" s="12">
        <v>3</v>
      </c>
      <c r="E601" s="12">
        <v>0</v>
      </c>
      <c r="F601" s="12">
        <v>0</v>
      </c>
      <c r="G601" s="15">
        <v>3</v>
      </c>
      <c r="H601" s="14">
        <v>1</v>
      </c>
      <c r="I601" s="12">
        <v>2449</v>
      </c>
    </row>
    <row r="602" spans="1:15" x14ac:dyDescent="0.3">
      <c r="C602" s="13">
        <v>249</v>
      </c>
      <c r="D602" s="13">
        <v>84</v>
      </c>
      <c r="E602" s="13">
        <v>83</v>
      </c>
      <c r="F602" s="13">
        <v>82</v>
      </c>
      <c r="G602" s="13">
        <v>125.5</v>
      </c>
      <c r="H602" s="24">
        <v>0.5</v>
      </c>
      <c r="I602" s="28">
        <v>1862</v>
      </c>
      <c r="N602" s="28"/>
      <c r="O602" s="28"/>
    </row>
    <row r="603" spans="1:15" x14ac:dyDescent="0.3">
      <c r="C603" s="13"/>
      <c r="D603" s="13"/>
      <c r="E603" s="13"/>
      <c r="F603" s="13"/>
      <c r="G603" s="13"/>
      <c r="H603" s="24"/>
      <c r="I603" s="26"/>
    </row>
    <row r="604" spans="1:15" x14ac:dyDescent="0.3">
      <c r="A604" s="22" t="s">
        <v>47</v>
      </c>
      <c r="C604" s="13"/>
      <c r="D604" s="13"/>
      <c r="E604" s="13"/>
      <c r="F604" s="13"/>
      <c r="G604" s="13"/>
      <c r="H604" s="24"/>
      <c r="I604" s="26"/>
    </row>
    <row r="605" spans="1:15" x14ac:dyDescent="0.3">
      <c r="C605" s="12" t="s">
        <v>74</v>
      </c>
      <c r="D605" s="12" t="s">
        <v>75</v>
      </c>
      <c r="E605" s="12" t="s">
        <v>76</v>
      </c>
      <c r="F605" s="12" t="s">
        <v>74</v>
      </c>
      <c r="G605" s="12" t="s">
        <v>0</v>
      </c>
      <c r="H605" s="12" t="s">
        <v>5</v>
      </c>
      <c r="I605" s="12" t="s">
        <v>78</v>
      </c>
      <c r="J605" s="12" t="s">
        <v>77</v>
      </c>
    </row>
    <row r="606" spans="1:15" x14ac:dyDescent="0.3">
      <c r="A606" s="30" t="s">
        <v>190</v>
      </c>
      <c r="B606" s="12" t="s">
        <v>3</v>
      </c>
      <c r="C606" s="30">
        <v>1</v>
      </c>
      <c r="D606" s="30">
        <v>0</v>
      </c>
      <c r="E606" s="30">
        <v>0</v>
      </c>
      <c r="F606" s="12">
        <v>1</v>
      </c>
      <c r="G606" s="13">
        <v>0</v>
      </c>
      <c r="H606" s="14">
        <v>0</v>
      </c>
      <c r="I606" s="30"/>
      <c r="J606" s="30"/>
    </row>
    <row r="607" spans="1:15" x14ac:dyDescent="0.3">
      <c r="A607" s="30" t="s">
        <v>183</v>
      </c>
      <c r="B607" s="12" t="s">
        <v>3</v>
      </c>
      <c r="C607" s="30">
        <v>2</v>
      </c>
      <c r="D607" s="30">
        <v>0</v>
      </c>
      <c r="E607" s="30">
        <v>0</v>
      </c>
      <c r="F607" s="12">
        <v>2</v>
      </c>
      <c r="G607" s="13">
        <v>0</v>
      </c>
      <c r="H607" s="14">
        <v>0</v>
      </c>
      <c r="I607" s="30"/>
      <c r="J607" s="30"/>
    </row>
    <row r="608" spans="1:15" x14ac:dyDescent="0.3">
      <c r="A608" s="12" t="s">
        <v>105</v>
      </c>
      <c r="B608" s="12" t="s">
        <v>2</v>
      </c>
      <c r="C608" s="12">
        <v>5</v>
      </c>
      <c r="D608" s="12">
        <v>2</v>
      </c>
      <c r="E608" s="12">
        <v>2</v>
      </c>
      <c r="F608" s="12">
        <v>1</v>
      </c>
      <c r="G608" s="13">
        <v>3</v>
      </c>
      <c r="H608" s="14">
        <v>0.6</v>
      </c>
      <c r="I608" s="12">
        <v>1447</v>
      </c>
      <c r="J608" s="12">
        <v>1312</v>
      </c>
    </row>
    <row r="609" spans="1:10" x14ac:dyDescent="0.3">
      <c r="A609" s="12" t="s">
        <v>6</v>
      </c>
      <c r="B609" s="12" t="s">
        <v>2</v>
      </c>
      <c r="C609" s="12">
        <v>4</v>
      </c>
      <c r="D609" s="12">
        <v>1</v>
      </c>
      <c r="E609" s="12">
        <v>1</v>
      </c>
      <c r="F609" s="12">
        <v>2</v>
      </c>
      <c r="G609" s="13">
        <v>1.5</v>
      </c>
      <c r="H609" s="14">
        <v>0.38</v>
      </c>
      <c r="I609" s="12">
        <v>1507</v>
      </c>
      <c r="J609" s="12">
        <v>1317</v>
      </c>
    </row>
    <row r="610" spans="1:10" x14ac:dyDescent="0.3">
      <c r="A610" s="12" t="s">
        <v>7</v>
      </c>
      <c r="B610" s="12" t="s">
        <v>2</v>
      </c>
      <c r="C610" s="12">
        <v>5</v>
      </c>
      <c r="D610" s="12">
        <v>1</v>
      </c>
      <c r="E610" s="12">
        <v>1</v>
      </c>
      <c r="F610" s="12">
        <v>3</v>
      </c>
      <c r="G610" s="13">
        <v>1.5</v>
      </c>
      <c r="H610" s="14">
        <v>0.3</v>
      </c>
      <c r="I610" s="12">
        <v>1651</v>
      </c>
      <c r="J610" s="12">
        <v>1334</v>
      </c>
    </row>
    <row r="611" spans="1:10" x14ac:dyDescent="0.3">
      <c r="A611" s="12" t="s">
        <v>8</v>
      </c>
      <c r="B611" s="12" t="s">
        <v>2</v>
      </c>
      <c r="C611" s="12">
        <v>6</v>
      </c>
      <c r="D611" s="12">
        <v>0</v>
      </c>
      <c r="E611" s="12">
        <v>4</v>
      </c>
      <c r="F611" s="12">
        <v>2</v>
      </c>
      <c r="G611" s="13">
        <v>2</v>
      </c>
      <c r="H611" s="14">
        <v>0.33</v>
      </c>
      <c r="I611" s="12">
        <v>1342</v>
      </c>
      <c r="J611" s="12">
        <v>1363</v>
      </c>
    </row>
    <row r="612" spans="1:10" x14ac:dyDescent="0.3">
      <c r="A612" s="12" t="s">
        <v>9</v>
      </c>
      <c r="B612" s="12" t="s">
        <v>4</v>
      </c>
      <c r="C612" s="12">
        <v>1</v>
      </c>
      <c r="D612" s="12">
        <v>1</v>
      </c>
      <c r="E612" s="12">
        <v>0</v>
      </c>
      <c r="F612" s="12">
        <v>0</v>
      </c>
      <c r="G612" s="13">
        <v>1</v>
      </c>
      <c r="H612" s="14">
        <v>1</v>
      </c>
      <c r="I612" s="12">
        <v>2050</v>
      </c>
      <c r="J612" s="12">
        <v>1376</v>
      </c>
    </row>
    <row r="613" spans="1:10" x14ac:dyDescent="0.3">
      <c r="B613" s="12" t="s">
        <v>2</v>
      </c>
      <c r="C613" s="12">
        <v>6</v>
      </c>
      <c r="D613" s="12">
        <v>1</v>
      </c>
      <c r="E613" s="12">
        <v>3</v>
      </c>
      <c r="F613" s="12">
        <v>2</v>
      </c>
      <c r="G613" s="13">
        <v>2.5</v>
      </c>
      <c r="H613" s="14">
        <v>0.42</v>
      </c>
      <c r="I613" s="12">
        <v>1459</v>
      </c>
    </row>
    <row r="614" spans="1:10" x14ac:dyDescent="0.3">
      <c r="A614" s="12" t="s">
        <v>10</v>
      </c>
      <c r="B614" s="12" t="s">
        <v>2</v>
      </c>
      <c r="C614" s="12">
        <v>7</v>
      </c>
      <c r="D614" s="12">
        <v>1</v>
      </c>
      <c r="E614" s="12">
        <v>3</v>
      </c>
      <c r="F614" s="12">
        <v>3</v>
      </c>
      <c r="G614" s="13">
        <v>2.5</v>
      </c>
      <c r="H614" s="14">
        <v>0.36</v>
      </c>
      <c r="I614" s="12">
        <v>1461</v>
      </c>
      <c r="J614" s="12">
        <v>1401</v>
      </c>
    </row>
    <row r="615" spans="1:10" x14ac:dyDescent="0.3">
      <c r="B615" s="12" t="s">
        <v>71</v>
      </c>
      <c r="C615" s="12">
        <v>9</v>
      </c>
      <c r="D615" s="12">
        <v>2</v>
      </c>
      <c r="E615" s="12">
        <v>4</v>
      </c>
      <c r="F615" s="12">
        <v>3</v>
      </c>
      <c r="G615" s="13">
        <v>4</v>
      </c>
      <c r="H615" s="14">
        <v>0.44</v>
      </c>
      <c r="I615" s="12">
        <v>1460</v>
      </c>
    </row>
    <row r="616" spans="1:10" x14ac:dyDescent="0.3">
      <c r="A616" s="12" t="s">
        <v>11</v>
      </c>
      <c r="B616" s="12" t="s">
        <v>2</v>
      </c>
      <c r="C616" s="12">
        <v>4</v>
      </c>
      <c r="D616" s="12">
        <v>0</v>
      </c>
      <c r="E616" s="12">
        <v>1</v>
      </c>
      <c r="F616" s="12">
        <v>3</v>
      </c>
      <c r="G616" s="13">
        <v>0.5</v>
      </c>
      <c r="H616" s="14">
        <v>0.13</v>
      </c>
      <c r="I616" s="12">
        <v>1459</v>
      </c>
      <c r="J616" s="12">
        <v>1410</v>
      </c>
    </row>
    <row r="617" spans="1:10" x14ac:dyDescent="0.3">
      <c r="B617" s="12" t="s">
        <v>72</v>
      </c>
      <c r="C617" s="12">
        <v>9</v>
      </c>
      <c r="D617" s="12">
        <v>3</v>
      </c>
      <c r="E617" s="12">
        <v>4</v>
      </c>
      <c r="F617" s="12">
        <v>2</v>
      </c>
      <c r="G617" s="13">
        <v>5</v>
      </c>
      <c r="H617" s="14">
        <v>0.56000000000000005</v>
      </c>
      <c r="I617" s="12">
        <v>1530</v>
      </c>
    </row>
    <row r="618" spans="1:10" x14ac:dyDescent="0.3">
      <c r="A618" s="12" t="s">
        <v>12</v>
      </c>
      <c r="B618" s="12" t="s">
        <v>2</v>
      </c>
      <c r="C618" s="12">
        <v>3</v>
      </c>
      <c r="D618" s="12">
        <v>0</v>
      </c>
      <c r="E618" s="12">
        <v>1</v>
      </c>
      <c r="F618" s="12">
        <v>2</v>
      </c>
      <c r="G618" s="13">
        <v>0.5</v>
      </c>
      <c r="H618" s="14">
        <v>0.17</v>
      </c>
      <c r="I618" s="12">
        <v>1314</v>
      </c>
      <c r="J618" s="12">
        <v>1443</v>
      </c>
    </row>
    <row r="619" spans="1:10" x14ac:dyDescent="0.3">
      <c r="B619" s="12" t="s">
        <v>72</v>
      </c>
      <c r="C619" s="12">
        <v>9</v>
      </c>
      <c r="D619" s="12">
        <v>1</v>
      </c>
      <c r="E619" s="12">
        <v>5</v>
      </c>
      <c r="F619" s="12">
        <v>3</v>
      </c>
      <c r="G619" s="13">
        <v>3.5</v>
      </c>
      <c r="H619" s="14">
        <v>0.39</v>
      </c>
      <c r="I619" s="12">
        <v>1564</v>
      </c>
    </row>
    <row r="620" spans="1:10" x14ac:dyDescent="0.3">
      <c r="A620" s="12" t="s">
        <v>13</v>
      </c>
      <c r="B620" s="12" t="s">
        <v>2</v>
      </c>
      <c r="C620" s="12">
        <v>5</v>
      </c>
      <c r="D620" s="12">
        <v>0</v>
      </c>
      <c r="E620" s="12">
        <v>1</v>
      </c>
      <c r="F620" s="12">
        <v>4</v>
      </c>
      <c r="G620" s="13">
        <v>0.5</v>
      </c>
      <c r="H620" s="14">
        <v>0.1</v>
      </c>
      <c r="I620" s="12">
        <v>1332</v>
      </c>
      <c r="J620" s="12">
        <v>1468</v>
      </c>
    </row>
    <row r="621" spans="1:10" x14ac:dyDescent="0.3">
      <c r="B621" s="12" t="s">
        <v>72</v>
      </c>
      <c r="C621" s="12">
        <v>8</v>
      </c>
      <c r="D621" s="12">
        <v>1</v>
      </c>
      <c r="E621" s="12">
        <v>5</v>
      </c>
      <c r="F621" s="12">
        <v>2</v>
      </c>
      <c r="G621" s="13">
        <v>3.5</v>
      </c>
      <c r="H621" s="14">
        <v>0.44</v>
      </c>
      <c r="I621" s="12">
        <v>1536</v>
      </c>
    </row>
    <row r="622" spans="1:10" x14ac:dyDescent="0.3">
      <c r="A622" s="12" t="s">
        <v>80</v>
      </c>
      <c r="B622" s="12" t="s">
        <v>72</v>
      </c>
      <c r="C622" s="12">
        <v>8</v>
      </c>
      <c r="D622" s="12">
        <v>3</v>
      </c>
      <c r="E622" s="12">
        <v>4</v>
      </c>
      <c r="F622" s="12">
        <v>1</v>
      </c>
      <c r="G622" s="13">
        <v>5</v>
      </c>
      <c r="H622" s="14">
        <v>0.63</v>
      </c>
      <c r="I622" s="12">
        <v>1517</v>
      </c>
      <c r="J622" s="12">
        <v>1441</v>
      </c>
    </row>
    <row r="623" spans="1:10" x14ac:dyDescent="0.3">
      <c r="B623" s="12" t="s">
        <v>111</v>
      </c>
      <c r="C623" s="12">
        <v>6</v>
      </c>
      <c r="D623" s="12">
        <v>1</v>
      </c>
      <c r="E623" s="12">
        <v>3</v>
      </c>
      <c r="F623" s="12">
        <v>2</v>
      </c>
      <c r="G623" s="13">
        <v>2.5</v>
      </c>
      <c r="H623" s="14">
        <v>0.42</v>
      </c>
      <c r="I623" s="12">
        <v>1454</v>
      </c>
    </row>
    <row r="624" spans="1:10" x14ac:dyDescent="0.3">
      <c r="A624" s="12" t="s">
        <v>85</v>
      </c>
      <c r="B624" s="12" t="s">
        <v>70</v>
      </c>
      <c r="C624" s="12">
        <v>2</v>
      </c>
      <c r="D624" s="12">
        <v>2</v>
      </c>
      <c r="E624" s="12">
        <v>0</v>
      </c>
      <c r="F624" s="12">
        <v>0</v>
      </c>
      <c r="G624" s="13">
        <v>2</v>
      </c>
      <c r="H624" s="14">
        <v>1</v>
      </c>
      <c r="I624" s="12">
        <v>2120</v>
      </c>
      <c r="J624" s="12">
        <v>1461</v>
      </c>
    </row>
    <row r="625" spans="1:15" x14ac:dyDescent="0.3">
      <c r="B625" s="12" t="s">
        <v>72</v>
      </c>
      <c r="C625" s="12">
        <v>11</v>
      </c>
      <c r="D625" s="12">
        <v>3</v>
      </c>
      <c r="E625" s="12">
        <v>7</v>
      </c>
      <c r="F625" s="12">
        <v>1</v>
      </c>
      <c r="G625" s="13">
        <v>6.5</v>
      </c>
      <c r="H625" s="14">
        <v>0.59</v>
      </c>
      <c r="I625" s="12">
        <v>1503</v>
      </c>
    </row>
    <row r="626" spans="1:15" x14ac:dyDescent="0.3">
      <c r="A626" s="12" t="s">
        <v>92</v>
      </c>
      <c r="B626" s="12" t="s">
        <v>70</v>
      </c>
      <c r="C626" s="12">
        <v>3</v>
      </c>
      <c r="D626" s="12">
        <v>0</v>
      </c>
      <c r="E626" s="12">
        <v>2</v>
      </c>
      <c r="F626" s="12">
        <v>1</v>
      </c>
      <c r="G626" s="13">
        <v>1</v>
      </c>
      <c r="H626" s="14">
        <v>0.33</v>
      </c>
      <c r="I626" s="12">
        <v>1499</v>
      </c>
      <c r="J626" s="12">
        <v>1509</v>
      </c>
    </row>
    <row r="627" spans="1:15" x14ac:dyDescent="0.3">
      <c r="B627" s="12" t="s">
        <v>98</v>
      </c>
      <c r="C627" s="12">
        <v>9</v>
      </c>
      <c r="D627" s="12">
        <v>1</v>
      </c>
      <c r="E627" s="12">
        <v>4</v>
      </c>
      <c r="F627" s="12">
        <v>4</v>
      </c>
      <c r="G627" s="13">
        <v>3</v>
      </c>
      <c r="H627" s="14">
        <v>0.33</v>
      </c>
      <c r="I627" s="12">
        <v>1382</v>
      </c>
    </row>
    <row r="628" spans="1:15" x14ac:dyDescent="0.3">
      <c r="A628" s="12" t="s">
        <v>97</v>
      </c>
      <c r="B628" s="12" t="s">
        <v>2</v>
      </c>
      <c r="C628" s="12">
        <v>8</v>
      </c>
      <c r="D628" s="12">
        <v>1</v>
      </c>
      <c r="E628" s="12">
        <v>5</v>
      </c>
      <c r="F628" s="12">
        <v>2</v>
      </c>
      <c r="G628" s="13">
        <v>3.5</v>
      </c>
      <c r="H628" s="14">
        <v>0.44</v>
      </c>
      <c r="I628" s="12">
        <v>1591</v>
      </c>
      <c r="J628" s="12">
        <v>1475</v>
      </c>
    </row>
    <row r="629" spans="1:15" x14ac:dyDescent="0.3">
      <c r="B629" s="12" t="s">
        <v>70</v>
      </c>
      <c r="C629" s="12">
        <v>4</v>
      </c>
      <c r="D629" s="12">
        <v>4</v>
      </c>
      <c r="E629" s="12">
        <v>0</v>
      </c>
      <c r="F629" s="12">
        <v>0</v>
      </c>
      <c r="G629" s="13">
        <v>4</v>
      </c>
      <c r="H629" s="14">
        <v>1</v>
      </c>
      <c r="I629" s="12">
        <v>2107</v>
      </c>
    </row>
    <row r="630" spans="1:15" x14ac:dyDescent="0.3">
      <c r="A630" s="12" t="s">
        <v>112</v>
      </c>
      <c r="B630" s="12" t="s">
        <v>2</v>
      </c>
      <c r="C630" s="12">
        <v>2</v>
      </c>
      <c r="D630" s="12">
        <v>0</v>
      </c>
      <c r="E630" s="12">
        <v>2</v>
      </c>
      <c r="F630" s="12">
        <v>0</v>
      </c>
      <c r="G630" s="13">
        <v>1</v>
      </c>
      <c r="H630" s="14">
        <v>0.5</v>
      </c>
      <c r="I630" s="12">
        <v>1463</v>
      </c>
      <c r="J630" s="12">
        <v>1517</v>
      </c>
    </row>
    <row r="631" spans="1:15" x14ac:dyDescent="0.3">
      <c r="B631" s="12" t="s">
        <v>70</v>
      </c>
      <c r="C631" s="12">
        <v>1</v>
      </c>
      <c r="D631" s="12">
        <v>0</v>
      </c>
      <c r="E631" s="12">
        <v>0</v>
      </c>
      <c r="F631" s="12">
        <v>1</v>
      </c>
      <c r="G631" s="13">
        <v>0</v>
      </c>
      <c r="H631" s="14">
        <v>0</v>
      </c>
    </row>
    <row r="632" spans="1:15" x14ac:dyDescent="0.3">
      <c r="C632" s="13">
        <v>138</v>
      </c>
      <c r="D632" s="13">
        <v>29</v>
      </c>
      <c r="E632" s="13">
        <v>62</v>
      </c>
      <c r="F632" s="13">
        <v>47</v>
      </c>
      <c r="G632" s="13">
        <v>60</v>
      </c>
      <c r="H632" s="24">
        <v>0.43</v>
      </c>
      <c r="I632" s="15">
        <v>1491</v>
      </c>
      <c r="N632" s="28"/>
      <c r="O632" s="28"/>
    </row>
    <row r="633" spans="1:15" x14ac:dyDescent="0.3">
      <c r="C633" s="13"/>
      <c r="D633" s="13"/>
      <c r="E633" s="13"/>
      <c r="F633" s="13"/>
      <c r="G633" s="13"/>
      <c r="H633" s="24"/>
      <c r="I633" s="15"/>
    </row>
    <row r="634" spans="1:15" x14ac:dyDescent="0.3">
      <c r="A634" s="22" t="s">
        <v>106</v>
      </c>
    </row>
    <row r="635" spans="1:15" x14ac:dyDescent="0.3">
      <c r="C635" s="12" t="s">
        <v>74</v>
      </c>
      <c r="D635" s="12" t="s">
        <v>75</v>
      </c>
      <c r="E635" s="12" t="s">
        <v>76</v>
      </c>
      <c r="F635" s="12" t="s">
        <v>74</v>
      </c>
      <c r="G635" s="12" t="s">
        <v>0</v>
      </c>
      <c r="H635" s="12" t="s">
        <v>5</v>
      </c>
      <c r="I635" s="12" t="s">
        <v>78</v>
      </c>
      <c r="J635" s="12" t="s">
        <v>77</v>
      </c>
    </row>
    <row r="636" spans="1:15" x14ac:dyDescent="0.3">
      <c r="A636" s="31" t="s">
        <v>194</v>
      </c>
      <c r="B636" s="31" t="s">
        <v>2</v>
      </c>
      <c r="C636" s="31">
        <v>1</v>
      </c>
      <c r="D636" s="31">
        <v>1</v>
      </c>
      <c r="E636" s="31">
        <v>0</v>
      </c>
      <c r="F636" s="31">
        <v>0</v>
      </c>
      <c r="G636" s="32">
        <v>1</v>
      </c>
      <c r="H636" s="33"/>
      <c r="I636" s="31"/>
      <c r="J636" s="31"/>
    </row>
    <row r="637" spans="1:15" x14ac:dyDescent="0.3">
      <c r="A637" s="31" t="s">
        <v>193</v>
      </c>
      <c r="B637" s="31" t="s">
        <v>4</v>
      </c>
      <c r="C637" s="31">
        <v>1</v>
      </c>
      <c r="D637" s="31">
        <v>1</v>
      </c>
      <c r="E637" s="31">
        <v>0</v>
      </c>
      <c r="F637" s="31">
        <v>0</v>
      </c>
      <c r="G637" s="32">
        <v>1</v>
      </c>
      <c r="H637" s="33"/>
      <c r="I637" s="31"/>
      <c r="J637" s="31"/>
    </row>
    <row r="638" spans="1:15" x14ac:dyDescent="0.3">
      <c r="A638" s="31" t="s">
        <v>183</v>
      </c>
      <c r="B638" s="31" t="s">
        <v>4</v>
      </c>
      <c r="C638" s="31">
        <v>1</v>
      </c>
      <c r="D638" s="31">
        <v>0</v>
      </c>
      <c r="E638" s="31">
        <v>0</v>
      </c>
      <c r="F638" s="31">
        <v>1</v>
      </c>
      <c r="G638" s="32">
        <v>0</v>
      </c>
      <c r="H638" s="33"/>
      <c r="I638" s="31"/>
      <c r="J638" s="31"/>
    </row>
    <row r="639" spans="1:15" x14ac:dyDescent="0.3">
      <c r="A639" s="12" t="s">
        <v>105</v>
      </c>
      <c r="B639" s="12" t="s">
        <v>109</v>
      </c>
      <c r="C639" s="12">
        <v>8</v>
      </c>
      <c r="D639" s="12">
        <v>1</v>
      </c>
      <c r="E639" s="12">
        <v>5</v>
      </c>
      <c r="F639" s="12">
        <v>2</v>
      </c>
      <c r="G639" s="13">
        <v>3.5</v>
      </c>
      <c r="H639" s="14">
        <v>0.44</v>
      </c>
      <c r="I639" s="12">
        <v>1785</v>
      </c>
      <c r="J639" s="12">
        <v>1937</v>
      </c>
    </row>
    <row r="640" spans="1:15" x14ac:dyDescent="0.3">
      <c r="B640" s="12" t="s">
        <v>4</v>
      </c>
      <c r="C640" s="12">
        <v>7</v>
      </c>
      <c r="D640" s="12">
        <v>4</v>
      </c>
      <c r="E640" s="12">
        <v>3</v>
      </c>
      <c r="F640" s="12">
        <v>0</v>
      </c>
      <c r="G640" s="13">
        <v>5.5</v>
      </c>
      <c r="H640" s="14">
        <v>0.79</v>
      </c>
      <c r="I640" s="12">
        <v>2021</v>
      </c>
    </row>
    <row r="641" spans="1:15" x14ac:dyDescent="0.3">
      <c r="C641" s="13">
        <v>18</v>
      </c>
      <c r="D641" s="13">
        <v>7</v>
      </c>
      <c r="E641" s="13">
        <v>8</v>
      </c>
      <c r="F641" s="13">
        <v>3</v>
      </c>
      <c r="G641" s="13">
        <v>11</v>
      </c>
      <c r="H641" s="24">
        <v>0.61</v>
      </c>
      <c r="I641" s="26">
        <v>1883</v>
      </c>
      <c r="N641" s="28"/>
      <c r="O641" s="28"/>
    </row>
    <row r="642" spans="1:15" x14ac:dyDescent="0.3">
      <c r="C642" s="13"/>
      <c r="D642" s="13"/>
      <c r="E642" s="13"/>
      <c r="F642" s="13"/>
      <c r="G642" s="13"/>
      <c r="H642" s="24"/>
      <c r="I642" s="26"/>
    </row>
    <row r="643" spans="1:15" x14ac:dyDescent="0.3">
      <c r="A643" s="22" t="s">
        <v>128</v>
      </c>
      <c r="C643" s="13"/>
      <c r="D643" s="13"/>
      <c r="E643" s="13"/>
      <c r="F643" s="13"/>
      <c r="G643" s="13"/>
      <c r="H643" s="24"/>
      <c r="I643" s="26"/>
    </row>
    <row r="644" spans="1:15" x14ac:dyDescent="0.3">
      <c r="C644" s="12" t="s">
        <v>74</v>
      </c>
      <c r="D644" s="12" t="s">
        <v>75</v>
      </c>
      <c r="E644" s="12" t="s">
        <v>76</v>
      </c>
      <c r="F644" s="12" t="s">
        <v>74</v>
      </c>
      <c r="G644" s="12" t="s">
        <v>0</v>
      </c>
      <c r="H644" s="12" t="s">
        <v>5</v>
      </c>
      <c r="I644" s="12" t="s">
        <v>78</v>
      </c>
      <c r="J644" s="12" t="s">
        <v>77</v>
      </c>
    </row>
    <row r="645" spans="1:15" x14ac:dyDescent="0.3">
      <c r="A645" s="12" t="s">
        <v>126</v>
      </c>
      <c r="B645" s="12" t="s">
        <v>2</v>
      </c>
      <c r="C645" s="12">
        <v>1</v>
      </c>
      <c r="D645" s="12">
        <v>0</v>
      </c>
      <c r="E645" s="12">
        <v>0</v>
      </c>
      <c r="F645" s="12">
        <v>1</v>
      </c>
      <c r="G645" s="13">
        <v>0</v>
      </c>
      <c r="H645" s="14">
        <v>0</v>
      </c>
      <c r="J645" s="12" t="s">
        <v>37</v>
      </c>
    </row>
    <row r="646" spans="1:15" x14ac:dyDescent="0.3">
      <c r="C646" s="13">
        <v>1</v>
      </c>
      <c r="D646" s="13">
        <v>0</v>
      </c>
      <c r="E646" s="13">
        <v>0</v>
      </c>
      <c r="F646" s="13">
        <v>1</v>
      </c>
      <c r="G646" s="13">
        <v>0</v>
      </c>
      <c r="H646" s="24">
        <v>0</v>
      </c>
      <c r="I646" s="26"/>
      <c r="N646" s="28"/>
      <c r="O646" s="28"/>
    </row>
    <row r="647" spans="1:15" x14ac:dyDescent="0.3">
      <c r="C647" s="13"/>
      <c r="D647" s="13"/>
      <c r="E647" s="13"/>
      <c r="F647" s="13"/>
      <c r="G647" s="13"/>
      <c r="H647" s="24"/>
      <c r="I647" s="26"/>
    </row>
    <row r="648" spans="1:15" x14ac:dyDescent="0.3">
      <c r="A648" s="22" t="s">
        <v>22</v>
      </c>
    </row>
    <row r="649" spans="1:15" x14ac:dyDescent="0.3">
      <c r="C649" s="12" t="s">
        <v>74</v>
      </c>
      <c r="D649" s="12" t="s">
        <v>75</v>
      </c>
      <c r="E649" s="12" t="s">
        <v>76</v>
      </c>
      <c r="F649" s="12" t="s">
        <v>74</v>
      </c>
      <c r="G649" s="12" t="s">
        <v>0</v>
      </c>
      <c r="H649" s="12" t="s">
        <v>5</v>
      </c>
      <c r="I649" s="12" t="s">
        <v>78</v>
      </c>
      <c r="J649" s="12" t="s">
        <v>77</v>
      </c>
    </row>
    <row r="650" spans="1:15" x14ac:dyDescent="0.3">
      <c r="A650" s="12" t="s">
        <v>8</v>
      </c>
      <c r="B650" s="12" t="s">
        <v>3</v>
      </c>
      <c r="C650" s="12">
        <v>4</v>
      </c>
      <c r="D650" s="12">
        <v>1</v>
      </c>
      <c r="E650" s="12">
        <v>0</v>
      </c>
      <c r="F650" s="12">
        <v>3</v>
      </c>
      <c r="G650" s="13">
        <v>1</v>
      </c>
      <c r="H650" s="14">
        <v>0.25</v>
      </c>
      <c r="I650" s="12">
        <v>1194</v>
      </c>
      <c r="J650" s="12" t="s">
        <v>37</v>
      </c>
    </row>
    <row r="651" spans="1:15" x14ac:dyDescent="0.3">
      <c r="C651" s="13">
        <v>4</v>
      </c>
      <c r="D651" s="13">
        <v>1</v>
      </c>
      <c r="E651" s="13">
        <v>0</v>
      </c>
      <c r="F651" s="13">
        <v>3</v>
      </c>
      <c r="G651" s="13">
        <v>1</v>
      </c>
      <c r="H651" s="24">
        <v>0.25</v>
      </c>
      <c r="I651" s="26">
        <v>1194</v>
      </c>
      <c r="N651" s="28"/>
      <c r="O651" s="28"/>
    </row>
    <row r="652" spans="1:15" x14ac:dyDescent="0.3">
      <c r="C652" s="13"/>
      <c r="D652" s="13"/>
      <c r="E652" s="13"/>
      <c r="F652" s="13"/>
      <c r="G652" s="13"/>
      <c r="H652" s="24"/>
      <c r="I652" s="26"/>
      <c r="N652" s="28"/>
      <c r="O652" s="28"/>
    </row>
    <row r="653" spans="1:15" x14ac:dyDescent="0.3">
      <c r="A653" s="22" t="s">
        <v>211</v>
      </c>
      <c r="N653" s="28"/>
      <c r="O653" s="28"/>
    </row>
    <row r="654" spans="1:15" x14ac:dyDescent="0.3">
      <c r="C654" s="12" t="s">
        <v>74</v>
      </c>
      <c r="D654" s="12" t="s">
        <v>75</v>
      </c>
      <c r="E654" s="12" t="s">
        <v>76</v>
      </c>
      <c r="F654" s="12" t="s">
        <v>74</v>
      </c>
      <c r="G654" s="12" t="s">
        <v>0</v>
      </c>
      <c r="H654" s="12" t="s">
        <v>5</v>
      </c>
      <c r="I654" s="12" t="s">
        <v>78</v>
      </c>
      <c r="J654" s="12" t="s">
        <v>77</v>
      </c>
      <c r="N654" s="28"/>
      <c r="O654" s="28"/>
    </row>
    <row r="655" spans="1:15" x14ac:dyDescent="0.3">
      <c r="A655" s="31" t="s">
        <v>219</v>
      </c>
      <c r="B655" s="31" t="s">
        <v>4</v>
      </c>
      <c r="C655" s="31">
        <v>1</v>
      </c>
      <c r="D655" s="31">
        <v>0</v>
      </c>
      <c r="E655" s="31">
        <v>1</v>
      </c>
      <c r="F655" s="31">
        <v>0</v>
      </c>
      <c r="G655" s="32">
        <v>0.5</v>
      </c>
      <c r="H655" s="33"/>
      <c r="I655" s="31"/>
      <c r="J655" s="31"/>
      <c r="N655" s="28"/>
      <c r="O655" s="28"/>
    </row>
    <row r="656" spans="1:15" x14ac:dyDescent="0.3">
      <c r="A656" s="31" t="s">
        <v>214</v>
      </c>
      <c r="B656" s="31" t="s">
        <v>4</v>
      </c>
      <c r="C656" s="31">
        <v>2</v>
      </c>
      <c r="D656" s="31">
        <v>1</v>
      </c>
      <c r="E656" s="31">
        <v>1</v>
      </c>
      <c r="F656" s="31">
        <v>0</v>
      </c>
      <c r="G656" s="32">
        <v>1.5</v>
      </c>
      <c r="H656" s="33"/>
      <c r="I656" s="31"/>
      <c r="J656" s="31"/>
      <c r="N656" s="28"/>
      <c r="O656" s="28"/>
    </row>
    <row r="657" spans="1:15" x14ac:dyDescent="0.3">
      <c r="A657" s="12" t="s">
        <v>212</v>
      </c>
      <c r="B657" s="12" t="s">
        <v>4</v>
      </c>
      <c r="C657" s="12">
        <v>9</v>
      </c>
      <c r="D657" s="12">
        <v>3</v>
      </c>
      <c r="E657" s="12">
        <v>6</v>
      </c>
      <c r="F657" s="12">
        <v>0</v>
      </c>
      <c r="G657" s="13">
        <v>6</v>
      </c>
      <c r="H657" s="14">
        <v>0.67</v>
      </c>
      <c r="N657" s="28"/>
      <c r="O657" s="28"/>
    </row>
    <row r="658" spans="1:15" x14ac:dyDescent="0.3">
      <c r="A658" s="12" t="s">
        <v>204</v>
      </c>
      <c r="B658" s="12" t="s">
        <v>4</v>
      </c>
      <c r="C658" s="12">
        <v>9</v>
      </c>
      <c r="D658" s="12">
        <v>3</v>
      </c>
      <c r="E658" s="12">
        <v>4</v>
      </c>
      <c r="F658" s="12">
        <v>2</v>
      </c>
      <c r="G658" s="13">
        <v>5</v>
      </c>
      <c r="H658" s="14">
        <v>0.56000000000000005</v>
      </c>
      <c r="N658" s="28"/>
      <c r="O658" s="28"/>
    </row>
    <row r="659" spans="1:15" x14ac:dyDescent="0.3">
      <c r="C659" s="13">
        <v>21</v>
      </c>
      <c r="D659" s="13">
        <v>7</v>
      </c>
      <c r="E659" s="13">
        <v>12</v>
      </c>
      <c r="F659" s="13">
        <v>2</v>
      </c>
      <c r="G659" s="13">
        <v>13</v>
      </c>
      <c r="H659" s="24">
        <v>0.62</v>
      </c>
      <c r="I659" s="26"/>
      <c r="N659" s="28"/>
      <c r="O659" s="28"/>
    </row>
    <row r="660" spans="1:15" x14ac:dyDescent="0.3">
      <c r="C660" s="13"/>
      <c r="D660" s="13"/>
      <c r="E660" s="13"/>
      <c r="F660" s="13"/>
      <c r="G660" s="13"/>
      <c r="H660" s="24"/>
      <c r="I660" s="26"/>
      <c r="N660" s="28"/>
      <c r="O660" s="28"/>
    </row>
    <row r="661" spans="1:15" x14ac:dyDescent="0.3">
      <c r="A661" s="22" t="s">
        <v>188</v>
      </c>
    </row>
    <row r="662" spans="1:15" x14ac:dyDescent="0.3">
      <c r="C662" s="12" t="s">
        <v>74</v>
      </c>
      <c r="D662" s="12" t="s">
        <v>75</v>
      </c>
      <c r="E662" s="12" t="s">
        <v>76</v>
      </c>
      <c r="F662" s="12" t="s">
        <v>74</v>
      </c>
      <c r="G662" s="12" t="s">
        <v>0</v>
      </c>
      <c r="H662" s="12" t="s">
        <v>5</v>
      </c>
      <c r="I662" s="12" t="s">
        <v>78</v>
      </c>
      <c r="J662" s="12" t="s">
        <v>77</v>
      </c>
    </row>
    <row r="663" spans="1:15" x14ac:dyDescent="0.3">
      <c r="A663" s="12" t="s">
        <v>197</v>
      </c>
      <c r="B663" s="16" t="s">
        <v>2</v>
      </c>
      <c r="C663" s="12">
        <v>1</v>
      </c>
      <c r="D663" s="12">
        <v>1</v>
      </c>
      <c r="E663" s="12">
        <v>0</v>
      </c>
      <c r="F663" s="12">
        <v>0</v>
      </c>
      <c r="G663" s="13">
        <v>1</v>
      </c>
      <c r="H663" s="14">
        <v>1</v>
      </c>
    </row>
    <row r="664" spans="1:15" x14ac:dyDescent="0.3">
      <c r="A664" s="12" t="s">
        <v>183</v>
      </c>
      <c r="B664" s="16" t="s">
        <v>2</v>
      </c>
      <c r="C664" s="12">
        <v>2</v>
      </c>
      <c r="D664" s="12">
        <v>2</v>
      </c>
      <c r="E664" s="12">
        <v>0</v>
      </c>
      <c r="F664" s="12">
        <v>0</v>
      </c>
      <c r="G664" s="13">
        <v>2</v>
      </c>
      <c r="H664" s="14">
        <v>1</v>
      </c>
    </row>
    <row r="665" spans="1:15" x14ac:dyDescent="0.3">
      <c r="C665" s="13">
        <v>3</v>
      </c>
      <c r="D665" s="13">
        <v>3</v>
      </c>
      <c r="E665" s="13">
        <v>0</v>
      </c>
      <c r="F665" s="13">
        <v>0</v>
      </c>
      <c r="G665" s="13">
        <v>3</v>
      </c>
      <c r="H665" s="24">
        <v>1</v>
      </c>
      <c r="I665" s="26"/>
      <c r="N665" s="28"/>
      <c r="O665" s="28"/>
    </row>
    <row r="666" spans="1:15" x14ac:dyDescent="0.3">
      <c r="C666" s="13"/>
      <c r="D666" s="13"/>
      <c r="E666" s="13"/>
      <c r="F666" s="13"/>
      <c r="G666" s="13"/>
      <c r="H666" s="24"/>
      <c r="I666" s="26"/>
    </row>
    <row r="667" spans="1:15" x14ac:dyDescent="0.3">
      <c r="A667" s="22" t="s">
        <v>279</v>
      </c>
    </row>
    <row r="668" spans="1:15" x14ac:dyDescent="0.3">
      <c r="C668" s="12" t="s">
        <v>74</v>
      </c>
      <c r="D668" s="12" t="s">
        <v>75</v>
      </c>
      <c r="E668" s="12" t="s">
        <v>76</v>
      </c>
      <c r="F668" s="12" t="s">
        <v>74</v>
      </c>
      <c r="G668" s="12" t="s">
        <v>0</v>
      </c>
      <c r="H668" s="12" t="s">
        <v>5</v>
      </c>
      <c r="I668" s="12" t="s">
        <v>78</v>
      </c>
      <c r="J668" s="12" t="s">
        <v>77</v>
      </c>
    </row>
    <row r="669" spans="1:15" x14ac:dyDescent="0.3">
      <c r="A669" s="31" t="s">
        <v>281</v>
      </c>
      <c r="B669" s="36" t="s">
        <v>2</v>
      </c>
      <c r="C669" s="31">
        <v>1</v>
      </c>
      <c r="D669" s="31">
        <v>1</v>
      </c>
      <c r="E669" s="31">
        <v>0</v>
      </c>
      <c r="F669" s="31">
        <v>0</v>
      </c>
      <c r="G669" s="32">
        <v>1</v>
      </c>
      <c r="H669" s="14"/>
    </row>
    <row r="670" spans="1:15" x14ac:dyDescent="0.3">
      <c r="A670" s="31" t="s">
        <v>278</v>
      </c>
      <c r="B670" s="36" t="s">
        <v>2</v>
      </c>
      <c r="C670" s="31">
        <v>1</v>
      </c>
      <c r="D670" s="31">
        <v>0</v>
      </c>
      <c r="E670" s="31">
        <v>1</v>
      </c>
      <c r="F670" s="31">
        <v>0</v>
      </c>
      <c r="G670" s="32">
        <v>0.5</v>
      </c>
      <c r="H670" s="14"/>
    </row>
    <row r="671" spans="1:15" x14ac:dyDescent="0.3">
      <c r="C671" s="13">
        <v>2</v>
      </c>
      <c r="D671" s="13">
        <v>1</v>
      </c>
      <c r="E671" s="13">
        <v>1</v>
      </c>
      <c r="F671" s="13">
        <v>0</v>
      </c>
      <c r="G671" s="13">
        <v>1.5</v>
      </c>
      <c r="H671" s="24">
        <v>0.75</v>
      </c>
      <c r="I671" s="26"/>
    </row>
    <row r="672" spans="1:15" x14ac:dyDescent="0.3">
      <c r="C672" s="13"/>
      <c r="D672" s="13"/>
      <c r="E672" s="13"/>
      <c r="F672" s="13"/>
      <c r="G672" s="13"/>
      <c r="H672" s="24"/>
      <c r="I672" s="26"/>
    </row>
    <row r="673" spans="1:15" x14ac:dyDescent="0.3">
      <c r="A673" s="22" t="s">
        <v>48</v>
      </c>
      <c r="C673" s="13"/>
      <c r="D673" s="13"/>
      <c r="E673" s="13"/>
      <c r="F673" s="13"/>
      <c r="G673" s="13"/>
      <c r="H673" s="24"/>
      <c r="I673" s="26"/>
    </row>
    <row r="674" spans="1:15" x14ac:dyDescent="0.3">
      <c r="C674" s="12" t="s">
        <v>74</v>
      </c>
      <c r="D674" s="12" t="s">
        <v>75</v>
      </c>
      <c r="E674" s="12" t="s">
        <v>76</v>
      </c>
      <c r="F674" s="12" t="s">
        <v>74</v>
      </c>
      <c r="G674" s="12" t="s">
        <v>0</v>
      </c>
      <c r="H674" s="12" t="s">
        <v>5</v>
      </c>
      <c r="I674" s="12" t="s">
        <v>78</v>
      </c>
      <c r="J674" s="12" t="s">
        <v>77</v>
      </c>
    </row>
    <row r="675" spans="1:15" x14ac:dyDescent="0.3">
      <c r="A675" s="12" t="s">
        <v>11</v>
      </c>
      <c r="B675" s="16" t="s">
        <v>2</v>
      </c>
      <c r="C675" s="12">
        <v>1</v>
      </c>
      <c r="D675" s="12">
        <v>0</v>
      </c>
      <c r="E675" s="12">
        <v>0</v>
      </c>
      <c r="F675" s="12">
        <v>1</v>
      </c>
      <c r="G675" s="13">
        <v>0</v>
      </c>
      <c r="H675" s="14">
        <v>0</v>
      </c>
      <c r="J675" s="12" t="s">
        <v>37</v>
      </c>
    </row>
    <row r="676" spans="1:15" x14ac:dyDescent="0.3">
      <c r="B676" s="12" t="s">
        <v>3</v>
      </c>
      <c r="C676" s="12">
        <v>4</v>
      </c>
      <c r="D676" s="12">
        <v>1</v>
      </c>
      <c r="E676" s="12">
        <v>0</v>
      </c>
      <c r="F676" s="12">
        <v>3</v>
      </c>
      <c r="G676" s="13">
        <v>1</v>
      </c>
      <c r="H676" s="14">
        <v>0.25</v>
      </c>
      <c r="I676" s="12">
        <v>1126</v>
      </c>
    </row>
    <row r="677" spans="1:15" x14ac:dyDescent="0.3">
      <c r="A677" s="12" t="s">
        <v>12</v>
      </c>
      <c r="B677" s="12" t="s">
        <v>2</v>
      </c>
      <c r="C677" s="12">
        <v>3</v>
      </c>
      <c r="D677" s="12">
        <v>0</v>
      </c>
      <c r="E677" s="12">
        <v>0</v>
      </c>
      <c r="F677" s="12">
        <v>3</v>
      </c>
      <c r="G677" s="13">
        <v>0</v>
      </c>
      <c r="H677" s="14">
        <v>0</v>
      </c>
      <c r="J677" s="12" t="s">
        <v>37</v>
      </c>
    </row>
    <row r="678" spans="1:15" x14ac:dyDescent="0.3">
      <c r="B678" s="12" t="s">
        <v>3</v>
      </c>
      <c r="C678" s="12">
        <v>4</v>
      </c>
      <c r="D678" s="12">
        <v>0</v>
      </c>
      <c r="E678" s="12">
        <v>1</v>
      </c>
      <c r="F678" s="12">
        <v>3</v>
      </c>
      <c r="G678" s="13">
        <v>0.5</v>
      </c>
      <c r="H678" s="14">
        <v>0.13</v>
      </c>
      <c r="I678" s="12">
        <v>1270</v>
      </c>
    </row>
    <row r="679" spans="1:15" x14ac:dyDescent="0.3">
      <c r="A679" s="12" t="s">
        <v>13</v>
      </c>
      <c r="B679" s="12" t="s">
        <v>2</v>
      </c>
      <c r="C679" s="12">
        <v>4</v>
      </c>
      <c r="D679" s="12">
        <v>0</v>
      </c>
      <c r="E679" s="12">
        <v>2</v>
      </c>
      <c r="F679" s="12">
        <v>2</v>
      </c>
      <c r="G679" s="13">
        <v>1</v>
      </c>
      <c r="H679" s="14">
        <v>0.25</v>
      </c>
      <c r="I679" s="12">
        <v>1279</v>
      </c>
      <c r="J679" s="12" t="s">
        <v>37</v>
      </c>
    </row>
    <row r="680" spans="1:15" x14ac:dyDescent="0.3">
      <c r="B680" s="12" t="s">
        <v>3</v>
      </c>
      <c r="C680" s="12">
        <v>5</v>
      </c>
      <c r="D680" s="12">
        <v>2</v>
      </c>
      <c r="E680" s="12">
        <v>0</v>
      </c>
      <c r="F680" s="12">
        <v>3</v>
      </c>
      <c r="G680" s="13">
        <v>2</v>
      </c>
      <c r="H680" s="14">
        <v>0.4</v>
      </c>
      <c r="I680" s="12">
        <v>1403</v>
      </c>
    </row>
    <row r="681" spans="1:15" x14ac:dyDescent="0.3">
      <c r="A681" s="12" t="s">
        <v>80</v>
      </c>
      <c r="B681" s="12" t="s">
        <v>2</v>
      </c>
      <c r="C681" s="12">
        <v>2</v>
      </c>
      <c r="D681" s="12">
        <v>1</v>
      </c>
      <c r="E681" s="12">
        <v>0</v>
      </c>
      <c r="F681" s="12">
        <v>1</v>
      </c>
      <c r="G681" s="13">
        <v>1</v>
      </c>
      <c r="H681" s="14">
        <v>0.5</v>
      </c>
      <c r="I681" s="12">
        <v>1528</v>
      </c>
      <c r="J681" s="12">
        <v>1323</v>
      </c>
    </row>
    <row r="682" spans="1:15" x14ac:dyDescent="0.3">
      <c r="B682" s="12" t="s">
        <v>3</v>
      </c>
      <c r="C682" s="12">
        <v>5</v>
      </c>
      <c r="D682" s="12">
        <v>4</v>
      </c>
      <c r="E682" s="12">
        <v>1</v>
      </c>
      <c r="F682" s="12">
        <v>0</v>
      </c>
      <c r="G682" s="13">
        <v>4.5</v>
      </c>
      <c r="H682" s="14">
        <v>0.9</v>
      </c>
      <c r="I682" s="12">
        <v>1762</v>
      </c>
    </row>
    <row r="683" spans="1:15" x14ac:dyDescent="0.3">
      <c r="A683" s="12" t="s">
        <v>85</v>
      </c>
      <c r="B683" s="12" t="s">
        <v>2</v>
      </c>
      <c r="C683" s="12">
        <v>3</v>
      </c>
      <c r="D683" s="12">
        <v>1</v>
      </c>
      <c r="E683" s="12">
        <v>0</v>
      </c>
      <c r="F683" s="12">
        <v>2</v>
      </c>
      <c r="G683" s="13">
        <v>1</v>
      </c>
      <c r="H683" s="14">
        <v>0.33</v>
      </c>
      <c r="I683" s="12">
        <v>1427</v>
      </c>
      <c r="J683" s="12">
        <v>1398</v>
      </c>
    </row>
    <row r="684" spans="1:15" x14ac:dyDescent="0.3">
      <c r="B684" s="12" t="s">
        <v>3</v>
      </c>
      <c r="C684" s="12">
        <v>10</v>
      </c>
      <c r="D684" s="12">
        <v>6</v>
      </c>
      <c r="E684" s="12">
        <v>2</v>
      </c>
      <c r="F684" s="12">
        <v>2</v>
      </c>
      <c r="G684" s="13">
        <v>7</v>
      </c>
      <c r="H684" s="14">
        <v>0.7</v>
      </c>
      <c r="I684" s="12">
        <v>1560</v>
      </c>
    </row>
    <row r="685" spans="1:15" x14ac:dyDescent="0.3">
      <c r="A685" s="12" t="s">
        <v>92</v>
      </c>
      <c r="B685" s="12" t="s">
        <v>2</v>
      </c>
      <c r="C685" s="12">
        <v>3</v>
      </c>
      <c r="D685" s="12">
        <v>0</v>
      </c>
      <c r="E685" s="12">
        <v>0</v>
      </c>
      <c r="F685" s="12">
        <v>3</v>
      </c>
      <c r="G685" s="13">
        <v>0</v>
      </c>
      <c r="H685" s="14">
        <v>0</v>
      </c>
      <c r="J685" s="12">
        <v>1449</v>
      </c>
    </row>
    <row r="686" spans="1:15" x14ac:dyDescent="0.3">
      <c r="B686" s="12" t="s">
        <v>3</v>
      </c>
      <c r="C686" s="12">
        <v>8</v>
      </c>
      <c r="D686" s="12">
        <v>4</v>
      </c>
      <c r="E686" s="12">
        <v>3</v>
      </c>
      <c r="F686" s="12">
        <v>1</v>
      </c>
      <c r="G686" s="13">
        <v>5.5</v>
      </c>
      <c r="H686" s="14">
        <v>0.69</v>
      </c>
      <c r="I686" s="12">
        <v>1486</v>
      </c>
    </row>
    <row r="687" spans="1:15" x14ac:dyDescent="0.3">
      <c r="A687" s="12" t="s">
        <v>97</v>
      </c>
      <c r="B687" s="12" t="s">
        <v>3</v>
      </c>
      <c r="C687" s="12">
        <v>1</v>
      </c>
      <c r="D687" s="12">
        <v>0</v>
      </c>
      <c r="E687" s="12">
        <v>1</v>
      </c>
      <c r="F687" s="12">
        <v>0</v>
      </c>
      <c r="G687" s="13">
        <v>0.5</v>
      </c>
      <c r="H687" s="14">
        <v>0.5</v>
      </c>
      <c r="I687" s="12">
        <v>1400</v>
      </c>
      <c r="J687" s="12">
        <v>1478</v>
      </c>
    </row>
    <row r="688" spans="1:15" x14ac:dyDescent="0.3">
      <c r="C688" s="13">
        <v>53</v>
      </c>
      <c r="D688" s="13">
        <v>19</v>
      </c>
      <c r="E688" s="13">
        <v>10</v>
      </c>
      <c r="F688" s="13">
        <v>24</v>
      </c>
      <c r="G688" s="13">
        <v>24</v>
      </c>
      <c r="H688" s="24">
        <v>0.45</v>
      </c>
      <c r="I688" s="26">
        <v>1413</v>
      </c>
      <c r="N688" s="28"/>
      <c r="O688" s="28"/>
    </row>
    <row r="689" spans="1:15" x14ac:dyDescent="0.3">
      <c r="C689" s="13"/>
      <c r="D689" s="13"/>
      <c r="E689" s="13"/>
      <c r="F689" s="13"/>
      <c r="G689" s="13"/>
      <c r="H689" s="24"/>
      <c r="I689" s="26"/>
    </row>
    <row r="690" spans="1:15" x14ac:dyDescent="0.3">
      <c r="A690" s="22" t="s">
        <v>39</v>
      </c>
    </row>
    <row r="691" spans="1:15" x14ac:dyDescent="0.3">
      <c r="C691" s="12" t="s">
        <v>74</v>
      </c>
      <c r="D691" s="12" t="s">
        <v>75</v>
      </c>
      <c r="E691" s="12" t="s">
        <v>76</v>
      </c>
      <c r="F691" s="12" t="s">
        <v>74</v>
      </c>
      <c r="G691" s="12" t="s">
        <v>0</v>
      </c>
      <c r="H691" s="12" t="s">
        <v>5</v>
      </c>
      <c r="I691" s="12" t="s">
        <v>78</v>
      </c>
      <c r="J691" s="12" t="s">
        <v>77</v>
      </c>
    </row>
    <row r="692" spans="1:15" x14ac:dyDescent="0.3">
      <c r="A692" s="12" t="s">
        <v>13</v>
      </c>
      <c r="B692" s="12" t="s">
        <v>3</v>
      </c>
      <c r="C692" s="12">
        <v>1</v>
      </c>
      <c r="D692" s="12">
        <v>0</v>
      </c>
      <c r="E692" s="12">
        <v>0</v>
      </c>
      <c r="F692" s="12">
        <v>1</v>
      </c>
      <c r="G692" s="13">
        <v>0</v>
      </c>
      <c r="H692" s="14">
        <v>0</v>
      </c>
      <c r="J692" s="12" t="s">
        <v>37</v>
      </c>
    </row>
    <row r="693" spans="1:15" x14ac:dyDescent="0.3">
      <c r="C693" s="13">
        <v>1</v>
      </c>
      <c r="D693" s="13">
        <v>0</v>
      </c>
      <c r="E693" s="13">
        <v>0</v>
      </c>
      <c r="F693" s="13">
        <v>1</v>
      </c>
      <c r="G693" s="13">
        <v>0</v>
      </c>
      <c r="H693" s="24">
        <v>0</v>
      </c>
      <c r="N693" s="28"/>
      <c r="O693" s="28"/>
    </row>
    <row r="694" spans="1:15" x14ac:dyDescent="0.3">
      <c r="C694" s="13"/>
      <c r="D694" s="13"/>
      <c r="E694" s="13"/>
      <c r="F694" s="13"/>
      <c r="G694" s="13"/>
      <c r="H694" s="24"/>
    </row>
    <row r="695" spans="1:15" x14ac:dyDescent="0.3">
      <c r="A695" s="22" t="s">
        <v>144</v>
      </c>
      <c r="C695" s="13"/>
      <c r="D695" s="13"/>
      <c r="E695" s="13"/>
      <c r="F695" s="13"/>
      <c r="G695" s="13"/>
      <c r="H695" s="24"/>
    </row>
    <row r="696" spans="1:15" x14ac:dyDescent="0.3">
      <c r="C696" s="12" t="s">
        <v>74</v>
      </c>
      <c r="D696" s="12" t="s">
        <v>75</v>
      </c>
      <c r="E696" s="12" t="s">
        <v>76</v>
      </c>
      <c r="F696" s="12" t="s">
        <v>74</v>
      </c>
      <c r="G696" s="12" t="s">
        <v>0</v>
      </c>
      <c r="H696" s="12" t="s">
        <v>5</v>
      </c>
      <c r="I696" s="12" t="s">
        <v>78</v>
      </c>
      <c r="J696" s="12" t="s">
        <v>77</v>
      </c>
    </row>
    <row r="697" spans="1:15" x14ac:dyDescent="0.3">
      <c r="A697" s="12" t="s">
        <v>141</v>
      </c>
      <c r="B697" s="12" t="s">
        <v>2</v>
      </c>
      <c r="C697" s="12">
        <v>10</v>
      </c>
      <c r="D697" s="12">
        <v>5</v>
      </c>
      <c r="E697" s="12">
        <v>3</v>
      </c>
      <c r="F697" s="12">
        <v>2</v>
      </c>
      <c r="G697" s="13">
        <v>6.5</v>
      </c>
      <c r="H697" s="14">
        <v>0.65</v>
      </c>
      <c r="I697" s="12">
        <v>1514</v>
      </c>
      <c r="J697" s="12" t="s">
        <v>37</v>
      </c>
    </row>
    <row r="698" spans="1:15" x14ac:dyDescent="0.3">
      <c r="B698" s="12" t="s">
        <v>147</v>
      </c>
      <c r="C698" s="12">
        <v>1</v>
      </c>
      <c r="D698" s="12">
        <v>1</v>
      </c>
      <c r="E698" s="12">
        <v>0</v>
      </c>
      <c r="F698" s="12">
        <v>0</v>
      </c>
      <c r="G698" s="13">
        <v>1</v>
      </c>
      <c r="H698" s="14">
        <v>1</v>
      </c>
      <c r="I698" s="12">
        <v>2151</v>
      </c>
    </row>
    <row r="699" spans="1:15" x14ac:dyDescent="0.3">
      <c r="A699" s="12" t="s">
        <v>148</v>
      </c>
      <c r="B699" s="12" t="s">
        <v>149</v>
      </c>
      <c r="C699" s="12">
        <v>7</v>
      </c>
      <c r="D699" s="12">
        <v>5</v>
      </c>
      <c r="E699" s="12">
        <v>0</v>
      </c>
      <c r="F699" s="12">
        <v>2</v>
      </c>
      <c r="G699" s="13">
        <v>5</v>
      </c>
      <c r="H699" s="14">
        <v>0.71</v>
      </c>
      <c r="I699" s="12">
        <v>1702</v>
      </c>
      <c r="J699" s="12">
        <v>1535</v>
      </c>
    </row>
    <row r="700" spans="1:15" x14ac:dyDescent="0.3">
      <c r="B700" s="12" t="s">
        <v>150</v>
      </c>
      <c r="C700" s="12">
        <v>3</v>
      </c>
      <c r="D700" s="12">
        <v>0</v>
      </c>
      <c r="E700" s="12">
        <v>1</v>
      </c>
      <c r="F700" s="12">
        <v>2</v>
      </c>
      <c r="G700" s="13">
        <v>0.5</v>
      </c>
      <c r="H700" s="14">
        <v>0.17</v>
      </c>
      <c r="I700" s="12">
        <v>1554</v>
      </c>
    </row>
    <row r="701" spans="1:15" x14ac:dyDescent="0.3">
      <c r="B701" s="12" t="s">
        <v>2</v>
      </c>
      <c r="C701" s="12">
        <v>3</v>
      </c>
      <c r="D701" s="12">
        <v>2</v>
      </c>
      <c r="E701" s="12">
        <v>0</v>
      </c>
      <c r="F701" s="12">
        <v>1</v>
      </c>
      <c r="G701" s="13">
        <v>2</v>
      </c>
      <c r="H701" s="14">
        <v>0.67</v>
      </c>
      <c r="I701" s="12">
        <v>1464</v>
      </c>
    </row>
    <row r="702" spans="1:15" x14ac:dyDescent="0.3">
      <c r="A702" s="12" t="s">
        <v>159</v>
      </c>
      <c r="B702" s="12" t="s">
        <v>149</v>
      </c>
      <c r="C702" s="12">
        <v>7</v>
      </c>
      <c r="D702" s="12">
        <v>4</v>
      </c>
      <c r="E702" s="12">
        <v>2</v>
      </c>
      <c r="F702" s="12">
        <v>1</v>
      </c>
      <c r="G702" s="13">
        <v>5</v>
      </c>
      <c r="H702" s="14">
        <v>0.71</v>
      </c>
      <c r="I702" s="12">
        <v>1700</v>
      </c>
      <c r="J702" s="12">
        <v>1565</v>
      </c>
    </row>
    <row r="703" spans="1:15" x14ac:dyDescent="0.3">
      <c r="B703" s="12" t="s">
        <v>2</v>
      </c>
      <c r="C703" s="12">
        <v>5</v>
      </c>
      <c r="D703" s="12">
        <v>4</v>
      </c>
      <c r="E703" s="12">
        <v>0</v>
      </c>
      <c r="F703" s="12">
        <v>1</v>
      </c>
      <c r="G703" s="13">
        <v>4</v>
      </c>
      <c r="H703" s="14">
        <v>0.8</v>
      </c>
      <c r="I703" s="12">
        <v>2050</v>
      </c>
    </row>
    <row r="704" spans="1:15" x14ac:dyDescent="0.3">
      <c r="C704" s="13">
        <v>36</v>
      </c>
      <c r="D704" s="13">
        <v>21</v>
      </c>
      <c r="E704" s="13">
        <v>6</v>
      </c>
      <c r="F704" s="13">
        <v>9</v>
      </c>
      <c r="G704" s="13">
        <v>24</v>
      </c>
      <c r="H704" s="24">
        <v>0.67</v>
      </c>
      <c r="I704" s="15">
        <v>1668</v>
      </c>
      <c r="N704" s="28"/>
      <c r="O704" s="28"/>
    </row>
    <row r="705" spans="1:15" x14ac:dyDescent="0.3">
      <c r="C705" s="13"/>
      <c r="D705" s="13"/>
      <c r="E705" s="13"/>
      <c r="F705" s="13"/>
      <c r="G705" s="13"/>
      <c r="H705" s="24"/>
      <c r="I705" s="15"/>
      <c r="N705" s="28"/>
      <c r="O705" s="28"/>
    </row>
    <row r="706" spans="1:15" x14ac:dyDescent="0.3">
      <c r="A706" s="22" t="s">
        <v>260</v>
      </c>
      <c r="C706" s="13"/>
      <c r="D706" s="13"/>
      <c r="E706" s="13"/>
      <c r="F706" s="13"/>
      <c r="G706" s="13"/>
      <c r="H706" s="24"/>
      <c r="N706" s="28"/>
      <c r="O706" s="28"/>
    </row>
    <row r="707" spans="1:15" x14ac:dyDescent="0.3">
      <c r="C707" s="12" t="s">
        <v>74</v>
      </c>
      <c r="D707" s="12" t="s">
        <v>75</v>
      </c>
      <c r="E707" s="12" t="s">
        <v>76</v>
      </c>
      <c r="F707" s="12" t="s">
        <v>74</v>
      </c>
      <c r="G707" s="12" t="s">
        <v>0</v>
      </c>
      <c r="H707" s="12" t="s">
        <v>5</v>
      </c>
      <c r="I707" s="12" t="s">
        <v>78</v>
      </c>
      <c r="J707" s="12" t="s">
        <v>77</v>
      </c>
      <c r="N707" s="28"/>
      <c r="O707" s="28"/>
    </row>
    <row r="708" spans="1:15" x14ac:dyDescent="0.3">
      <c r="A708" s="31" t="s">
        <v>259</v>
      </c>
      <c r="B708" s="31" t="s">
        <v>3</v>
      </c>
      <c r="C708" s="31">
        <v>1</v>
      </c>
      <c r="D708" s="31">
        <v>0</v>
      </c>
      <c r="E708" s="31">
        <v>0</v>
      </c>
      <c r="F708" s="31">
        <v>1</v>
      </c>
      <c r="G708" s="32">
        <v>0</v>
      </c>
      <c r="H708" s="14"/>
      <c r="N708" s="28"/>
      <c r="O708" s="28"/>
    </row>
    <row r="709" spans="1:15" x14ac:dyDescent="0.3">
      <c r="C709" s="13">
        <v>1</v>
      </c>
      <c r="D709" s="13">
        <v>0</v>
      </c>
      <c r="E709" s="13">
        <v>0</v>
      </c>
      <c r="F709" s="13">
        <v>1</v>
      </c>
      <c r="G709" s="13">
        <v>0</v>
      </c>
      <c r="H709" s="24">
        <v>0</v>
      </c>
      <c r="I709" s="15"/>
      <c r="N709" s="28"/>
      <c r="O709" s="28"/>
    </row>
    <row r="710" spans="1:15" x14ac:dyDescent="0.3">
      <c r="C710" s="13"/>
      <c r="D710" s="13"/>
      <c r="E710" s="13"/>
      <c r="F710" s="13"/>
      <c r="G710" s="13"/>
      <c r="H710" s="24"/>
      <c r="I710" s="15"/>
      <c r="N710" s="28"/>
      <c r="O710" s="28"/>
    </row>
    <row r="711" spans="1:15" x14ac:dyDescent="0.3">
      <c r="C711" s="13"/>
      <c r="D711" s="13"/>
      <c r="E711" s="13"/>
      <c r="F711" s="13"/>
      <c r="G711" s="13"/>
      <c r="H711" s="24"/>
    </row>
    <row r="712" spans="1:15" x14ac:dyDescent="0.3">
      <c r="A712" s="22" t="s">
        <v>49</v>
      </c>
      <c r="C712" s="13"/>
      <c r="D712" s="13"/>
      <c r="E712" s="13"/>
      <c r="F712" s="13"/>
      <c r="G712" s="13"/>
      <c r="H712" s="24"/>
      <c r="I712" s="26"/>
    </row>
    <row r="713" spans="1:15" x14ac:dyDescent="0.3">
      <c r="C713" s="12" t="s">
        <v>74</v>
      </c>
      <c r="D713" s="12" t="s">
        <v>75</v>
      </c>
      <c r="E713" s="12" t="s">
        <v>76</v>
      </c>
      <c r="F713" s="12" t="s">
        <v>74</v>
      </c>
      <c r="G713" s="12" t="s">
        <v>0</v>
      </c>
      <c r="H713" s="12" t="s">
        <v>5</v>
      </c>
      <c r="I713" s="12" t="s">
        <v>78</v>
      </c>
      <c r="J713" s="12" t="s">
        <v>77</v>
      </c>
    </row>
    <row r="714" spans="1:15" x14ac:dyDescent="0.3">
      <c r="A714" s="12" t="s">
        <v>12</v>
      </c>
      <c r="B714" s="12" t="s">
        <v>3</v>
      </c>
      <c r="C714" s="12">
        <v>4</v>
      </c>
      <c r="D714" s="12">
        <v>2</v>
      </c>
      <c r="E714" s="12">
        <v>0</v>
      </c>
      <c r="F714" s="12">
        <v>2</v>
      </c>
      <c r="G714" s="13">
        <v>2</v>
      </c>
      <c r="H714" s="14">
        <v>0.5</v>
      </c>
      <c r="I714" s="12">
        <v>1439</v>
      </c>
      <c r="J714" s="12" t="s">
        <v>37</v>
      </c>
    </row>
    <row r="715" spans="1:15" x14ac:dyDescent="0.3">
      <c r="A715" s="12" t="s">
        <v>13</v>
      </c>
      <c r="B715" s="12" t="s">
        <v>2</v>
      </c>
      <c r="C715" s="12">
        <v>8</v>
      </c>
      <c r="D715" s="12">
        <v>3</v>
      </c>
      <c r="E715" s="12">
        <v>0</v>
      </c>
      <c r="F715" s="12">
        <v>5</v>
      </c>
      <c r="G715" s="13">
        <v>3</v>
      </c>
      <c r="H715" s="14">
        <v>0.38</v>
      </c>
      <c r="I715" s="12">
        <v>1422</v>
      </c>
      <c r="J715" s="12" t="s">
        <v>37</v>
      </c>
    </row>
    <row r="716" spans="1:15" x14ac:dyDescent="0.3">
      <c r="B716" s="12" t="s">
        <v>3</v>
      </c>
      <c r="C716" s="12">
        <v>5</v>
      </c>
      <c r="D716" s="12">
        <v>3</v>
      </c>
      <c r="E716" s="12">
        <v>1</v>
      </c>
      <c r="F716" s="12">
        <v>1</v>
      </c>
      <c r="G716" s="13">
        <v>3.5</v>
      </c>
      <c r="H716" s="14">
        <v>0.7</v>
      </c>
      <c r="I716" s="12">
        <v>1544</v>
      </c>
    </row>
    <row r="717" spans="1:15" x14ac:dyDescent="0.3">
      <c r="A717" s="12" t="s">
        <v>80</v>
      </c>
      <c r="B717" s="12" t="s">
        <v>4</v>
      </c>
      <c r="C717" s="12">
        <v>6</v>
      </c>
      <c r="D717" s="12">
        <v>1</v>
      </c>
      <c r="E717" s="12">
        <v>4</v>
      </c>
      <c r="F717" s="12">
        <v>1</v>
      </c>
      <c r="G717" s="13">
        <v>3</v>
      </c>
      <c r="H717" s="14">
        <v>0.5</v>
      </c>
      <c r="I717" s="12">
        <v>1842</v>
      </c>
      <c r="J717" s="12">
        <v>1671</v>
      </c>
    </row>
    <row r="718" spans="1:15" x14ac:dyDescent="0.3">
      <c r="B718" s="12" t="s">
        <v>2</v>
      </c>
      <c r="C718" s="12">
        <v>7</v>
      </c>
      <c r="D718" s="12">
        <v>2</v>
      </c>
      <c r="E718" s="12">
        <v>1</v>
      </c>
      <c r="F718" s="12">
        <v>4</v>
      </c>
      <c r="G718" s="13">
        <v>2.5</v>
      </c>
      <c r="H718" s="14">
        <v>0.36</v>
      </c>
      <c r="I718" s="12">
        <v>1651</v>
      </c>
    </row>
    <row r="719" spans="1:15" x14ac:dyDescent="0.3">
      <c r="A719" s="12" t="s">
        <v>85</v>
      </c>
      <c r="B719" s="12" t="s">
        <v>4</v>
      </c>
      <c r="C719" s="12">
        <v>5</v>
      </c>
      <c r="D719" s="12">
        <v>2</v>
      </c>
      <c r="E719" s="12">
        <v>2</v>
      </c>
      <c r="F719" s="12">
        <v>1</v>
      </c>
      <c r="G719" s="13">
        <v>3</v>
      </c>
      <c r="H719" s="14">
        <v>0.6</v>
      </c>
      <c r="I719" s="12">
        <v>1915</v>
      </c>
      <c r="J719" s="12">
        <v>1763</v>
      </c>
    </row>
    <row r="720" spans="1:15" x14ac:dyDescent="0.3">
      <c r="B720" s="12" t="s">
        <v>2</v>
      </c>
      <c r="C720" s="12">
        <v>6</v>
      </c>
      <c r="D720" s="12">
        <v>3</v>
      </c>
      <c r="E720" s="12">
        <v>0</v>
      </c>
      <c r="F720" s="12">
        <v>3</v>
      </c>
      <c r="G720" s="13">
        <v>3</v>
      </c>
      <c r="H720" s="14">
        <v>0.5</v>
      </c>
      <c r="I720" s="12">
        <v>1807</v>
      </c>
    </row>
    <row r="721" spans="1:10" x14ac:dyDescent="0.3">
      <c r="A721" s="12" t="s">
        <v>92</v>
      </c>
      <c r="B721" s="12" t="s">
        <v>55</v>
      </c>
      <c r="C721" s="12">
        <v>2</v>
      </c>
      <c r="D721" s="12">
        <v>2</v>
      </c>
      <c r="E721" s="12">
        <v>0</v>
      </c>
      <c r="F721" s="12">
        <v>0</v>
      </c>
      <c r="G721" s="13">
        <v>2</v>
      </c>
      <c r="H721" s="14">
        <v>1</v>
      </c>
      <c r="I721" s="12">
        <v>2797</v>
      </c>
      <c r="J721" s="12">
        <v>1827</v>
      </c>
    </row>
    <row r="722" spans="1:10" x14ac:dyDescent="0.3">
      <c r="B722" s="12" t="s">
        <v>4</v>
      </c>
      <c r="C722" s="12">
        <v>8</v>
      </c>
      <c r="D722" s="12">
        <v>6</v>
      </c>
      <c r="E722" s="12">
        <v>2</v>
      </c>
      <c r="F722" s="12">
        <v>0</v>
      </c>
      <c r="G722" s="13">
        <v>7</v>
      </c>
      <c r="H722" s="14">
        <v>0.88</v>
      </c>
      <c r="I722" s="12">
        <v>2072</v>
      </c>
    </row>
    <row r="723" spans="1:10" x14ac:dyDescent="0.3">
      <c r="A723" s="12" t="s">
        <v>97</v>
      </c>
      <c r="B723" s="12" t="s">
        <v>99</v>
      </c>
      <c r="C723" s="12">
        <v>9</v>
      </c>
      <c r="D723" s="12">
        <v>2</v>
      </c>
      <c r="E723" s="12">
        <v>4</v>
      </c>
      <c r="F723" s="12">
        <v>3</v>
      </c>
      <c r="G723" s="13">
        <v>4</v>
      </c>
      <c r="H723" s="14">
        <v>0.44</v>
      </c>
      <c r="I723" s="12">
        <v>2019</v>
      </c>
      <c r="J723" s="12">
        <v>1978</v>
      </c>
    </row>
    <row r="724" spans="1:10" x14ac:dyDescent="0.3">
      <c r="B724" s="12" t="s">
        <v>4</v>
      </c>
      <c r="C724" s="12">
        <v>8</v>
      </c>
      <c r="D724" s="12">
        <v>5</v>
      </c>
      <c r="E724" s="12">
        <v>2</v>
      </c>
      <c r="F724" s="12">
        <v>1</v>
      </c>
      <c r="G724" s="13">
        <v>6</v>
      </c>
      <c r="H724" s="14">
        <v>0.75</v>
      </c>
      <c r="I724" s="12">
        <v>2139</v>
      </c>
    </row>
    <row r="725" spans="1:10" x14ac:dyDescent="0.3">
      <c r="A725" s="12" t="s">
        <v>112</v>
      </c>
      <c r="B725" s="12" t="s">
        <v>99</v>
      </c>
      <c r="C725" s="12">
        <v>9</v>
      </c>
      <c r="D725" s="12">
        <v>4</v>
      </c>
      <c r="E725" s="12">
        <v>1</v>
      </c>
      <c r="F725" s="12">
        <v>4</v>
      </c>
      <c r="G725" s="13">
        <v>4.5</v>
      </c>
      <c r="H725" s="14">
        <v>0.5</v>
      </c>
      <c r="I725" s="12">
        <v>2109</v>
      </c>
      <c r="J725" s="12">
        <v>2078</v>
      </c>
    </row>
    <row r="726" spans="1:10" x14ac:dyDescent="0.3">
      <c r="B726" s="12" t="s">
        <v>4</v>
      </c>
      <c r="C726" s="12">
        <v>10</v>
      </c>
      <c r="D726" s="12">
        <v>8</v>
      </c>
      <c r="E726" s="12">
        <v>1</v>
      </c>
      <c r="F726" s="12">
        <v>1</v>
      </c>
      <c r="G726" s="13">
        <v>8.5</v>
      </c>
      <c r="H726" s="14">
        <v>0.85</v>
      </c>
      <c r="I726" s="12">
        <v>2305</v>
      </c>
    </row>
    <row r="727" spans="1:10" x14ac:dyDescent="0.3">
      <c r="A727" s="12" t="s">
        <v>116</v>
      </c>
      <c r="B727" s="12" t="s">
        <v>55</v>
      </c>
      <c r="C727" s="12">
        <v>4</v>
      </c>
      <c r="D727" s="12">
        <v>2</v>
      </c>
      <c r="E727" s="12">
        <v>0</v>
      </c>
      <c r="F727" s="12">
        <v>2</v>
      </c>
      <c r="G727" s="13">
        <v>2</v>
      </c>
      <c r="H727" s="14">
        <v>0.5</v>
      </c>
      <c r="I727" s="12">
        <v>2096</v>
      </c>
      <c r="J727" s="12">
        <v>2102</v>
      </c>
    </row>
    <row r="728" spans="1:10" x14ac:dyDescent="0.3">
      <c r="B728" s="12" t="s">
        <v>99</v>
      </c>
      <c r="C728" s="12">
        <v>10</v>
      </c>
      <c r="D728" s="12">
        <v>6</v>
      </c>
      <c r="E728" s="12">
        <v>1</v>
      </c>
      <c r="F728" s="12">
        <v>3</v>
      </c>
      <c r="G728" s="13">
        <v>6.5</v>
      </c>
      <c r="H728" s="14">
        <v>0.65</v>
      </c>
      <c r="I728" s="12">
        <v>2144</v>
      </c>
    </row>
    <row r="729" spans="1:10" x14ac:dyDescent="0.3">
      <c r="B729" s="12" t="s">
        <v>4</v>
      </c>
      <c r="C729" s="12">
        <v>4</v>
      </c>
      <c r="D729" s="12">
        <v>2</v>
      </c>
      <c r="E729" s="12">
        <v>0</v>
      </c>
      <c r="F729" s="12">
        <v>2</v>
      </c>
      <c r="G729" s="13">
        <v>2</v>
      </c>
      <c r="H729" s="14">
        <v>0.5</v>
      </c>
      <c r="I729" s="12">
        <v>1948</v>
      </c>
    </row>
    <row r="730" spans="1:10" x14ac:dyDescent="0.3">
      <c r="A730" s="12" t="s">
        <v>120</v>
      </c>
      <c r="B730" s="12" t="s">
        <v>55</v>
      </c>
      <c r="C730" s="12">
        <v>7</v>
      </c>
      <c r="D730" s="12">
        <v>3</v>
      </c>
      <c r="E730" s="12">
        <v>2</v>
      </c>
      <c r="F730" s="12">
        <v>2</v>
      </c>
      <c r="G730" s="13">
        <v>4</v>
      </c>
      <c r="H730" s="14">
        <v>0.56999999999999995</v>
      </c>
      <c r="I730" s="12">
        <v>2271</v>
      </c>
      <c r="J730" s="12">
        <v>2211</v>
      </c>
    </row>
    <row r="731" spans="1:10" x14ac:dyDescent="0.3">
      <c r="B731" s="12" t="s">
        <v>99</v>
      </c>
      <c r="C731" s="12">
        <v>6</v>
      </c>
      <c r="D731" s="12">
        <v>4</v>
      </c>
      <c r="E731" s="12">
        <v>2</v>
      </c>
      <c r="F731" s="12">
        <v>0</v>
      </c>
      <c r="G731" s="13">
        <v>5</v>
      </c>
      <c r="H731" s="14">
        <v>0.83</v>
      </c>
      <c r="I731" s="12">
        <v>2359</v>
      </c>
    </row>
    <row r="732" spans="1:10" x14ac:dyDescent="0.3">
      <c r="B732" s="12" t="s">
        <v>4</v>
      </c>
      <c r="C732" s="12">
        <v>4</v>
      </c>
      <c r="D732" s="12">
        <v>3</v>
      </c>
      <c r="E732" s="12">
        <v>1</v>
      </c>
      <c r="F732" s="12">
        <v>0</v>
      </c>
      <c r="G732" s="13">
        <v>3.5</v>
      </c>
      <c r="H732" s="14">
        <v>0.88</v>
      </c>
      <c r="I732" s="12">
        <v>2384</v>
      </c>
    </row>
    <row r="733" spans="1:10" x14ac:dyDescent="0.3">
      <c r="A733" s="12" t="s">
        <v>126</v>
      </c>
      <c r="B733" s="12" t="s">
        <v>129</v>
      </c>
      <c r="C733" s="12">
        <v>5</v>
      </c>
      <c r="D733" s="12">
        <v>4</v>
      </c>
      <c r="E733" s="12">
        <v>0</v>
      </c>
      <c r="F733" s="12">
        <v>1</v>
      </c>
      <c r="G733" s="13">
        <v>4</v>
      </c>
      <c r="H733" s="14">
        <v>0.8</v>
      </c>
      <c r="I733" s="12">
        <v>2418</v>
      </c>
      <c r="J733" s="12">
        <v>2206</v>
      </c>
    </row>
    <row r="734" spans="1:10" x14ac:dyDescent="0.3">
      <c r="B734" s="12" t="s">
        <v>99</v>
      </c>
      <c r="C734" s="12">
        <v>3</v>
      </c>
      <c r="D734" s="12">
        <v>0</v>
      </c>
      <c r="E734" s="12">
        <v>3</v>
      </c>
      <c r="F734" s="12">
        <v>0</v>
      </c>
      <c r="G734" s="13">
        <v>1.5</v>
      </c>
      <c r="H734" s="14">
        <v>0.5</v>
      </c>
      <c r="I734" s="12">
        <v>2046</v>
      </c>
    </row>
    <row r="735" spans="1:10" x14ac:dyDescent="0.3">
      <c r="B735" s="12" t="s">
        <v>4</v>
      </c>
      <c r="C735" s="12">
        <v>2</v>
      </c>
      <c r="D735" s="12">
        <v>2</v>
      </c>
      <c r="E735" s="12">
        <v>0</v>
      </c>
      <c r="F735" s="12">
        <v>0</v>
      </c>
      <c r="G735" s="13">
        <v>2</v>
      </c>
      <c r="H735" s="14">
        <v>1</v>
      </c>
      <c r="I735" s="12">
        <v>2755</v>
      </c>
    </row>
    <row r="736" spans="1:10" x14ac:dyDescent="0.3">
      <c r="A736" s="12" t="s">
        <v>134</v>
      </c>
      <c r="B736" s="12" t="s">
        <v>129</v>
      </c>
      <c r="C736" s="12">
        <v>8</v>
      </c>
      <c r="D736" s="12">
        <v>1</v>
      </c>
      <c r="E736" s="12">
        <v>4</v>
      </c>
      <c r="F736" s="12">
        <v>3</v>
      </c>
      <c r="G736" s="13">
        <v>3</v>
      </c>
      <c r="H736" s="14">
        <v>0.38</v>
      </c>
      <c r="I736" s="12">
        <v>2037</v>
      </c>
      <c r="J736" s="12">
        <v>2284</v>
      </c>
    </row>
    <row r="737" spans="1:10" x14ac:dyDescent="0.3">
      <c r="B737" s="12" t="s">
        <v>99</v>
      </c>
      <c r="C737" s="12">
        <v>8</v>
      </c>
      <c r="D737" s="12">
        <v>4</v>
      </c>
      <c r="E737" s="12">
        <v>2</v>
      </c>
      <c r="F737" s="12">
        <v>2</v>
      </c>
      <c r="G737" s="13">
        <v>5</v>
      </c>
      <c r="H737" s="14">
        <v>0.63</v>
      </c>
      <c r="I737" s="12">
        <v>2378</v>
      </c>
    </row>
    <row r="738" spans="1:10" x14ac:dyDescent="0.3">
      <c r="B738" s="12" t="s">
        <v>4</v>
      </c>
      <c r="C738" s="12">
        <v>2</v>
      </c>
      <c r="D738" s="12">
        <v>2</v>
      </c>
      <c r="E738" s="12">
        <v>0</v>
      </c>
      <c r="F738" s="12">
        <v>0</v>
      </c>
      <c r="G738" s="13">
        <v>2</v>
      </c>
      <c r="H738" s="14">
        <v>1</v>
      </c>
      <c r="I738" s="12">
        <v>2839</v>
      </c>
    </row>
    <row r="739" spans="1:10" x14ac:dyDescent="0.3">
      <c r="A739" s="12" t="s">
        <v>140</v>
      </c>
      <c r="B739" s="12" t="s">
        <v>129</v>
      </c>
      <c r="C739" s="12">
        <v>1</v>
      </c>
      <c r="D739" s="12">
        <v>0</v>
      </c>
      <c r="E739" s="12">
        <v>0</v>
      </c>
      <c r="F739" s="12">
        <v>1</v>
      </c>
      <c r="G739" s="13">
        <v>0</v>
      </c>
      <c r="H739" s="14">
        <v>0</v>
      </c>
      <c r="J739" s="12">
        <v>2306</v>
      </c>
    </row>
    <row r="740" spans="1:10" x14ac:dyDescent="0.3">
      <c r="A740" s="12" t="s">
        <v>141</v>
      </c>
      <c r="B740" s="12" t="s">
        <v>129</v>
      </c>
      <c r="C740" s="12">
        <v>10</v>
      </c>
      <c r="D740" s="12">
        <v>2</v>
      </c>
      <c r="E740" s="12">
        <v>5</v>
      </c>
      <c r="F740" s="12">
        <v>3</v>
      </c>
      <c r="G740" s="13">
        <v>4.5</v>
      </c>
      <c r="H740" s="14">
        <v>0.45</v>
      </c>
      <c r="I740" s="12">
        <v>2285</v>
      </c>
      <c r="J740" s="12">
        <v>2300</v>
      </c>
    </row>
    <row r="741" spans="1:10" x14ac:dyDescent="0.3">
      <c r="B741" s="12" t="s">
        <v>99</v>
      </c>
      <c r="C741" s="12">
        <v>2</v>
      </c>
      <c r="D741" s="12">
        <v>1</v>
      </c>
      <c r="E741" s="12">
        <v>0</v>
      </c>
      <c r="F741" s="12">
        <v>1</v>
      </c>
      <c r="G741" s="13">
        <v>1</v>
      </c>
      <c r="H741" s="14">
        <v>0.5</v>
      </c>
      <c r="I741" s="12">
        <v>2301</v>
      </c>
    </row>
    <row r="742" spans="1:10" x14ac:dyDescent="0.3">
      <c r="B742" s="12" t="s">
        <v>4</v>
      </c>
      <c r="C742" s="12">
        <v>6</v>
      </c>
      <c r="D742" s="12">
        <v>6</v>
      </c>
      <c r="E742" s="12">
        <v>0</v>
      </c>
      <c r="F742" s="12">
        <v>0</v>
      </c>
      <c r="G742" s="13">
        <v>6</v>
      </c>
      <c r="H742" s="14">
        <v>1</v>
      </c>
      <c r="I742" s="12">
        <v>2856</v>
      </c>
    </row>
    <row r="743" spans="1:10" x14ac:dyDescent="0.3">
      <c r="A743" s="12" t="s">
        <v>148</v>
      </c>
      <c r="B743" s="12" t="s">
        <v>155</v>
      </c>
      <c r="C743" s="12">
        <v>6</v>
      </c>
      <c r="D743" s="12">
        <v>1</v>
      </c>
      <c r="E743" s="12">
        <v>4</v>
      </c>
      <c r="F743" s="12">
        <v>1</v>
      </c>
      <c r="G743" s="13">
        <v>3</v>
      </c>
      <c r="H743" s="14">
        <v>0.5</v>
      </c>
      <c r="I743" s="12">
        <v>2371</v>
      </c>
      <c r="J743" s="12">
        <v>2139</v>
      </c>
    </row>
    <row r="744" spans="1:10" x14ac:dyDescent="0.3">
      <c r="B744" s="12" t="s">
        <v>129</v>
      </c>
      <c r="C744" s="12">
        <v>6</v>
      </c>
      <c r="D744" s="12">
        <v>4</v>
      </c>
      <c r="E744" s="12">
        <v>1</v>
      </c>
      <c r="F744" s="12">
        <v>1</v>
      </c>
      <c r="G744" s="13">
        <v>4.5</v>
      </c>
      <c r="H744" s="14">
        <v>0.75</v>
      </c>
      <c r="I744" s="12">
        <v>2308</v>
      </c>
    </row>
    <row r="745" spans="1:10" x14ac:dyDescent="0.3">
      <c r="B745" s="12" t="s">
        <v>4</v>
      </c>
      <c r="C745" s="12">
        <v>10</v>
      </c>
      <c r="D745" s="12">
        <v>7</v>
      </c>
      <c r="E745" s="12">
        <v>2</v>
      </c>
      <c r="F745" s="12">
        <v>1</v>
      </c>
      <c r="G745" s="13">
        <v>8</v>
      </c>
      <c r="H745" s="14">
        <v>0.8</v>
      </c>
      <c r="I745" s="12">
        <v>2329</v>
      </c>
    </row>
    <row r="746" spans="1:10" x14ac:dyDescent="0.3">
      <c r="A746" s="12" t="s">
        <v>159</v>
      </c>
      <c r="B746" s="12" t="s">
        <v>155</v>
      </c>
      <c r="C746" s="12">
        <v>4</v>
      </c>
      <c r="D746" s="12">
        <v>0</v>
      </c>
      <c r="E746" s="12">
        <v>4</v>
      </c>
      <c r="F746" s="12">
        <v>0</v>
      </c>
      <c r="G746" s="13">
        <v>2</v>
      </c>
      <c r="H746" s="14">
        <v>0.5</v>
      </c>
      <c r="I746" s="12">
        <v>2317</v>
      </c>
      <c r="J746" s="12">
        <v>2288</v>
      </c>
    </row>
    <row r="747" spans="1:10" x14ac:dyDescent="0.3">
      <c r="B747" s="12" t="s">
        <v>4</v>
      </c>
      <c r="C747" s="12">
        <v>7</v>
      </c>
      <c r="D747" s="12">
        <v>4</v>
      </c>
      <c r="E747" s="12">
        <v>2</v>
      </c>
      <c r="F747" s="12">
        <v>1</v>
      </c>
      <c r="G747" s="13">
        <v>5</v>
      </c>
      <c r="H747" s="14">
        <v>0.71</v>
      </c>
      <c r="I747" s="12">
        <v>2274</v>
      </c>
    </row>
    <row r="748" spans="1:10" x14ac:dyDescent="0.3">
      <c r="A748" s="12" t="s">
        <v>172</v>
      </c>
      <c r="B748" s="12" t="s">
        <v>155</v>
      </c>
      <c r="C748" s="12">
        <v>4</v>
      </c>
      <c r="D748" s="12">
        <v>1</v>
      </c>
      <c r="E748" s="12">
        <v>0</v>
      </c>
      <c r="F748" s="12">
        <v>3</v>
      </c>
      <c r="G748" s="13">
        <v>1</v>
      </c>
      <c r="H748" s="14">
        <v>0.25</v>
      </c>
      <c r="I748" s="12">
        <v>2105</v>
      </c>
      <c r="J748" s="12">
        <v>2287</v>
      </c>
    </row>
    <row r="749" spans="1:10" x14ac:dyDescent="0.3">
      <c r="B749" s="12" t="s">
        <v>4</v>
      </c>
      <c r="C749" s="12">
        <v>9</v>
      </c>
      <c r="D749" s="12">
        <v>5</v>
      </c>
      <c r="E749" s="12">
        <v>3</v>
      </c>
      <c r="F749" s="12">
        <v>1</v>
      </c>
      <c r="G749" s="13">
        <v>6.5</v>
      </c>
      <c r="H749" s="14">
        <v>0.72</v>
      </c>
      <c r="I749" s="12">
        <v>2260</v>
      </c>
    </row>
    <row r="750" spans="1:10" x14ac:dyDescent="0.3">
      <c r="A750" s="12" t="s">
        <v>177</v>
      </c>
      <c r="B750" s="12" t="s">
        <v>155</v>
      </c>
      <c r="C750" s="12">
        <v>6</v>
      </c>
      <c r="D750" s="12">
        <v>1</v>
      </c>
      <c r="E750" s="12">
        <v>2</v>
      </c>
      <c r="F750" s="12">
        <v>3</v>
      </c>
      <c r="G750" s="13">
        <v>2</v>
      </c>
      <c r="H750" s="14">
        <v>0.33</v>
      </c>
      <c r="I750" s="12">
        <v>2244</v>
      </c>
      <c r="J750" s="12">
        <v>2299</v>
      </c>
    </row>
    <row r="751" spans="1:10" x14ac:dyDescent="0.3">
      <c r="B751" s="12" t="s">
        <v>181</v>
      </c>
      <c r="C751" s="12">
        <v>6</v>
      </c>
      <c r="D751" s="12">
        <v>2</v>
      </c>
      <c r="E751" s="12">
        <v>3</v>
      </c>
      <c r="F751" s="12">
        <v>1</v>
      </c>
      <c r="G751" s="13">
        <v>3.5</v>
      </c>
      <c r="H751" s="14">
        <v>0.57999999999999996</v>
      </c>
      <c r="I751" s="12">
        <v>2181</v>
      </c>
    </row>
    <row r="752" spans="1:10" x14ac:dyDescent="0.3">
      <c r="B752" s="12" t="s">
        <v>4</v>
      </c>
      <c r="C752" s="12">
        <v>9</v>
      </c>
      <c r="D752" s="12">
        <v>8</v>
      </c>
      <c r="E752" s="12">
        <v>0</v>
      </c>
      <c r="F752" s="12">
        <v>1</v>
      </c>
      <c r="G752" s="13">
        <v>8</v>
      </c>
      <c r="H752" s="14">
        <v>0.89</v>
      </c>
      <c r="I752" s="12">
        <v>2521</v>
      </c>
    </row>
    <row r="753" spans="1:15" x14ac:dyDescent="0.3">
      <c r="C753" s="13">
        <v>236</v>
      </c>
      <c r="D753" s="13">
        <v>118</v>
      </c>
      <c r="E753" s="13">
        <v>59</v>
      </c>
      <c r="F753" s="13">
        <v>59</v>
      </c>
      <c r="G753" s="13">
        <v>147.5</v>
      </c>
      <c r="H753" s="24">
        <v>0.63</v>
      </c>
      <c r="I753" s="28">
        <v>2134</v>
      </c>
      <c r="N753" s="28"/>
      <c r="O753" s="28"/>
    </row>
    <row r="754" spans="1:15" x14ac:dyDescent="0.3">
      <c r="C754" s="13"/>
      <c r="D754" s="13"/>
      <c r="E754" s="13"/>
      <c r="F754" s="13"/>
      <c r="G754" s="13"/>
      <c r="H754" s="24"/>
    </row>
    <row r="755" spans="1:15" x14ac:dyDescent="0.3">
      <c r="A755" s="22" t="s">
        <v>298</v>
      </c>
    </row>
    <row r="756" spans="1:15" x14ac:dyDescent="0.3">
      <c r="C756" s="12" t="s">
        <v>74</v>
      </c>
      <c r="D756" s="12" t="s">
        <v>75</v>
      </c>
      <c r="E756" s="12" t="s">
        <v>76</v>
      </c>
      <c r="F756" s="12" t="s">
        <v>74</v>
      </c>
      <c r="G756" s="12" t="s">
        <v>0</v>
      </c>
      <c r="H756" s="12" t="s">
        <v>5</v>
      </c>
      <c r="I756" s="12" t="s">
        <v>78</v>
      </c>
      <c r="J756" s="12" t="s">
        <v>77</v>
      </c>
    </row>
    <row r="757" spans="1:15" x14ac:dyDescent="0.3">
      <c r="A757" s="31" t="s">
        <v>297</v>
      </c>
      <c r="B757" s="31" t="s">
        <v>2</v>
      </c>
      <c r="C757" s="31">
        <v>1</v>
      </c>
      <c r="D757" s="31">
        <v>0</v>
      </c>
      <c r="E757" s="31">
        <v>0</v>
      </c>
      <c r="F757" s="31">
        <v>1</v>
      </c>
      <c r="G757" s="32">
        <v>0</v>
      </c>
      <c r="H757" s="14"/>
    </row>
    <row r="758" spans="1:15" x14ac:dyDescent="0.3">
      <c r="C758" s="13">
        <v>1</v>
      </c>
      <c r="D758" s="13">
        <v>0</v>
      </c>
      <c r="E758" s="13">
        <v>0</v>
      </c>
      <c r="F758" s="13">
        <v>1</v>
      </c>
      <c r="G758" s="13">
        <v>0</v>
      </c>
      <c r="H758" s="24">
        <v>0</v>
      </c>
      <c r="I758" s="26"/>
    </row>
    <row r="759" spans="1:15" x14ac:dyDescent="0.3">
      <c r="C759" s="13"/>
      <c r="D759" s="13"/>
      <c r="E759" s="13"/>
      <c r="F759" s="13"/>
      <c r="G759" s="13"/>
      <c r="H759" s="24"/>
    </row>
    <row r="760" spans="1:15" x14ac:dyDescent="0.3">
      <c r="A760" s="22" t="s">
        <v>31</v>
      </c>
    </row>
    <row r="761" spans="1:15" x14ac:dyDescent="0.3">
      <c r="C761" s="12" t="s">
        <v>74</v>
      </c>
      <c r="D761" s="12" t="s">
        <v>75</v>
      </c>
      <c r="E761" s="12" t="s">
        <v>76</v>
      </c>
      <c r="F761" s="12" t="s">
        <v>74</v>
      </c>
      <c r="G761" s="12" t="s">
        <v>0</v>
      </c>
      <c r="H761" s="12" t="s">
        <v>5</v>
      </c>
      <c r="I761" s="12" t="s">
        <v>78</v>
      </c>
      <c r="J761" s="12" t="s">
        <v>77</v>
      </c>
    </row>
    <row r="762" spans="1:15" x14ac:dyDescent="0.3">
      <c r="A762" s="12" t="s">
        <v>13</v>
      </c>
      <c r="B762" s="12" t="s">
        <v>34</v>
      </c>
      <c r="C762" s="12">
        <v>7</v>
      </c>
      <c r="D762" s="12">
        <v>3</v>
      </c>
      <c r="E762" s="12">
        <v>1</v>
      </c>
      <c r="F762" s="12">
        <v>3</v>
      </c>
      <c r="G762" s="13">
        <v>3.5</v>
      </c>
      <c r="H762" s="14">
        <v>0.5</v>
      </c>
      <c r="I762" s="12">
        <v>1981</v>
      </c>
      <c r="J762" s="12">
        <v>1935</v>
      </c>
    </row>
    <row r="763" spans="1:15" x14ac:dyDescent="0.3">
      <c r="B763" s="12" t="s">
        <v>4</v>
      </c>
      <c r="C763" s="12">
        <v>7</v>
      </c>
      <c r="D763" s="12">
        <v>2</v>
      </c>
      <c r="E763" s="12">
        <v>2</v>
      </c>
      <c r="F763" s="12">
        <v>3</v>
      </c>
      <c r="G763" s="13">
        <v>3</v>
      </c>
      <c r="H763" s="14">
        <v>0.43</v>
      </c>
      <c r="I763" s="12">
        <v>1810</v>
      </c>
    </row>
    <row r="764" spans="1:15" x14ac:dyDescent="0.3">
      <c r="C764" s="13">
        <v>14</v>
      </c>
      <c r="D764" s="13">
        <v>5</v>
      </c>
      <c r="E764" s="13">
        <v>3</v>
      </c>
      <c r="F764" s="13">
        <v>6</v>
      </c>
      <c r="G764" s="13">
        <v>6.5</v>
      </c>
      <c r="H764" s="24">
        <v>0.46</v>
      </c>
      <c r="I764" s="26">
        <v>1937</v>
      </c>
      <c r="N764" s="28"/>
      <c r="O764" s="28"/>
    </row>
    <row r="765" spans="1:15" ht="15" customHeight="1" x14ac:dyDescent="0.3">
      <c r="C765" s="13"/>
      <c r="D765" s="13"/>
      <c r="E765" s="13"/>
      <c r="F765" s="13"/>
      <c r="G765" s="13"/>
      <c r="H765" s="24"/>
      <c r="I765" s="26"/>
    </row>
    <row r="766" spans="1:15" x14ac:dyDescent="0.3">
      <c r="A766" s="22" t="s">
        <v>19</v>
      </c>
    </row>
    <row r="767" spans="1:15" x14ac:dyDescent="0.3">
      <c r="C767" s="12" t="s">
        <v>74</v>
      </c>
      <c r="D767" s="12" t="s">
        <v>75</v>
      </c>
      <c r="E767" s="12" t="s">
        <v>76</v>
      </c>
      <c r="F767" s="12" t="s">
        <v>74</v>
      </c>
      <c r="G767" s="12" t="s">
        <v>0</v>
      </c>
      <c r="H767" s="12" t="s">
        <v>5</v>
      </c>
      <c r="I767" s="12" t="s">
        <v>78</v>
      </c>
      <c r="J767" s="12" t="s">
        <v>77</v>
      </c>
    </row>
    <row r="768" spans="1:15" x14ac:dyDescent="0.3">
      <c r="A768" s="12" t="s">
        <v>105</v>
      </c>
      <c r="B768" s="12" t="s">
        <v>2</v>
      </c>
      <c r="C768" s="12">
        <v>2</v>
      </c>
      <c r="D768" s="12">
        <v>0</v>
      </c>
      <c r="E768" s="12">
        <v>0</v>
      </c>
      <c r="F768" s="12">
        <v>2</v>
      </c>
      <c r="G768" s="13">
        <v>0</v>
      </c>
      <c r="H768" s="14">
        <v>0</v>
      </c>
      <c r="J768" s="12" t="s">
        <v>37</v>
      </c>
    </row>
    <row r="769" spans="1:15" x14ac:dyDescent="0.3">
      <c r="A769" s="12" t="s">
        <v>6</v>
      </c>
      <c r="B769" s="12" t="s">
        <v>2</v>
      </c>
      <c r="C769" s="12">
        <v>5</v>
      </c>
      <c r="D769" s="12">
        <v>2</v>
      </c>
      <c r="E769" s="12">
        <v>2</v>
      </c>
      <c r="F769" s="12">
        <v>1</v>
      </c>
      <c r="G769" s="13">
        <v>3</v>
      </c>
      <c r="H769" s="14">
        <v>0.6</v>
      </c>
      <c r="I769" s="12">
        <v>1482</v>
      </c>
      <c r="J769" s="12" t="s">
        <v>37</v>
      </c>
    </row>
    <row r="770" spans="1:15" x14ac:dyDescent="0.3">
      <c r="A770" s="12" t="s">
        <v>7</v>
      </c>
      <c r="B770" s="12" t="s">
        <v>4</v>
      </c>
      <c r="C770" s="12">
        <v>1</v>
      </c>
      <c r="D770" s="12">
        <v>0</v>
      </c>
      <c r="E770" s="12">
        <v>0</v>
      </c>
      <c r="F770" s="12">
        <v>1</v>
      </c>
      <c r="G770" s="13">
        <v>0</v>
      </c>
      <c r="H770" s="14">
        <v>0</v>
      </c>
      <c r="J770" s="12" t="s">
        <v>37</v>
      </c>
    </row>
    <row r="771" spans="1:15" x14ac:dyDescent="0.3">
      <c r="B771" s="12" t="s">
        <v>2</v>
      </c>
      <c r="C771" s="12">
        <v>7</v>
      </c>
      <c r="D771" s="12">
        <v>0</v>
      </c>
      <c r="E771" s="12">
        <v>3</v>
      </c>
      <c r="F771" s="12">
        <v>4</v>
      </c>
      <c r="G771" s="13">
        <v>1.5</v>
      </c>
      <c r="H771" s="14">
        <v>0.21</v>
      </c>
      <c r="I771" s="12">
        <v>1209</v>
      </c>
    </row>
    <row r="772" spans="1:15" x14ac:dyDescent="0.3">
      <c r="A772" s="12" t="s">
        <v>8</v>
      </c>
      <c r="B772" s="12" t="s">
        <v>2</v>
      </c>
      <c r="C772" s="12">
        <v>6</v>
      </c>
      <c r="D772" s="12">
        <v>1</v>
      </c>
      <c r="E772" s="12">
        <v>2</v>
      </c>
      <c r="F772" s="12">
        <v>3</v>
      </c>
      <c r="G772" s="13">
        <v>2</v>
      </c>
      <c r="H772" s="14">
        <v>0.33</v>
      </c>
      <c r="I772" s="12">
        <v>1376</v>
      </c>
      <c r="J772" s="12">
        <v>1384</v>
      </c>
    </row>
    <row r="773" spans="1:15" x14ac:dyDescent="0.3">
      <c r="A773" s="12" t="s">
        <v>9</v>
      </c>
      <c r="B773" s="12" t="s">
        <v>2</v>
      </c>
      <c r="C773" s="12">
        <v>4</v>
      </c>
      <c r="D773" s="12">
        <v>0</v>
      </c>
      <c r="E773" s="12">
        <v>1</v>
      </c>
      <c r="F773" s="12">
        <v>3</v>
      </c>
      <c r="G773" s="13">
        <v>0.5</v>
      </c>
      <c r="H773" s="14">
        <v>0.13</v>
      </c>
      <c r="I773" s="12">
        <v>1274</v>
      </c>
      <c r="J773" s="12">
        <v>1383</v>
      </c>
    </row>
    <row r="774" spans="1:15" x14ac:dyDescent="0.3">
      <c r="A774" s="12" t="s">
        <v>10</v>
      </c>
      <c r="B774" s="12" t="s">
        <v>2</v>
      </c>
      <c r="C774" s="12">
        <v>3</v>
      </c>
      <c r="D774" s="12">
        <v>2</v>
      </c>
      <c r="E774" s="12">
        <v>1</v>
      </c>
      <c r="F774" s="12">
        <v>0</v>
      </c>
      <c r="G774" s="13">
        <v>2.5</v>
      </c>
      <c r="H774" s="14">
        <v>0.83</v>
      </c>
      <c r="I774" s="12">
        <v>1523</v>
      </c>
      <c r="J774" s="12">
        <v>1372</v>
      </c>
    </row>
    <row r="775" spans="1:15" x14ac:dyDescent="0.3">
      <c r="C775" s="13">
        <v>28</v>
      </c>
      <c r="D775" s="13">
        <v>5</v>
      </c>
      <c r="E775" s="13">
        <v>9</v>
      </c>
      <c r="F775" s="13">
        <v>14</v>
      </c>
      <c r="G775" s="13">
        <v>9.5</v>
      </c>
      <c r="H775" s="24">
        <v>0.34</v>
      </c>
      <c r="I775" s="26">
        <v>1351</v>
      </c>
      <c r="N775" s="28"/>
      <c r="O775" s="28"/>
    </row>
    <row r="776" spans="1:15" x14ac:dyDescent="0.3">
      <c r="C776" s="13"/>
      <c r="D776" s="13"/>
      <c r="E776" s="13"/>
      <c r="F776" s="13"/>
      <c r="G776" s="13"/>
      <c r="H776" s="24"/>
      <c r="I776" s="26"/>
    </row>
    <row r="777" spans="1:15" x14ac:dyDescent="0.3">
      <c r="A777" s="22" t="s">
        <v>142</v>
      </c>
      <c r="C777" s="13"/>
      <c r="D777" s="13"/>
      <c r="E777" s="13"/>
      <c r="F777" s="13"/>
      <c r="G777" s="13"/>
      <c r="H777" s="24"/>
      <c r="I777" s="26"/>
    </row>
    <row r="778" spans="1:15" x14ac:dyDescent="0.3">
      <c r="C778" s="12" t="s">
        <v>74</v>
      </c>
      <c r="D778" s="12" t="s">
        <v>75</v>
      </c>
      <c r="E778" s="12" t="s">
        <v>76</v>
      </c>
      <c r="F778" s="12" t="s">
        <v>74</v>
      </c>
      <c r="G778" s="12" t="s">
        <v>0</v>
      </c>
      <c r="H778" s="12" t="s">
        <v>5</v>
      </c>
      <c r="I778" s="12" t="s">
        <v>78</v>
      </c>
      <c r="J778" s="12" t="s">
        <v>77</v>
      </c>
    </row>
    <row r="779" spans="1:15" x14ac:dyDescent="0.3">
      <c r="A779" s="12" t="s">
        <v>141</v>
      </c>
      <c r="B779" s="12" t="s">
        <v>129</v>
      </c>
      <c r="C779" s="12">
        <v>10</v>
      </c>
      <c r="D779" s="12">
        <v>1</v>
      </c>
      <c r="E779" s="12">
        <v>7</v>
      </c>
      <c r="F779" s="12">
        <v>2</v>
      </c>
      <c r="G779" s="13">
        <v>4.5</v>
      </c>
      <c r="H779" s="14">
        <v>0.45</v>
      </c>
      <c r="I779" s="12">
        <v>2386</v>
      </c>
      <c r="J779" s="12">
        <v>2170</v>
      </c>
    </row>
    <row r="780" spans="1:15" x14ac:dyDescent="0.3">
      <c r="B780" s="12" t="s">
        <v>99</v>
      </c>
      <c r="C780" s="12">
        <v>7</v>
      </c>
      <c r="D780" s="12">
        <v>3</v>
      </c>
      <c r="E780" s="12">
        <v>3</v>
      </c>
      <c r="F780" s="12">
        <v>1</v>
      </c>
      <c r="G780" s="13">
        <v>4.5</v>
      </c>
      <c r="H780" s="14">
        <v>0.64</v>
      </c>
      <c r="I780" s="12">
        <v>2228</v>
      </c>
    </row>
    <row r="781" spans="1:15" x14ac:dyDescent="0.3">
      <c r="B781" s="12" t="s">
        <v>4</v>
      </c>
      <c r="C781" s="12">
        <v>2</v>
      </c>
      <c r="D781" s="12">
        <v>1</v>
      </c>
      <c r="E781" s="12">
        <v>1</v>
      </c>
      <c r="F781" s="12">
        <v>0</v>
      </c>
      <c r="G781" s="13">
        <v>1.5</v>
      </c>
      <c r="H781" s="14">
        <v>0.75</v>
      </c>
      <c r="I781" s="12">
        <v>2105</v>
      </c>
    </row>
    <row r="782" spans="1:15" x14ac:dyDescent="0.3">
      <c r="A782" s="12" t="s">
        <v>148</v>
      </c>
      <c r="B782" s="12" t="s">
        <v>129</v>
      </c>
      <c r="C782" s="12">
        <v>5</v>
      </c>
      <c r="D782" s="12">
        <v>3</v>
      </c>
      <c r="E782" s="12">
        <v>2</v>
      </c>
      <c r="F782" s="12">
        <v>0</v>
      </c>
      <c r="G782" s="13">
        <v>4</v>
      </c>
      <c r="H782" s="14">
        <v>0.8</v>
      </c>
      <c r="I782" s="12">
        <v>2326</v>
      </c>
      <c r="J782" s="12">
        <v>2148</v>
      </c>
    </row>
    <row r="783" spans="1:15" x14ac:dyDescent="0.3">
      <c r="B783" s="12" t="s">
        <v>99</v>
      </c>
      <c r="C783" s="12">
        <v>1</v>
      </c>
      <c r="D783" s="12">
        <v>0</v>
      </c>
      <c r="E783" s="12">
        <v>1</v>
      </c>
      <c r="F783" s="12">
        <v>0</v>
      </c>
      <c r="G783" s="13">
        <v>0.5</v>
      </c>
      <c r="H783" s="14">
        <v>0.5</v>
      </c>
      <c r="I783" s="12">
        <v>2136</v>
      </c>
    </row>
    <row r="784" spans="1:15" x14ac:dyDescent="0.3">
      <c r="A784" s="12" t="s">
        <v>159</v>
      </c>
      <c r="B784" s="12" t="s">
        <v>129</v>
      </c>
      <c r="C784" s="12">
        <v>2</v>
      </c>
      <c r="D784" s="12">
        <v>1</v>
      </c>
      <c r="E784" s="12">
        <v>1</v>
      </c>
      <c r="F784" s="12">
        <v>0</v>
      </c>
      <c r="G784" s="13">
        <v>1.5</v>
      </c>
      <c r="H784" s="14">
        <v>0.75</v>
      </c>
      <c r="I784" s="12">
        <v>2239</v>
      </c>
      <c r="J784" s="12">
        <v>2166</v>
      </c>
    </row>
    <row r="785" spans="1:15" x14ac:dyDescent="0.3">
      <c r="A785" s="12" t="s">
        <v>172</v>
      </c>
      <c r="B785" s="12" t="s">
        <v>99</v>
      </c>
      <c r="C785" s="12">
        <v>2</v>
      </c>
      <c r="D785" s="12">
        <v>2</v>
      </c>
      <c r="E785" s="12">
        <v>0</v>
      </c>
      <c r="F785" s="12">
        <v>0</v>
      </c>
      <c r="G785" s="13">
        <v>2</v>
      </c>
      <c r="H785" s="14">
        <v>1</v>
      </c>
      <c r="I785" s="12">
        <v>2697</v>
      </c>
      <c r="J785" s="12">
        <v>2166</v>
      </c>
    </row>
    <row r="786" spans="1:15" x14ac:dyDescent="0.3">
      <c r="A786" s="12" t="s">
        <v>177</v>
      </c>
      <c r="B786" s="12" t="s">
        <v>99</v>
      </c>
      <c r="C786" s="12">
        <v>1</v>
      </c>
      <c r="D786" s="12">
        <v>1</v>
      </c>
      <c r="E786" s="12">
        <v>0</v>
      </c>
      <c r="F786" s="12">
        <v>0</v>
      </c>
      <c r="G786" s="13">
        <v>1</v>
      </c>
      <c r="H786" s="14">
        <v>1</v>
      </c>
      <c r="I786" s="12">
        <v>2866</v>
      </c>
      <c r="J786" s="12">
        <v>2171</v>
      </c>
    </row>
    <row r="787" spans="1:15" x14ac:dyDescent="0.3">
      <c r="B787" s="12" t="s">
        <v>4</v>
      </c>
      <c r="C787" s="12">
        <v>2</v>
      </c>
      <c r="D787" s="12">
        <v>1</v>
      </c>
      <c r="E787" s="12">
        <v>1</v>
      </c>
      <c r="F787" s="12">
        <v>0</v>
      </c>
      <c r="G787" s="13">
        <v>1.5</v>
      </c>
      <c r="H787" s="14">
        <v>0.75</v>
      </c>
      <c r="I787" s="12">
        <v>2152</v>
      </c>
    </row>
    <row r="788" spans="1:15" x14ac:dyDescent="0.3">
      <c r="C788" s="13">
        <v>32</v>
      </c>
      <c r="D788" s="13">
        <v>13</v>
      </c>
      <c r="E788" s="13">
        <v>16</v>
      </c>
      <c r="F788" s="13">
        <v>3</v>
      </c>
      <c r="G788" s="13">
        <v>21</v>
      </c>
      <c r="H788" s="24">
        <v>0.66</v>
      </c>
      <c r="I788" s="28">
        <v>2285</v>
      </c>
      <c r="N788" s="28"/>
      <c r="O788" s="28"/>
    </row>
    <row r="789" spans="1:15" x14ac:dyDescent="0.3">
      <c r="C789" s="13"/>
      <c r="D789" s="13"/>
      <c r="E789" s="13"/>
      <c r="F789" s="13"/>
      <c r="G789" s="13"/>
      <c r="H789" s="24"/>
      <c r="I789" s="26"/>
    </row>
    <row r="790" spans="1:15" x14ac:dyDescent="0.3">
      <c r="A790" s="22" t="s">
        <v>145</v>
      </c>
      <c r="C790" s="13"/>
      <c r="D790" s="13"/>
      <c r="E790" s="13"/>
      <c r="F790" s="13"/>
      <c r="G790" s="13"/>
      <c r="H790" s="24"/>
      <c r="I790" s="26"/>
    </row>
    <row r="791" spans="1:15" x14ac:dyDescent="0.3">
      <c r="C791" s="12" t="s">
        <v>74</v>
      </c>
      <c r="D791" s="12" t="s">
        <v>75</v>
      </c>
      <c r="E791" s="12" t="s">
        <v>76</v>
      </c>
      <c r="F791" s="12" t="s">
        <v>74</v>
      </c>
      <c r="G791" s="12" t="s">
        <v>0</v>
      </c>
      <c r="H791" s="12" t="s">
        <v>5</v>
      </c>
      <c r="I791" s="12" t="s">
        <v>78</v>
      </c>
      <c r="J791" s="12" t="s">
        <v>77</v>
      </c>
    </row>
    <row r="792" spans="1:15" x14ac:dyDescent="0.3">
      <c r="A792" s="12" t="s">
        <v>141</v>
      </c>
      <c r="B792" s="12" t="s">
        <v>2</v>
      </c>
      <c r="C792" s="12">
        <v>3</v>
      </c>
      <c r="D792" s="12">
        <v>3</v>
      </c>
      <c r="E792" s="12">
        <v>0</v>
      </c>
      <c r="F792" s="12">
        <v>0</v>
      </c>
      <c r="G792" s="13">
        <v>3</v>
      </c>
      <c r="H792" s="14">
        <v>1</v>
      </c>
      <c r="I792" s="12">
        <v>2050</v>
      </c>
      <c r="J792" s="12">
        <v>1073</v>
      </c>
    </row>
    <row r="793" spans="1:15" x14ac:dyDescent="0.3">
      <c r="A793" s="12" t="s">
        <v>148</v>
      </c>
      <c r="B793" s="12" t="s">
        <v>2</v>
      </c>
      <c r="C793" s="12">
        <v>5</v>
      </c>
      <c r="D793" s="12">
        <v>1</v>
      </c>
      <c r="E793" s="12">
        <v>2</v>
      </c>
      <c r="F793" s="12">
        <v>2</v>
      </c>
      <c r="G793" s="13">
        <v>2</v>
      </c>
      <c r="H793" s="14">
        <v>0.4</v>
      </c>
      <c r="I793" s="12">
        <v>1178</v>
      </c>
      <c r="J793" s="12">
        <v>1063</v>
      </c>
    </row>
    <row r="794" spans="1:15" x14ac:dyDescent="0.3">
      <c r="A794" s="12" t="s">
        <v>159</v>
      </c>
      <c r="B794" s="12" t="s">
        <v>2</v>
      </c>
      <c r="C794" s="12">
        <v>4</v>
      </c>
      <c r="D794" s="12">
        <v>0</v>
      </c>
      <c r="E794" s="12">
        <v>0</v>
      </c>
      <c r="F794" s="12">
        <v>4</v>
      </c>
      <c r="G794" s="13">
        <v>0</v>
      </c>
      <c r="H794" s="14">
        <v>0</v>
      </c>
      <c r="J794" s="12">
        <v>1061</v>
      </c>
    </row>
    <row r="795" spans="1:15" x14ac:dyDescent="0.3">
      <c r="B795" s="12" t="s">
        <v>3</v>
      </c>
      <c r="C795" s="12">
        <v>8</v>
      </c>
      <c r="D795" s="12">
        <v>7</v>
      </c>
      <c r="E795" s="12">
        <v>0</v>
      </c>
      <c r="F795" s="12">
        <v>1</v>
      </c>
      <c r="G795" s="13">
        <v>7</v>
      </c>
      <c r="H795" s="14">
        <v>0.88</v>
      </c>
      <c r="I795" s="12">
        <v>1710</v>
      </c>
    </row>
    <row r="796" spans="1:15" x14ac:dyDescent="0.3">
      <c r="A796" s="12" t="s">
        <v>172</v>
      </c>
      <c r="B796" s="12" t="s">
        <v>2</v>
      </c>
      <c r="C796" s="12">
        <v>3</v>
      </c>
      <c r="D796" s="12">
        <v>0</v>
      </c>
      <c r="E796" s="12">
        <v>0</v>
      </c>
      <c r="F796" s="12">
        <v>3</v>
      </c>
      <c r="G796" s="13">
        <v>0</v>
      </c>
      <c r="H796" s="14">
        <v>0</v>
      </c>
      <c r="J796" s="12">
        <v>1514</v>
      </c>
    </row>
    <row r="797" spans="1:15" x14ac:dyDescent="0.3">
      <c r="B797" s="12" t="s">
        <v>3</v>
      </c>
      <c r="C797" s="12">
        <v>4</v>
      </c>
      <c r="D797" s="12">
        <v>3</v>
      </c>
      <c r="E797" s="12">
        <v>0</v>
      </c>
      <c r="F797" s="12">
        <v>1</v>
      </c>
      <c r="G797" s="13">
        <v>3</v>
      </c>
      <c r="H797" s="14">
        <v>0.75</v>
      </c>
      <c r="I797" s="12">
        <v>1548</v>
      </c>
    </row>
    <row r="798" spans="1:15" x14ac:dyDescent="0.3">
      <c r="A798" s="12" t="s">
        <v>177</v>
      </c>
      <c r="B798" s="12" t="s">
        <v>2</v>
      </c>
      <c r="C798" s="12">
        <v>2</v>
      </c>
      <c r="D798" s="12">
        <v>0</v>
      </c>
      <c r="E798" s="12">
        <v>0</v>
      </c>
      <c r="F798" s="12">
        <v>2</v>
      </c>
      <c r="G798" s="13">
        <v>0</v>
      </c>
      <c r="H798" s="14">
        <v>0</v>
      </c>
      <c r="J798" s="12">
        <v>1494</v>
      </c>
    </row>
    <row r="799" spans="1:15" x14ac:dyDescent="0.3">
      <c r="B799" s="12" t="s">
        <v>3</v>
      </c>
      <c r="C799" s="12">
        <v>7</v>
      </c>
      <c r="D799" s="12">
        <v>1</v>
      </c>
      <c r="E799" s="12">
        <v>3</v>
      </c>
      <c r="F799" s="12">
        <v>3</v>
      </c>
      <c r="G799" s="13">
        <v>2.5</v>
      </c>
      <c r="H799" s="14">
        <v>0.36</v>
      </c>
      <c r="I799" s="12">
        <v>1333</v>
      </c>
    </row>
    <row r="800" spans="1:15" x14ac:dyDescent="0.3">
      <c r="C800" s="13">
        <v>36</v>
      </c>
      <c r="D800" s="13">
        <v>15</v>
      </c>
      <c r="E800" s="13">
        <v>5</v>
      </c>
      <c r="F800" s="13">
        <v>16</v>
      </c>
      <c r="G800" s="13">
        <v>17.5</v>
      </c>
      <c r="H800" s="24">
        <v>0.49</v>
      </c>
      <c r="I800" s="15">
        <v>1412</v>
      </c>
      <c r="N800" s="28"/>
      <c r="O800" s="28"/>
    </row>
    <row r="801" spans="1:10" x14ac:dyDescent="0.3">
      <c r="C801" s="13"/>
      <c r="D801" s="13"/>
      <c r="E801" s="13"/>
      <c r="F801" s="13"/>
      <c r="G801" s="13"/>
      <c r="H801" s="24"/>
      <c r="I801" s="26"/>
    </row>
    <row r="802" spans="1:10" x14ac:dyDescent="0.3">
      <c r="A802" s="22" t="s">
        <v>245</v>
      </c>
      <c r="C802" s="13"/>
      <c r="D802" s="13"/>
      <c r="E802" s="13"/>
      <c r="F802" s="13"/>
      <c r="G802" s="13"/>
      <c r="H802" s="24"/>
      <c r="I802" s="26"/>
    </row>
    <row r="803" spans="1:10" x14ac:dyDescent="0.3">
      <c r="C803" s="12" t="s">
        <v>74</v>
      </c>
      <c r="D803" s="12" t="s">
        <v>75</v>
      </c>
      <c r="E803" s="12" t="s">
        <v>76</v>
      </c>
      <c r="F803" s="12" t="s">
        <v>74</v>
      </c>
      <c r="G803" s="12" t="s">
        <v>0</v>
      </c>
      <c r="H803" s="12" t="s">
        <v>5</v>
      </c>
      <c r="I803" s="12" t="s">
        <v>78</v>
      </c>
      <c r="J803" s="12" t="s">
        <v>77</v>
      </c>
    </row>
    <row r="804" spans="1:10" x14ac:dyDescent="0.3">
      <c r="A804" s="31" t="s">
        <v>274</v>
      </c>
      <c r="B804" s="31" t="s">
        <v>2</v>
      </c>
      <c r="C804" s="31">
        <v>1</v>
      </c>
      <c r="D804" s="31">
        <v>1</v>
      </c>
      <c r="E804" s="31">
        <v>0</v>
      </c>
      <c r="F804" s="31">
        <v>0</v>
      </c>
      <c r="G804" s="32">
        <v>1</v>
      </c>
      <c r="H804" s="14"/>
    </row>
    <row r="805" spans="1:10" x14ac:dyDescent="0.3">
      <c r="A805" s="31" t="s">
        <v>270</v>
      </c>
      <c r="B805" s="31" t="s">
        <v>2</v>
      </c>
      <c r="C805" s="31">
        <v>1</v>
      </c>
      <c r="D805" s="31">
        <v>1</v>
      </c>
      <c r="E805" s="31">
        <v>0</v>
      </c>
      <c r="F805" s="31">
        <v>0</v>
      </c>
      <c r="G805" s="32">
        <v>1</v>
      </c>
      <c r="H805" s="14"/>
    </row>
    <row r="806" spans="1:10" x14ac:dyDescent="0.3">
      <c r="A806" s="31" t="s">
        <v>261</v>
      </c>
      <c r="B806" s="31" t="s">
        <v>2</v>
      </c>
      <c r="C806" s="31">
        <v>1</v>
      </c>
      <c r="D806" s="31">
        <v>0</v>
      </c>
      <c r="E806" s="31">
        <v>0</v>
      </c>
      <c r="F806" s="31">
        <v>1</v>
      </c>
      <c r="G806" s="32">
        <v>0</v>
      </c>
      <c r="H806" s="14"/>
    </row>
    <row r="807" spans="1:10" x14ac:dyDescent="0.3">
      <c r="A807" s="31" t="s">
        <v>259</v>
      </c>
      <c r="B807" s="31" t="s">
        <v>2</v>
      </c>
      <c r="C807" s="31">
        <v>3</v>
      </c>
      <c r="D807" s="31">
        <v>3</v>
      </c>
      <c r="E807" s="31">
        <v>0</v>
      </c>
      <c r="F807" s="31">
        <v>0</v>
      </c>
      <c r="G807" s="32">
        <v>3</v>
      </c>
      <c r="H807" s="14"/>
    </row>
    <row r="808" spans="1:10" x14ac:dyDescent="0.3">
      <c r="A808" s="31" t="s">
        <v>257</v>
      </c>
      <c r="B808" s="31" t="s">
        <v>2</v>
      </c>
      <c r="C808" s="31">
        <v>3</v>
      </c>
      <c r="D808" s="31">
        <v>0</v>
      </c>
      <c r="E808" s="31">
        <v>2</v>
      </c>
      <c r="F808" s="31">
        <v>1</v>
      </c>
      <c r="G808" s="32">
        <v>1</v>
      </c>
      <c r="H808" s="14"/>
    </row>
    <row r="809" spans="1:10" x14ac:dyDescent="0.3">
      <c r="A809" s="12" t="s">
        <v>252</v>
      </c>
      <c r="B809" s="12" t="s">
        <v>2</v>
      </c>
      <c r="C809" s="12">
        <v>2</v>
      </c>
      <c r="D809" s="12">
        <v>1</v>
      </c>
      <c r="E809" s="12">
        <v>0</v>
      </c>
      <c r="F809" s="12">
        <v>1</v>
      </c>
      <c r="G809" s="13">
        <v>1</v>
      </c>
      <c r="H809" s="14">
        <v>0.5</v>
      </c>
    </row>
    <row r="810" spans="1:10" x14ac:dyDescent="0.3">
      <c r="B810" s="12" t="s">
        <v>3</v>
      </c>
      <c r="C810" s="12">
        <v>1</v>
      </c>
      <c r="D810" s="12">
        <v>0</v>
      </c>
      <c r="E810" s="12">
        <v>1</v>
      </c>
      <c r="F810" s="12">
        <v>0</v>
      </c>
      <c r="G810" s="13">
        <v>0.5</v>
      </c>
      <c r="H810" s="14">
        <v>0.5</v>
      </c>
    </row>
    <row r="811" spans="1:10" x14ac:dyDescent="0.3">
      <c r="A811" s="31" t="s">
        <v>244</v>
      </c>
      <c r="B811" s="31" t="s">
        <v>2</v>
      </c>
      <c r="C811" s="31">
        <v>2</v>
      </c>
      <c r="D811" s="31">
        <v>0</v>
      </c>
      <c r="E811" s="31">
        <v>2</v>
      </c>
      <c r="F811" s="31">
        <v>0</v>
      </c>
      <c r="G811" s="32">
        <v>1</v>
      </c>
      <c r="H811" s="14"/>
    </row>
    <row r="812" spans="1:10" x14ac:dyDescent="0.3">
      <c r="C812" s="13">
        <v>14</v>
      </c>
      <c r="D812" s="13">
        <v>6</v>
      </c>
      <c r="E812" s="13">
        <v>5</v>
      </c>
      <c r="F812" s="13">
        <v>3</v>
      </c>
      <c r="G812" s="13">
        <v>8.5</v>
      </c>
      <c r="H812" s="24">
        <v>0.61</v>
      </c>
      <c r="I812" s="15"/>
    </row>
    <row r="813" spans="1:10" x14ac:dyDescent="0.3">
      <c r="C813" s="13"/>
      <c r="D813" s="13"/>
      <c r="E813" s="13"/>
      <c r="F813" s="13"/>
      <c r="G813" s="13"/>
      <c r="H813" s="24"/>
      <c r="I813" s="15"/>
    </row>
    <row r="814" spans="1:10" x14ac:dyDescent="0.3">
      <c r="A814" s="22" t="s">
        <v>288</v>
      </c>
      <c r="C814" s="13"/>
      <c r="D814" s="13"/>
      <c r="E814" s="13"/>
      <c r="F814" s="13"/>
      <c r="G814" s="13"/>
      <c r="H814" s="24"/>
      <c r="I814" s="26"/>
    </row>
    <row r="815" spans="1:10" x14ac:dyDescent="0.3">
      <c r="C815" s="12" t="s">
        <v>74</v>
      </c>
      <c r="D815" s="12" t="s">
        <v>75</v>
      </c>
      <c r="E815" s="12" t="s">
        <v>76</v>
      </c>
      <c r="F815" s="12" t="s">
        <v>74</v>
      </c>
      <c r="G815" s="12" t="s">
        <v>0</v>
      </c>
      <c r="H815" s="12" t="s">
        <v>5</v>
      </c>
      <c r="I815" s="12" t="s">
        <v>78</v>
      </c>
      <c r="J815" s="12" t="s">
        <v>77</v>
      </c>
    </row>
    <row r="816" spans="1:10" x14ac:dyDescent="0.3">
      <c r="A816" s="31" t="s">
        <v>295</v>
      </c>
      <c r="B816" s="31" t="s">
        <v>4</v>
      </c>
      <c r="C816" s="31">
        <v>1</v>
      </c>
      <c r="D816" s="31">
        <v>1</v>
      </c>
      <c r="E816" s="31">
        <v>0</v>
      </c>
      <c r="F816" s="31">
        <v>0</v>
      </c>
      <c r="G816" s="32">
        <v>1</v>
      </c>
      <c r="H816" s="14"/>
    </row>
    <row r="817" spans="1:15" x14ac:dyDescent="0.3">
      <c r="A817" s="31" t="s">
        <v>292</v>
      </c>
      <c r="B817" s="31" t="s">
        <v>4</v>
      </c>
      <c r="C817" s="31">
        <v>1</v>
      </c>
      <c r="D817" s="31">
        <v>0</v>
      </c>
      <c r="E817" s="31">
        <v>1</v>
      </c>
      <c r="F817" s="31">
        <v>0</v>
      </c>
      <c r="G817" s="32">
        <v>0.5</v>
      </c>
      <c r="H817" s="14"/>
    </row>
    <row r="818" spans="1:15" x14ac:dyDescent="0.3">
      <c r="A818" s="31" t="s">
        <v>291</v>
      </c>
      <c r="B818" s="31" t="s">
        <v>4</v>
      </c>
      <c r="C818" s="31">
        <v>1</v>
      </c>
      <c r="D818" s="31">
        <v>1</v>
      </c>
      <c r="E818" s="31">
        <v>0</v>
      </c>
      <c r="F818" s="31">
        <v>0</v>
      </c>
      <c r="G818" s="32">
        <v>1</v>
      </c>
      <c r="H818" s="14"/>
    </row>
    <row r="819" spans="1:15" x14ac:dyDescent="0.3">
      <c r="A819" s="31" t="s">
        <v>286</v>
      </c>
      <c r="B819" s="31" t="s">
        <v>4</v>
      </c>
      <c r="C819" s="31">
        <v>1</v>
      </c>
      <c r="D819" s="31">
        <v>1</v>
      </c>
      <c r="E819" s="31">
        <v>0</v>
      </c>
      <c r="F819" s="31">
        <v>0</v>
      </c>
      <c r="G819" s="32">
        <v>1</v>
      </c>
      <c r="H819" s="14"/>
    </row>
    <row r="820" spans="1:15" x14ac:dyDescent="0.3">
      <c r="C820" s="13">
        <v>4</v>
      </c>
      <c r="D820" s="13">
        <v>3</v>
      </c>
      <c r="E820" s="13">
        <v>1</v>
      </c>
      <c r="F820" s="13">
        <v>0</v>
      </c>
      <c r="G820" s="13">
        <v>3.5</v>
      </c>
      <c r="H820" s="24">
        <v>0.88</v>
      </c>
      <c r="I820" s="15"/>
    </row>
    <row r="821" spans="1:15" x14ac:dyDescent="0.3">
      <c r="C821" s="13"/>
      <c r="D821" s="13"/>
      <c r="E821" s="13"/>
      <c r="F821" s="13"/>
      <c r="G821" s="13"/>
      <c r="H821" s="24"/>
      <c r="I821" s="26"/>
    </row>
    <row r="822" spans="1:15" x14ac:dyDescent="0.3">
      <c r="A822" s="22" t="s">
        <v>16</v>
      </c>
    </row>
    <row r="823" spans="1:15" x14ac:dyDescent="0.3">
      <c r="C823" s="12" t="s">
        <v>74</v>
      </c>
      <c r="D823" s="12" t="s">
        <v>75</v>
      </c>
      <c r="E823" s="12" t="s">
        <v>76</v>
      </c>
      <c r="F823" s="12" t="s">
        <v>74</v>
      </c>
      <c r="G823" s="12" t="s">
        <v>0</v>
      </c>
      <c r="H823" s="12" t="s">
        <v>5</v>
      </c>
      <c r="I823" s="12" t="s">
        <v>78</v>
      </c>
      <c r="J823" s="12" t="s">
        <v>77</v>
      </c>
    </row>
    <row r="824" spans="1:15" x14ac:dyDescent="0.3">
      <c r="A824" s="12" t="s">
        <v>13</v>
      </c>
      <c r="B824" s="12" t="s">
        <v>3</v>
      </c>
      <c r="C824" s="12">
        <v>1</v>
      </c>
      <c r="D824" s="12">
        <v>0</v>
      </c>
      <c r="E824" s="12">
        <v>0</v>
      </c>
      <c r="F824" s="12">
        <v>1</v>
      </c>
      <c r="G824" s="13">
        <v>0</v>
      </c>
      <c r="H824" s="14">
        <v>0</v>
      </c>
      <c r="J824" s="12" t="s">
        <v>37</v>
      </c>
    </row>
    <row r="825" spans="1:15" x14ac:dyDescent="0.3">
      <c r="C825" s="13">
        <v>1</v>
      </c>
      <c r="D825" s="13">
        <v>0</v>
      </c>
      <c r="E825" s="13">
        <v>0</v>
      </c>
      <c r="F825" s="13">
        <v>1</v>
      </c>
      <c r="G825" s="13">
        <v>0</v>
      </c>
      <c r="H825" s="24">
        <v>0</v>
      </c>
      <c r="N825" s="28"/>
      <c r="O825" s="28"/>
    </row>
    <row r="826" spans="1:15" x14ac:dyDescent="0.3">
      <c r="C826" s="13"/>
      <c r="D826" s="13"/>
      <c r="E826" s="13"/>
      <c r="F826" s="13"/>
      <c r="G826" s="13"/>
      <c r="H826" s="24"/>
    </row>
    <row r="827" spans="1:15" x14ac:dyDescent="0.3">
      <c r="A827" s="22" t="s">
        <v>50</v>
      </c>
      <c r="C827" s="13"/>
      <c r="D827" s="13"/>
      <c r="E827" s="13"/>
      <c r="F827" s="13"/>
      <c r="G827" s="13"/>
      <c r="H827" s="24"/>
      <c r="I827" s="26"/>
    </row>
    <row r="828" spans="1:15" x14ac:dyDescent="0.3">
      <c r="C828" s="12" t="s">
        <v>74</v>
      </c>
      <c r="D828" s="12" t="s">
        <v>75</v>
      </c>
      <c r="E828" s="12" t="s">
        <v>76</v>
      </c>
      <c r="F828" s="12" t="s">
        <v>74</v>
      </c>
      <c r="G828" s="12" t="s">
        <v>0</v>
      </c>
      <c r="H828" s="12" t="s">
        <v>5</v>
      </c>
      <c r="I828" s="12" t="s">
        <v>78</v>
      </c>
      <c r="J828" s="12" t="s">
        <v>77</v>
      </c>
    </row>
    <row r="830" spans="1:15" x14ac:dyDescent="0.3">
      <c r="A830" s="31" t="s">
        <v>270</v>
      </c>
      <c r="B830" s="31" t="s">
        <v>2</v>
      </c>
      <c r="C830" s="31">
        <v>2</v>
      </c>
      <c r="D830" s="31">
        <v>2</v>
      </c>
      <c r="E830" s="31">
        <v>0</v>
      </c>
      <c r="F830" s="31">
        <v>0</v>
      </c>
      <c r="G830" s="32">
        <v>2</v>
      </c>
    </row>
    <row r="831" spans="1:15" x14ac:dyDescent="0.3">
      <c r="A831" s="31" t="s">
        <v>259</v>
      </c>
      <c r="B831" s="31" t="s">
        <v>2</v>
      </c>
      <c r="C831" s="31">
        <v>2</v>
      </c>
      <c r="D831" s="31">
        <v>0</v>
      </c>
      <c r="E831" s="31">
        <v>2</v>
      </c>
      <c r="F831" s="31">
        <v>0</v>
      </c>
      <c r="G831" s="32">
        <v>1</v>
      </c>
    </row>
    <row r="832" spans="1:15" x14ac:dyDescent="0.3">
      <c r="A832" s="31" t="s">
        <v>257</v>
      </c>
      <c r="B832" s="31" t="s">
        <v>2</v>
      </c>
      <c r="C832" s="31">
        <v>4</v>
      </c>
      <c r="D832" s="31">
        <v>1</v>
      </c>
      <c r="E832" s="31">
        <v>3</v>
      </c>
      <c r="F832" s="31">
        <v>0</v>
      </c>
      <c r="G832" s="32">
        <v>2.5</v>
      </c>
    </row>
    <row r="833" spans="1:10" x14ac:dyDescent="0.3">
      <c r="A833" s="30" t="s">
        <v>252</v>
      </c>
      <c r="B833" s="30" t="s">
        <v>2</v>
      </c>
      <c r="C833" s="30">
        <v>10</v>
      </c>
      <c r="D833" s="30">
        <v>4</v>
      </c>
      <c r="E833" s="30">
        <v>3</v>
      </c>
      <c r="F833" s="30">
        <v>3</v>
      </c>
      <c r="G833" s="28">
        <v>5.5</v>
      </c>
      <c r="H833" s="37">
        <v>0.55000000000000004</v>
      </c>
    </row>
    <row r="834" spans="1:10" x14ac:dyDescent="0.3">
      <c r="A834" s="31" t="s">
        <v>251</v>
      </c>
      <c r="B834" s="31" t="s">
        <v>2</v>
      </c>
      <c r="C834" s="31">
        <v>1</v>
      </c>
      <c r="D834" s="31">
        <v>0</v>
      </c>
      <c r="E834" s="31">
        <v>1</v>
      </c>
      <c r="F834" s="31">
        <v>0</v>
      </c>
      <c r="G834" s="32">
        <v>0.5</v>
      </c>
    </row>
    <row r="835" spans="1:10" x14ac:dyDescent="0.3">
      <c r="A835" s="31" t="s">
        <v>247</v>
      </c>
      <c r="B835" s="31" t="s">
        <v>2</v>
      </c>
      <c r="C835" s="31">
        <v>2</v>
      </c>
      <c r="D835" s="31">
        <v>2</v>
      </c>
      <c r="E835" s="31">
        <v>0</v>
      </c>
      <c r="F835" s="31">
        <v>0</v>
      </c>
      <c r="G835" s="32">
        <v>2</v>
      </c>
    </row>
    <row r="836" spans="1:10" x14ac:dyDescent="0.3">
      <c r="A836" s="31" t="s">
        <v>239</v>
      </c>
      <c r="B836" s="31" t="s">
        <v>4</v>
      </c>
      <c r="C836" s="31">
        <v>1</v>
      </c>
      <c r="D836" s="31">
        <v>0</v>
      </c>
      <c r="E836" s="31">
        <v>0</v>
      </c>
      <c r="F836" s="31">
        <v>1</v>
      </c>
      <c r="G836" s="32">
        <v>0</v>
      </c>
    </row>
    <row r="837" spans="1:10" x14ac:dyDescent="0.3">
      <c r="A837" s="31" t="s">
        <v>236</v>
      </c>
      <c r="B837" s="31" t="s">
        <v>4</v>
      </c>
      <c r="C837" s="31">
        <v>4</v>
      </c>
      <c r="D837" s="31">
        <v>0</v>
      </c>
      <c r="E837" s="31">
        <v>3</v>
      </c>
      <c r="F837" s="31">
        <v>1</v>
      </c>
      <c r="G837" s="32">
        <v>1.5</v>
      </c>
    </row>
    <row r="838" spans="1:10" x14ac:dyDescent="0.3">
      <c r="A838" s="31" t="s">
        <v>232</v>
      </c>
      <c r="B838" s="31" t="s">
        <v>4</v>
      </c>
      <c r="C838" s="31">
        <v>1</v>
      </c>
      <c r="D838" s="31">
        <v>0</v>
      </c>
      <c r="E838" s="31">
        <v>1</v>
      </c>
      <c r="F838" s="31">
        <v>0</v>
      </c>
      <c r="G838" s="32">
        <v>0.5</v>
      </c>
    </row>
    <row r="839" spans="1:10" x14ac:dyDescent="0.3">
      <c r="A839" s="31" t="s">
        <v>229</v>
      </c>
      <c r="B839" s="31" t="s">
        <v>4</v>
      </c>
      <c r="C839" s="31">
        <v>2</v>
      </c>
      <c r="D839" s="31">
        <v>0</v>
      </c>
      <c r="E839" s="31">
        <v>2</v>
      </c>
      <c r="F839" s="31">
        <v>0</v>
      </c>
      <c r="G839" s="32">
        <v>1</v>
      </c>
    </row>
    <row r="840" spans="1:10" x14ac:dyDescent="0.3">
      <c r="A840" s="31" t="s">
        <v>226</v>
      </c>
      <c r="B840" s="31" t="s">
        <v>4</v>
      </c>
      <c r="C840" s="31">
        <v>2</v>
      </c>
      <c r="D840" s="31">
        <v>0</v>
      </c>
      <c r="E840" s="31">
        <v>0</v>
      </c>
      <c r="F840" s="31">
        <v>2</v>
      </c>
      <c r="G840" s="32">
        <v>0</v>
      </c>
    </row>
    <row r="841" spans="1:10" x14ac:dyDescent="0.3">
      <c r="A841" s="31" t="s">
        <v>223</v>
      </c>
      <c r="B841" s="31" t="s">
        <v>4</v>
      </c>
      <c r="C841" s="31">
        <v>3</v>
      </c>
      <c r="D841" s="31">
        <v>1</v>
      </c>
      <c r="E841" s="31">
        <v>1</v>
      </c>
      <c r="F841" s="31">
        <v>1</v>
      </c>
      <c r="G841" s="32">
        <v>1.5</v>
      </c>
    </row>
    <row r="842" spans="1:10" x14ac:dyDescent="0.3">
      <c r="A842" s="31" t="s">
        <v>222</v>
      </c>
      <c r="B842" s="31" t="s">
        <v>4</v>
      </c>
      <c r="C842" s="31">
        <v>1</v>
      </c>
      <c r="D842" s="31">
        <v>1</v>
      </c>
      <c r="E842" s="31">
        <v>0</v>
      </c>
      <c r="F842" s="31">
        <v>0</v>
      </c>
      <c r="G842" s="32">
        <v>1</v>
      </c>
    </row>
    <row r="843" spans="1:10" x14ac:dyDescent="0.3">
      <c r="A843" s="31" t="s">
        <v>220</v>
      </c>
      <c r="B843" s="31" t="s">
        <v>4</v>
      </c>
      <c r="C843" s="31">
        <v>1</v>
      </c>
      <c r="D843" s="31">
        <v>0</v>
      </c>
      <c r="E843" s="31">
        <v>0</v>
      </c>
      <c r="F843" s="31">
        <v>1</v>
      </c>
      <c r="G843" s="32">
        <v>0</v>
      </c>
      <c r="H843" s="31"/>
      <c r="I843" s="31"/>
      <c r="J843" s="31"/>
    </row>
    <row r="844" spans="1:10" x14ac:dyDescent="0.3">
      <c r="A844" s="31" t="s">
        <v>219</v>
      </c>
      <c r="B844" s="31" t="s">
        <v>4</v>
      </c>
      <c r="C844" s="31">
        <v>1</v>
      </c>
      <c r="D844" s="31">
        <v>0</v>
      </c>
      <c r="E844" s="31">
        <v>1</v>
      </c>
      <c r="F844" s="31">
        <v>0</v>
      </c>
      <c r="G844" s="32">
        <v>0.5</v>
      </c>
      <c r="H844" s="31"/>
      <c r="I844" s="31"/>
      <c r="J844" s="31"/>
    </row>
    <row r="845" spans="1:10" x14ac:dyDescent="0.3">
      <c r="A845" s="31" t="s">
        <v>214</v>
      </c>
      <c r="B845" s="31" t="s">
        <v>4</v>
      </c>
      <c r="C845" s="31">
        <v>1</v>
      </c>
      <c r="D845" s="31">
        <v>0</v>
      </c>
      <c r="E845" s="31">
        <v>1</v>
      </c>
      <c r="F845" s="31">
        <v>0</v>
      </c>
      <c r="G845" s="32">
        <v>0.5</v>
      </c>
      <c r="H845" s="31"/>
      <c r="I845" s="31"/>
      <c r="J845" s="31"/>
    </row>
    <row r="846" spans="1:10" x14ac:dyDescent="0.3">
      <c r="A846" s="30" t="s">
        <v>212</v>
      </c>
      <c r="B846" s="30" t="s">
        <v>4</v>
      </c>
      <c r="C846" s="30">
        <v>1</v>
      </c>
      <c r="D846" s="30">
        <v>1</v>
      </c>
      <c r="E846" s="30">
        <v>0</v>
      </c>
      <c r="F846" s="30">
        <v>0</v>
      </c>
      <c r="G846" s="28">
        <v>1</v>
      </c>
      <c r="H846" s="37">
        <v>1</v>
      </c>
      <c r="I846" s="30"/>
      <c r="J846" s="30"/>
    </row>
    <row r="847" spans="1:10" x14ac:dyDescent="0.3">
      <c r="A847" s="30" t="s">
        <v>204</v>
      </c>
      <c r="B847" s="30" t="s">
        <v>4</v>
      </c>
      <c r="C847" s="30">
        <v>1</v>
      </c>
      <c r="D847" s="30">
        <v>0</v>
      </c>
      <c r="E847" s="30">
        <v>0</v>
      </c>
      <c r="F847" s="30">
        <v>1</v>
      </c>
      <c r="G847" s="28">
        <v>0</v>
      </c>
      <c r="H847" s="37">
        <v>0</v>
      </c>
      <c r="I847" s="31"/>
      <c r="J847" s="31"/>
    </row>
    <row r="848" spans="1:10" x14ac:dyDescent="0.3">
      <c r="A848" s="30"/>
      <c r="B848" s="30" t="s">
        <v>2</v>
      </c>
      <c r="C848" s="30">
        <v>7</v>
      </c>
      <c r="D848" s="30">
        <v>2</v>
      </c>
      <c r="E848" s="30">
        <v>3</v>
      </c>
      <c r="F848" s="30">
        <v>2</v>
      </c>
      <c r="G848" s="28">
        <v>3.5</v>
      </c>
      <c r="H848" s="37">
        <v>0.5</v>
      </c>
      <c r="I848" s="31"/>
      <c r="J848" s="31"/>
    </row>
    <row r="849" spans="1:10" x14ac:dyDescent="0.3">
      <c r="A849" s="31" t="s">
        <v>201</v>
      </c>
      <c r="B849" s="31" t="s">
        <v>2</v>
      </c>
      <c r="C849" s="31">
        <v>1</v>
      </c>
      <c r="D849" s="31">
        <v>0</v>
      </c>
      <c r="E849" s="31">
        <v>0</v>
      </c>
      <c r="F849" s="31">
        <v>1</v>
      </c>
      <c r="G849" s="32">
        <v>0</v>
      </c>
      <c r="H849" s="33"/>
      <c r="I849" s="31"/>
      <c r="J849" s="31"/>
    </row>
    <row r="850" spans="1:10" x14ac:dyDescent="0.3">
      <c r="A850" s="31" t="s">
        <v>200</v>
      </c>
      <c r="B850" s="31" t="s">
        <v>4</v>
      </c>
      <c r="C850" s="31">
        <v>1</v>
      </c>
      <c r="D850" s="31">
        <v>0</v>
      </c>
      <c r="E850" s="31">
        <v>0</v>
      </c>
      <c r="F850" s="31">
        <v>1</v>
      </c>
      <c r="G850" s="32">
        <v>0</v>
      </c>
      <c r="H850" s="33"/>
      <c r="I850" s="31"/>
      <c r="J850" s="31"/>
    </row>
    <row r="851" spans="1:10" x14ac:dyDescent="0.3">
      <c r="A851" s="31"/>
      <c r="B851" s="31" t="s">
        <v>2</v>
      </c>
      <c r="C851" s="31">
        <v>1</v>
      </c>
      <c r="D851" s="31">
        <v>0</v>
      </c>
      <c r="E851" s="31">
        <v>1</v>
      </c>
      <c r="F851" s="31">
        <v>0</v>
      </c>
      <c r="G851" s="32">
        <v>0.5</v>
      </c>
      <c r="H851" s="33"/>
      <c r="I851" s="31"/>
      <c r="J851" s="31"/>
    </row>
    <row r="852" spans="1:10" x14ac:dyDescent="0.3">
      <c r="A852" s="30" t="s">
        <v>197</v>
      </c>
      <c r="B852" s="30" t="s">
        <v>4</v>
      </c>
      <c r="C852" s="30">
        <v>4</v>
      </c>
      <c r="D852" s="30">
        <v>2</v>
      </c>
      <c r="E852" s="30">
        <v>2</v>
      </c>
      <c r="F852" s="30">
        <v>0</v>
      </c>
      <c r="G852" s="28">
        <v>3</v>
      </c>
      <c r="H852" s="14">
        <v>0.75</v>
      </c>
      <c r="I852" s="30"/>
      <c r="J852" s="30"/>
    </row>
    <row r="853" spans="1:10" x14ac:dyDescent="0.3">
      <c r="A853" s="30"/>
      <c r="B853" s="12" t="s">
        <v>2</v>
      </c>
      <c r="C853" s="30">
        <v>11</v>
      </c>
      <c r="D853" s="30">
        <v>1</v>
      </c>
      <c r="E853" s="30">
        <v>6</v>
      </c>
      <c r="F853" s="30">
        <v>4</v>
      </c>
      <c r="G853" s="28">
        <v>4</v>
      </c>
      <c r="H853" s="14">
        <v>0.36</v>
      </c>
      <c r="I853" s="30"/>
      <c r="J853" s="30"/>
    </row>
    <row r="854" spans="1:10" x14ac:dyDescent="0.3">
      <c r="A854" s="30" t="s">
        <v>194</v>
      </c>
      <c r="B854" s="30" t="s">
        <v>4</v>
      </c>
      <c r="C854" s="30">
        <v>10</v>
      </c>
      <c r="D854" s="30">
        <v>2</v>
      </c>
      <c r="E854" s="30">
        <v>4</v>
      </c>
      <c r="F854" s="30">
        <v>4</v>
      </c>
      <c r="G854" s="28">
        <v>4</v>
      </c>
      <c r="H854" s="14">
        <v>0.4</v>
      </c>
      <c r="I854" s="30"/>
      <c r="J854" s="30"/>
    </row>
    <row r="855" spans="1:10" x14ac:dyDescent="0.3">
      <c r="A855" s="31"/>
      <c r="B855" s="31" t="s">
        <v>2</v>
      </c>
      <c r="C855" s="31">
        <v>1</v>
      </c>
      <c r="D855" s="31">
        <v>0</v>
      </c>
      <c r="E855" s="31">
        <v>1</v>
      </c>
      <c r="F855" s="31">
        <v>0</v>
      </c>
      <c r="G855" s="32">
        <v>0.5</v>
      </c>
      <c r="H855" s="33"/>
      <c r="I855" s="31"/>
      <c r="J855" s="31"/>
    </row>
    <row r="856" spans="1:10" x14ac:dyDescent="0.3">
      <c r="A856" s="31" t="s">
        <v>193</v>
      </c>
      <c r="B856" s="31" t="s">
        <v>3</v>
      </c>
      <c r="C856" s="31">
        <v>2</v>
      </c>
      <c r="D856" s="31">
        <v>0</v>
      </c>
      <c r="E856" s="31">
        <v>1</v>
      </c>
      <c r="F856" s="31">
        <v>1</v>
      </c>
      <c r="G856" s="32">
        <v>0.5</v>
      </c>
      <c r="H856" s="33"/>
      <c r="I856" s="31"/>
      <c r="J856" s="31"/>
    </row>
    <row r="857" spans="1:10" x14ac:dyDescent="0.3">
      <c r="A857" s="31" t="s">
        <v>190</v>
      </c>
      <c r="B857" s="31" t="s">
        <v>4</v>
      </c>
      <c r="C857" s="31">
        <v>2</v>
      </c>
      <c r="D857" s="31">
        <v>1</v>
      </c>
      <c r="E857" s="31">
        <v>0</v>
      </c>
      <c r="F857" s="31">
        <v>1</v>
      </c>
      <c r="G857" s="32">
        <v>1</v>
      </c>
      <c r="H857" s="33"/>
      <c r="I857" s="31"/>
      <c r="J857" s="31"/>
    </row>
    <row r="858" spans="1:10" x14ac:dyDescent="0.3">
      <c r="A858" s="31"/>
      <c r="B858" s="31" t="s">
        <v>2</v>
      </c>
      <c r="C858" s="31">
        <v>2</v>
      </c>
      <c r="D858" s="31">
        <v>0</v>
      </c>
      <c r="E858" s="31">
        <v>1</v>
      </c>
      <c r="F858" s="31">
        <v>1</v>
      </c>
      <c r="G858" s="32">
        <v>0.5</v>
      </c>
      <c r="H858" s="33"/>
      <c r="I858" s="31"/>
      <c r="J858" s="31"/>
    </row>
    <row r="859" spans="1:10" x14ac:dyDescent="0.3">
      <c r="A859" s="31" t="s">
        <v>183</v>
      </c>
      <c r="B859" s="31" t="s">
        <v>4</v>
      </c>
      <c r="C859" s="31">
        <v>1</v>
      </c>
      <c r="D859" s="31">
        <v>1</v>
      </c>
      <c r="E859" s="31">
        <v>0</v>
      </c>
      <c r="F859" s="31">
        <v>0</v>
      </c>
      <c r="G859" s="32">
        <v>1</v>
      </c>
      <c r="H859" s="33"/>
      <c r="I859" s="31"/>
      <c r="J859" s="31"/>
    </row>
    <row r="860" spans="1:10" x14ac:dyDescent="0.3">
      <c r="A860" s="31"/>
      <c r="B860" s="12" t="s">
        <v>2</v>
      </c>
      <c r="C860" s="30">
        <v>9</v>
      </c>
      <c r="D860" s="30">
        <v>3</v>
      </c>
      <c r="E860" s="30">
        <v>3</v>
      </c>
      <c r="F860" s="30">
        <v>3</v>
      </c>
      <c r="G860" s="28">
        <v>4.5</v>
      </c>
      <c r="H860" s="14">
        <v>0.5</v>
      </c>
      <c r="I860" s="31"/>
      <c r="J860" s="31"/>
    </row>
    <row r="861" spans="1:10" x14ac:dyDescent="0.3">
      <c r="A861" s="12" t="s">
        <v>105</v>
      </c>
      <c r="B861" s="12" t="s">
        <v>4</v>
      </c>
      <c r="C861" s="12">
        <v>8</v>
      </c>
      <c r="D861" s="12">
        <v>3</v>
      </c>
      <c r="E861" s="12">
        <v>2</v>
      </c>
      <c r="F861" s="12">
        <v>3</v>
      </c>
      <c r="G861" s="13">
        <v>4</v>
      </c>
      <c r="H861" s="14">
        <v>0.5</v>
      </c>
      <c r="I861" s="12">
        <v>1685</v>
      </c>
      <c r="J861" s="12">
        <v>1759</v>
      </c>
    </row>
    <row r="862" spans="1:10" x14ac:dyDescent="0.3">
      <c r="B862" s="12" t="s">
        <v>2</v>
      </c>
      <c r="C862" s="12">
        <v>5</v>
      </c>
      <c r="D862" s="12">
        <v>3</v>
      </c>
      <c r="E862" s="12">
        <v>2</v>
      </c>
      <c r="F862" s="12">
        <v>0</v>
      </c>
      <c r="G862" s="13">
        <v>4</v>
      </c>
      <c r="H862" s="14">
        <v>0.8</v>
      </c>
      <c r="I862" s="12">
        <v>1712</v>
      </c>
    </row>
    <row r="863" spans="1:10" x14ac:dyDescent="0.3">
      <c r="A863" s="12" t="s">
        <v>6</v>
      </c>
      <c r="B863" s="12" t="s">
        <v>4</v>
      </c>
      <c r="C863" s="12">
        <v>11</v>
      </c>
      <c r="D863" s="12">
        <v>3</v>
      </c>
      <c r="E863" s="12">
        <v>4</v>
      </c>
      <c r="F863" s="12">
        <v>4</v>
      </c>
      <c r="G863" s="13">
        <v>5</v>
      </c>
      <c r="H863" s="14">
        <v>0.45</v>
      </c>
      <c r="I863" s="12">
        <v>1860</v>
      </c>
      <c r="J863" s="12">
        <v>1747</v>
      </c>
    </row>
    <row r="864" spans="1:10" x14ac:dyDescent="0.3">
      <c r="A864" s="12" t="s">
        <v>7</v>
      </c>
      <c r="B864" s="12" t="s">
        <v>4</v>
      </c>
      <c r="C864" s="12">
        <v>11</v>
      </c>
      <c r="D864" s="12">
        <v>1</v>
      </c>
      <c r="E864" s="12">
        <v>2</v>
      </c>
      <c r="F864" s="12">
        <v>8</v>
      </c>
      <c r="G864" s="13">
        <v>2</v>
      </c>
      <c r="H864" s="14">
        <v>0.18</v>
      </c>
      <c r="I864" s="12">
        <v>1666</v>
      </c>
      <c r="J864" s="12">
        <v>1773</v>
      </c>
    </row>
    <row r="865" spans="1:10" x14ac:dyDescent="0.3">
      <c r="A865" s="12" t="s">
        <v>8</v>
      </c>
      <c r="B865" s="12" t="s">
        <v>4</v>
      </c>
      <c r="C865" s="12">
        <v>10</v>
      </c>
      <c r="D865" s="12">
        <v>2</v>
      </c>
      <c r="E865" s="12">
        <v>6</v>
      </c>
      <c r="F865" s="12">
        <v>2</v>
      </c>
      <c r="G865" s="13">
        <v>5</v>
      </c>
      <c r="H865" s="14">
        <v>0.5</v>
      </c>
      <c r="I865" s="12">
        <v>1751</v>
      </c>
      <c r="J865" s="12">
        <v>1755</v>
      </c>
    </row>
    <row r="866" spans="1:10" x14ac:dyDescent="0.3">
      <c r="B866" s="12" t="s">
        <v>2</v>
      </c>
      <c r="C866" s="12">
        <v>1</v>
      </c>
      <c r="D866" s="12">
        <v>1</v>
      </c>
      <c r="E866" s="12">
        <v>0</v>
      </c>
      <c r="F866" s="12">
        <v>0</v>
      </c>
      <c r="G866" s="13">
        <v>1</v>
      </c>
      <c r="H866" s="14">
        <v>1</v>
      </c>
      <c r="I866" s="12">
        <v>2673</v>
      </c>
    </row>
    <row r="867" spans="1:10" x14ac:dyDescent="0.3">
      <c r="A867" s="12" t="s">
        <v>9</v>
      </c>
      <c r="B867" s="12" t="s">
        <v>4</v>
      </c>
      <c r="C867" s="12">
        <v>9</v>
      </c>
      <c r="D867" s="12">
        <v>3</v>
      </c>
      <c r="E867" s="12">
        <v>5</v>
      </c>
      <c r="F867" s="12">
        <v>1</v>
      </c>
      <c r="G867" s="13">
        <v>5.5</v>
      </c>
      <c r="H867" s="14">
        <v>0.61</v>
      </c>
      <c r="I867" s="12">
        <v>1714</v>
      </c>
      <c r="J867" s="12">
        <v>1764</v>
      </c>
    </row>
    <row r="868" spans="1:10" x14ac:dyDescent="0.3">
      <c r="A868" s="12" t="s">
        <v>10</v>
      </c>
      <c r="B868" s="12" t="s">
        <v>4</v>
      </c>
      <c r="C868" s="12">
        <v>11</v>
      </c>
      <c r="D868" s="12">
        <v>4</v>
      </c>
      <c r="E868" s="12">
        <v>5</v>
      </c>
      <c r="F868" s="12">
        <v>2</v>
      </c>
      <c r="G868" s="13">
        <v>6.5</v>
      </c>
      <c r="H868" s="14">
        <v>0.59</v>
      </c>
      <c r="I868" s="12">
        <v>1959</v>
      </c>
      <c r="J868" s="12">
        <v>1753</v>
      </c>
    </row>
    <row r="869" spans="1:10" x14ac:dyDescent="0.3">
      <c r="A869" s="12" t="s">
        <v>11</v>
      </c>
      <c r="B869" s="12" t="s">
        <v>4</v>
      </c>
      <c r="C869" s="12">
        <v>9</v>
      </c>
      <c r="D869" s="12">
        <v>0</v>
      </c>
      <c r="E869" s="12">
        <v>3</v>
      </c>
      <c r="F869" s="12">
        <v>6</v>
      </c>
      <c r="G869" s="13">
        <v>1.5</v>
      </c>
      <c r="H869" s="14">
        <v>0.17</v>
      </c>
      <c r="I869" s="12">
        <v>1758</v>
      </c>
      <c r="J869" s="12">
        <v>1799</v>
      </c>
    </row>
    <row r="870" spans="1:10" x14ac:dyDescent="0.3">
      <c r="A870" s="12" t="s">
        <v>12</v>
      </c>
      <c r="B870" s="12" t="s">
        <v>4</v>
      </c>
      <c r="C870" s="12">
        <v>10</v>
      </c>
      <c r="D870" s="12">
        <v>4</v>
      </c>
      <c r="E870" s="12">
        <v>3</v>
      </c>
      <c r="F870" s="12">
        <v>3</v>
      </c>
      <c r="G870" s="13">
        <v>5.5</v>
      </c>
      <c r="H870" s="14">
        <v>0.55000000000000004</v>
      </c>
      <c r="I870" s="12">
        <v>1943</v>
      </c>
      <c r="J870" s="12">
        <v>1797</v>
      </c>
    </row>
    <row r="871" spans="1:10" x14ac:dyDescent="0.3">
      <c r="A871" s="12" t="s">
        <v>13</v>
      </c>
      <c r="B871" s="12" t="s">
        <v>4</v>
      </c>
      <c r="C871" s="12">
        <v>10</v>
      </c>
      <c r="D871" s="12">
        <v>3</v>
      </c>
      <c r="E871" s="12">
        <v>4</v>
      </c>
      <c r="F871" s="12">
        <v>3</v>
      </c>
      <c r="G871" s="13">
        <v>5</v>
      </c>
      <c r="H871" s="14">
        <v>0.5</v>
      </c>
      <c r="I871" s="12">
        <v>1679</v>
      </c>
      <c r="J871" s="12">
        <v>1901</v>
      </c>
    </row>
    <row r="872" spans="1:10" x14ac:dyDescent="0.3">
      <c r="B872" s="12" t="s">
        <v>2</v>
      </c>
      <c r="C872" s="12">
        <v>2</v>
      </c>
      <c r="D872" s="12">
        <v>0</v>
      </c>
      <c r="E872" s="12">
        <v>1</v>
      </c>
      <c r="F872" s="12">
        <v>1</v>
      </c>
      <c r="G872" s="13">
        <v>0.5</v>
      </c>
      <c r="H872" s="14">
        <v>0.25</v>
      </c>
      <c r="I872" s="12">
        <v>1798</v>
      </c>
    </row>
    <row r="873" spans="1:10" x14ac:dyDescent="0.3">
      <c r="A873" s="12" t="s">
        <v>80</v>
      </c>
      <c r="B873" s="12" t="s">
        <v>4</v>
      </c>
      <c r="C873" s="12">
        <v>10</v>
      </c>
      <c r="D873" s="12">
        <v>0</v>
      </c>
      <c r="E873" s="12">
        <v>7</v>
      </c>
      <c r="F873" s="12">
        <v>3</v>
      </c>
      <c r="G873" s="13">
        <v>3.5</v>
      </c>
      <c r="H873" s="14">
        <v>0.35</v>
      </c>
      <c r="I873" s="12">
        <v>1742</v>
      </c>
      <c r="J873" s="12">
        <v>1866</v>
      </c>
    </row>
    <row r="874" spans="1:10" x14ac:dyDescent="0.3">
      <c r="A874" s="12" t="s">
        <v>85</v>
      </c>
      <c r="B874" s="12" t="s">
        <v>4</v>
      </c>
      <c r="C874" s="12">
        <v>11</v>
      </c>
      <c r="D874" s="12">
        <v>1</v>
      </c>
      <c r="E874" s="12">
        <v>3</v>
      </c>
      <c r="F874" s="12">
        <v>7</v>
      </c>
      <c r="G874" s="13">
        <v>2.5</v>
      </c>
      <c r="H874" s="14">
        <v>0.23</v>
      </c>
      <c r="I874" s="12">
        <v>1727</v>
      </c>
      <c r="J874" s="12">
        <v>1857</v>
      </c>
    </row>
    <row r="875" spans="1:10" x14ac:dyDescent="0.3">
      <c r="A875" s="12" t="s">
        <v>92</v>
      </c>
      <c r="B875" s="12" t="s">
        <v>4</v>
      </c>
      <c r="C875" s="12">
        <v>5</v>
      </c>
      <c r="D875" s="12">
        <v>3</v>
      </c>
      <c r="E875" s="12">
        <v>2</v>
      </c>
      <c r="F875" s="12">
        <v>0</v>
      </c>
      <c r="G875" s="13">
        <v>4</v>
      </c>
      <c r="H875" s="14">
        <v>0.8</v>
      </c>
      <c r="I875" s="12">
        <v>1845</v>
      </c>
      <c r="J875" s="12">
        <v>1830</v>
      </c>
    </row>
    <row r="876" spans="1:10" x14ac:dyDescent="0.3">
      <c r="B876" s="12" t="s">
        <v>2</v>
      </c>
      <c r="C876" s="12">
        <v>1</v>
      </c>
      <c r="D876" s="12">
        <v>0</v>
      </c>
      <c r="E876" s="12">
        <v>0</v>
      </c>
      <c r="F876" s="12">
        <v>1</v>
      </c>
      <c r="G876" s="13">
        <v>0</v>
      </c>
      <c r="H876" s="14">
        <v>0</v>
      </c>
    </row>
    <row r="877" spans="1:10" x14ac:dyDescent="0.3">
      <c r="A877" s="12" t="s">
        <v>97</v>
      </c>
      <c r="B877" s="12" t="s">
        <v>4</v>
      </c>
      <c r="C877" s="12">
        <v>8</v>
      </c>
      <c r="D877" s="12">
        <v>1</v>
      </c>
      <c r="E877" s="12">
        <v>4</v>
      </c>
      <c r="F877" s="12">
        <v>3</v>
      </c>
      <c r="G877" s="13">
        <v>3</v>
      </c>
      <c r="H877" s="14">
        <v>0.38</v>
      </c>
      <c r="I877" s="12">
        <v>1686</v>
      </c>
      <c r="J877" s="12">
        <v>1830</v>
      </c>
    </row>
    <row r="878" spans="1:10" x14ac:dyDescent="0.3">
      <c r="A878" s="12" t="s">
        <v>112</v>
      </c>
      <c r="B878" s="12" t="s">
        <v>4</v>
      </c>
      <c r="C878" s="12">
        <v>7</v>
      </c>
      <c r="D878" s="12">
        <v>0</v>
      </c>
      <c r="E878" s="12">
        <v>6</v>
      </c>
      <c r="F878" s="12">
        <v>1</v>
      </c>
      <c r="G878" s="13">
        <v>3</v>
      </c>
      <c r="H878" s="14">
        <v>0.43</v>
      </c>
      <c r="I878" s="12">
        <v>1734</v>
      </c>
      <c r="J878" s="12">
        <v>1808</v>
      </c>
    </row>
    <row r="879" spans="1:10" x14ac:dyDescent="0.3">
      <c r="A879" s="12" t="s">
        <v>116</v>
      </c>
      <c r="B879" s="12" t="s">
        <v>4</v>
      </c>
      <c r="C879" s="12">
        <v>10</v>
      </c>
      <c r="D879" s="12">
        <v>1</v>
      </c>
      <c r="E879" s="12">
        <v>5</v>
      </c>
      <c r="F879" s="12">
        <v>4</v>
      </c>
      <c r="G879" s="13">
        <v>3.5</v>
      </c>
      <c r="H879" s="14">
        <v>0.35</v>
      </c>
      <c r="I879" s="12">
        <v>1755</v>
      </c>
      <c r="J879" s="12">
        <v>1797</v>
      </c>
    </row>
    <row r="880" spans="1:10" x14ac:dyDescent="0.3">
      <c r="A880" s="12" t="s">
        <v>120</v>
      </c>
      <c r="B880" s="12" t="s">
        <v>4</v>
      </c>
      <c r="C880" s="12">
        <v>11</v>
      </c>
      <c r="D880" s="12">
        <v>3</v>
      </c>
      <c r="E880" s="12">
        <v>6</v>
      </c>
      <c r="F880" s="12">
        <v>2</v>
      </c>
      <c r="G880" s="13">
        <v>6</v>
      </c>
      <c r="H880" s="14">
        <v>0.55000000000000004</v>
      </c>
      <c r="I880" s="12">
        <v>1834</v>
      </c>
      <c r="J880" s="12">
        <v>1791</v>
      </c>
    </row>
    <row r="881" spans="1:15" x14ac:dyDescent="0.3">
      <c r="A881" s="12" t="s">
        <v>126</v>
      </c>
      <c r="B881" s="12" t="s">
        <v>4</v>
      </c>
      <c r="C881" s="12">
        <v>11</v>
      </c>
      <c r="D881" s="12">
        <v>3</v>
      </c>
      <c r="E881" s="12">
        <v>7</v>
      </c>
      <c r="F881" s="12">
        <v>1</v>
      </c>
      <c r="G881" s="15">
        <v>6.5</v>
      </c>
      <c r="H881" s="14">
        <v>0.59</v>
      </c>
      <c r="I881" s="12">
        <v>1739</v>
      </c>
      <c r="J881" s="12">
        <v>1796</v>
      </c>
    </row>
    <row r="882" spans="1:15" x14ac:dyDescent="0.3">
      <c r="A882" s="12" t="s">
        <v>134</v>
      </c>
      <c r="B882" s="12" t="s">
        <v>4</v>
      </c>
      <c r="C882" s="12">
        <v>9</v>
      </c>
      <c r="D882" s="12">
        <v>1</v>
      </c>
      <c r="E882" s="12">
        <v>7</v>
      </c>
      <c r="F882" s="12">
        <v>1</v>
      </c>
      <c r="G882" s="15">
        <v>4.5</v>
      </c>
      <c r="H882" s="14">
        <v>0.5</v>
      </c>
      <c r="I882" s="12">
        <v>1735</v>
      </c>
      <c r="J882" s="12">
        <v>1781</v>
      </c>
    </row>
    <row r="883" spans="1:15" x14ac:dyDescent="0.3">
      <c r="A883" s="12" t="s">
        <v>141</v>
      </c>
      <c r="B883" s="12" t="s">
        <v>4</v>
      </c>
      <c r="C883" s="12">
        <v>6</v>
      </c>
      <c r="D883" s="12">
        <v>4</v>
      </c>
      <c r="E883" s="12">
        <v>1</v>
      </c>
      <c r="F883" s="12">
        <v>1</v>
      </c>
      <c r="G883" s="15">
        <v>4.5</v>
      </c>
      <c r="H883" s="14">
        <v>0.75</v>
      </c>
      <c r="I883" s="12">
        <v>1717</v>
      </c>
      <c r="J883" s="12">
        <v>1769</v>
      </c>
    </row>
    <row r="884" spans="1:15" x14ac:dyDescent="0.3">
      <c r="A884" s="12" t="s">
        <v>148</v>
      </c>
      <c r="B884" s="12" t="s">
        <v>4</v>
      </c>
      <c r="C884" s="12">
        <v>8</v>
      </c>
      <c r="D884" s="12">
        <v>4</v>
      </c>
      <c r="E884" s="12">
        <v>3</v>
      </c>
      <c r="F884" s="12">
        <v>1</v>
      </c>
      <c r="G884" s="15">
        <v>5.5</v>
      </c>
      <c r="H884" s="14">
        <v>0.69</v>
      </c>
      <c r="I884" s="12">
        <v>1910</v>
      </c>
      <c r="J884" s="12">
        <v>1769</v>
      </c>
    </row>
    <row r="885" spans="1:15" x14ac:dyDescent="0.3">
      <c r="A885" s="12" t="s">
        <v>159</v>
      </c>
      <c r="B885" s="12" t="s">
        <v>4</v>
      </c>
      <c r="C885" s="12">
        <v>7</v>
      </c>
      <c r="D885" s="12">
        <v>1</v>
      </c>
      <c r="E885" s="12">
        <v>2</v>
      </c>
      <c r="F885" s="12">
        <v>4</v>
      </c>
      <c r="G885" s="15">
        <v>2</v>
      </c>
      <c r="H885" s="14">
        <v>0.28999999999999998</v>
      </c>
      <c r="I885" s="12">
        <v>1679</v>
      </c>
      <c r="J885" s="12">
        <v>1793</v>
      </c>
    </row>
    <row r="886" spans="1:15" x14ac:dyDescent="0.3">
      <c r="B886" s="12" t="s">
        <v>2</v>
      </c>
      <c r="C886" s="12">
        <v>2</v>
      </c>
      <c r="D886" s="12">
        <v>0</v>
      </c>
      <c r="E886" s="12">
        <v>2</v>
      </c>
      <c r="F886" s="12">
        <v>0</v>
      </c>
      <c r="G886" s="15">
        <v>1</v>
      </c>
      <c r="H886" s="14">
        <v>0.5</v>
      </c>
      <c r="I886" s="12">
        <v>1811</v>
      </c>
    </row>
    <row r="887" spans="1:15" x14ac:dyDescent="0.3">
      <c r="A887" s="12" t="s">
        <v>172</v>
      </c>
      <c r="B887" s="12" t="s">
        <v>4</v>
      </c>
      <c r="C887" s="12">
        <v>6</v>
      </c>
      <c r="D887" s="12">
        <v>2</v>
      </c>
      <c r="E887" s="12">
        <v>0</v>
      </c>
      <c r="F887" s="12">
        <v>4</v>
      </c>
      <c r="G887" s="15">
        <v>2</v>
      </c>
      <c r="H887" s="14">
        <v>0.33</v>
      </c>
      <c r="I887" s="12">
        <v>1703</v>
      </c>
      <c r="J887" s="12">
        <v>1777</v>
      </c>
    </row>
    <row r="888" spans="1:15" x14ac:dyDescent="0.3">
      <c r="B888" s="12" t="s">
        <v>2</v>
      </c>
      <c r="C888" s="12">
        <v>2</v>
      </c>
      <c r="D888" s="12">
        <v>1</v>
      </c>
      <c r="E888" s="12">
        <v>0</v>
      </c>
      <c r="F888" s="12">
        <v>1</v>
      </c>
      <c r="G888" s="15">
        <v>1</v>
      </c>
      <c r="H888" s="14">
        <v>0.5</v>
      </c>
      <c r="I888" s="12">
        <v>1940</v>
      </c>
    </row>
    <row r="889" spans="1:15" x14ac:dyDescent="0.3">
      <c r="A889" s="12" t="s">
        <v>177</v>
      </c>
      <c r="B889" s="12" t="s">
        <v>2</v>
      </c>
      <c r="C889" s="12">
        <v>6</v>
      </c>
      <c r="D889" s="12">
        <v>2</v>
      </c>
      <c r="E889" s="12">
        <v>3</v>
      </c>
      <c r="F889" s="12">
        <v>1</v>
      </c>
      <c r="G889" s="15">
        <v>3.5</v>
      </c>
      <c r="H889" s="14">
        <v>0.57999999999999996</v>
      </c>
      <c r="I889" s="12">
        <v>1792</v>
      </c>
      <c r="J889" s="12">
        <v>1775</v>
      </c>
    </row>
    <row r="890" spans="1:15" x14ac:dyDescent="0.3">
      <c r="C890" s="13">
        <v>309</v>
      </c>
      <c r="D890" s="13">
        <v>78</v>
      </c>
      <c r="E890" s="13">
        <v>135</v>
      </c>
      <c r="F890" s="13">
        <v>96</v>
      </c>
      <c r="G890" s="13">
        <v>145.5</v>
      </c>
      <c r="H890" s="24">
        <v>0.47</v>
      </c>
      <c r="I890" s="28">
        <v>1776</v>
      </c>
      <c r="N890" s="28"/>
      <c r="O890" s="28"/>
    </row>
    <row r="891" spans="1:15" x14ac:dyDescent="0.3">
      <c r="C891" s="13"/>
      <c r="D891" s="13"/>
      <c r="E891" s="13"/>
      <c r="F891" s="13"/>
      <c r="G891" s="13"/>
      <c r="H891" s="24"/>
      <c r="I891" s="26"/>
    </row>
    <row r="892" spans="1:15" x14ac:dyDescent="0.3">
      <c r="A892" s="22" t="s">
        <v>250</v>
      </c>
      <c r="C892" s="13"/>
      <c r="D892" s="13"/>
      <c r="E892" s="13"/>
      <c r="F892" s="13"/>
      <c r="G892" s="13"/>
      <c r="H892" s="24"/>
      <c r="I892" s="15"/>
    </row>
    <row r="893" spans="1:15" x14ac:dyDescent="0.3">
      <c r="A893" s="22"/>
      <c r="C893" s="12" t="s">
        <v>74</v>
      </c>
      <c r="D893" s="12" t="s">
        <v>75</v>
      </c>
      <c r="E893" s="12" t="s">
        <v>76</v>
      </c>
      <c r="F893" s="12" t="s">
        <v>74</v>
      </c>
      <c r="G893" s="12" t="s">
        <v>0</v>
      </c>
      <c r="H893" s="12" t="s">
        <v>5</v>
      </c>
      <c r="I893" s="12" t="s">
        <v>78</v>
      </c>
      <c r="J893" s="12" t="s">
        <v>77</v>
      </c>
    </row>
    <row r="894" spans="1:15" x14ac:dyDescent="0.3">
      <c r="A894" s="31" t="s">
        <v>257</v>
      </c>
      <c r="B894" s="31" t="s">
        <v>4</v>
      </c>
      <c r="C894" s="31">
        <v>1</v>
      </c>
      <c r="D894" s="31">
        <v>0</v>
      </c>
      <c r="E894" s="31">
        <v>1</v>
      </c>
      <c r="F894" s="31">
        <v>0</v>
      </c>
      <c r="G894" s="32">
        <v>0.5</v>
      </c>
      <c r="H894" s="14"/>
    </row>
    <row r="895" spans="1:15" x14ac:dyDescent="0.3">
      <c r="A895" s="12" t="s">
        <v>252</v>
      </c>
      <c r="B895" s="12" t="s">
        <v>4</v>
      </c>
      <c r="C895" s="12">
        <v>6</v>
      </c>
      <c r="D895" s="12">
        <v>4</v>
      </c>
      <c r="E895" s="12">
        <v>2</v>
      </c>
      <c r="F895" s="12">
        <v>0</v>
      </c>
      <c r="G895" s="13">
        <v>5</v>
      </c>
      <c r="H895" s="14">
        <v>0.83</v>
      </c>
    </row>
    <row r="896" spans="1:15" x14ac:dyDescent="0.3">
      <c r="A896" s="31" t="s">
        <v>251</v>
      </c>
      <c r="B896" s="31" t="s">
        <v>4</v>
      </c>
      <c r="C896" s="31">
        <v>4</v>
      </c>
      <c r="D896" s="31">
        <v>3</v>
      </c>
      <c r="E896" s="31">
        <v>1</v>
      </c>
      <c r="F896" s="31">
        <v>0</v>
      </c>
      <c r="G896" s="32">
        <v>3.5</v>
      </c>
      <c r="H896" s="14"/>
    </row>
    <row r="897" spans="1:15" x14ac:dyDescent="0.3">
      <c r="A897" s="31" t="s">
        <v>247</v>
      </c>
      <c r="B897" s="31" t="s">
        <v>4</v>
      </c>
      <c r="C897" s="31">
        <v>1</v>
      </c>
      <c r="D897" s="31">
        <v>0</v>
      </c>
      <c r="E897" s="31">
        <v>1</v>
      </c>
      <c r="F897" s="31">
        <v>0</v>
      </c>
      <c r="G897" s="35">
        <v>0.5</v>
      </c>
      <c r="H897" s="14"/>
    </row>
    <row r="898" spans="1:15" x14ac:dyDescent="0.3">
      <c r="C898" s="13">
        <v>12</v>
      </c>
      <c r="D898" s="13">
        <v>7</v>
      </c>
      <c r="E898" s="13">
        <v>5</v>
      </c>
      <c r="F898" s="13">
        <v>0</v>
      </c>
      <c r="G898" s="13">
        <v>9.5</v>
      </c>
      <c r="H898" s="24">
        <v>0.79</v>
      </c>
      <c r="I898" s="15"/>
    </row>
    <row r="899" spans="1:15" x14ac:dyDescent="0.3">
      <c r="C899" s="13"/>
      <c r="D899" s="13"/>
      <c r="E899" s="13"/>
      <c r="F899" s="13"/>
      <c r="G899" s="13"/>
      <c r="H899" s="24"/>
      <c r="I899" s="26"/>
    </row>
    <row r="900" spans="1:15" x14ac:dyDescent="0.3">
      <c r="A900" s="22" t="s">
        <v>96</v>
      </c>
      <c r="C900" s="13"/>
      <c r="D900" s="13"/>
      <c r="E900" s="13"/>
      <c r="F900" s="13"/>
      <c r="G900" s="13"/>
      <c r="H900" s="24"/>
      <c r="I900" s="15"/>
    </row>
    <row r="901" spans="1:15" x14ac:dyDescent="0.3">
      <c r="A901" s="22"/>
      <c r="C901" s="12" t="s">
        <v>74</v>
      </c>
      <c r="D901" s="12" t="s">
        <v>75</v>
      </c>
      <c r="E901" s="12" t="s">
        <v>76</v>
      </c>
      <c r="F901" s="12" t="s">
        <v>74</v>
      </c>
      <c r="G901" s="12" t="s">
        <v>0</v>
      </c>
      <c r="H901" s="12" t="s">
        <v>5</v>
      </c>
      <c r="I901" s="12" t="s">
        <v>78</v>
      </c>
      <c r="J901" s="12" t="s">
        <v>77</v>
      </c>
    </row>
    <row r="902" spans="1:15" x14ac:dyDescent="0.3">
      <c r="A902" s="12" t="s">
        <v>92</v>
      </c>
      <c r="B902" s="12" t="s">
        <v>2</v>
      </c>
      <c r="C902" s="12">
        <v>1</v>
      </c>
      <c r="D902" s="12">
        <v>0</v>
      </c>
      <c r="E902" s="12">
        <v>0</v>
      </c>
      <c r="F902" s="12">
        <v>1</v>
      </c>
      <c r="G902" s="13">
        <v>0</v>
      </c>
      <c r="H902" s="14">
        <v>0</v>
      </c>
      <c r="J902" s="12" t="s">
        <v>37</v>
      </c>
    </row>
    <row r="903" spans="1:15" x14ac:dyDescent="0.3">
      <c r="B903" s="12" t="s">
        <v>3</v>
      </c>
      <c r="C903" s="12">
        <v>1</v>
      </c>
      <c r="D903" s="12">
        <v>1</v>
      </c>
      <c r="E903" s="12">
        <v>0</v>
      </c>
      <c r="F903" s="12">
        <v>0</v>
      </c>
      <c r="G903" s="13">
        <v>1</v>
      </c>
      <c r="H903" s="14">
        <v>1</v>
      </c>
      <c r="I903" s="12">
        <v>2050</v>
      </c>
    </row>
    <row r="904" spans="1:15" x14ac:dyDescent="0.3">
      <c r="A904" s="12" t="s">
        <v>97</v>
      </c>
      <c r="B904" s="12" t="s">
        <v>2</v>
      </c>
      <c r="C904" s="12">
        <v>1</v>
      </c>
      <c r="D904" s="12">
        <v>1</v>
      </c>
      <c r="E904" s="12">
        <v>0</v>
      </c>
      <c r="F904" s="12">
        <v>0</v>
      </c>
      <c r="G904" s="13">
        <v>1</v>
      </c>
      <c r="H904" s="14">
        <v>1</v>
      </c>
      <c r="I904" s="12">
        <v>2268</v>
      </c>
      <c r="J904" s="12">
        <v>1360</v>
      </c>
    </row>
    <row r="905" spans="1:15" x14ac:dyDescent="0.3">
      <c r="B905" s="12" t="s">
        <v>3</v>
      </c>
      <c r="C905" s="12">
        <v>1</v>
      </c>
      <c r="D905" s="12">
        <v>0</v>
      </c>
      <c r="E905" s="12">
        <v>0</v>
      </c>
      <c r="F905" s="12">
        <v>1</v>
      </c>
      <c r="G905" s="13">
        <v>0</v>
      </c>
      <c r="H905" s="14">
        <v>0</v>
      </c>
    </row>
    <row r="906" spans="1:15" x14ac:dyDescent="0.3">
      <c r="A906" s="12" t="s">
        <v>126</v>
      </c>
      <c r="B906" s="12" t="s">
        <v>2</v>
      </c>
      <c r="C906" s="12">
        <v>1</v>
      </c>
      <c r="D906" s="12">
        <v>1</v>
      </c>
      <c r="E906" s="12">
        <v>0</v>
      </c>
      <c r="F906" s="12">
        <v>0</v>
      </c>
      <c r="G906" s="15">
        <v>1</v>
      </c>
      <c r="H906" s="14">
        <v>1</v>
      </c>
      <c r="I906" s="12">
        <v>2050</v>
      </c>
      <c r="J906" s="12">
        <v>1267</v>
      </c>
    </row>
    <row r="907" spans="1:15" x14ac:dyDescent="0.3">
      <c r="C907" s="13">
        <v>5</v>
      </c>
      <c r="D907" s="13">
        <v>3</v>
      </c>
      <c r="E907" s="13">
        <v>0</v>
      </c>
      <c r="F907" s="13">
        <v>2</v>
      </c>
      <c r="G907" s="13">
        <v>3</v>
      </c>
      <c r="H907" s="24">
        <v>0.6</v>
      </c>
      <c r="I907" s="15">
        <v>1444</v>
      </c>
      <c r="N907" s="28"/>
      <c r="O907" s="28"/>
    </row>
    <row r="909" spans="1:15" x14ac:dyDescent="0.3">
      <c r="A909" s="22" t="s">
        <v>51</v>
      </c>
    </row>
    <row r="910" spans="1:15" x14ac:dyDescent="0.3">
      <c r="C910" s="12" t="s">
        <v>74</v>
      </c>
      <c r="D910" s="12" t="s">
        <v>75</v>
      </c>
      <c r="E910" s="12" t="s">
        <v>76</v>
      </c>
      <c r="F910" s="12" t="s">
        <v>74</v>
      </c>
      <c r="G910" s="12" t="s">
        <v>0</v>
      </c>
      <c r="H910" s="12" t="s">
        <v>5</v>
      </c>
      <c r="I910" s="12" t="s">
        <v>78</v>
      </c>
      <c r="J910" s="12" t="s">
        <v>77</v>
      </c>
    </row>
    <row r="911" spans="1:15" x14ac:dyDescent="0.3">
      <c r="A911" s="12" t="s">
        <v>8</v>
      </c>
      <c r="B911" s="12" t="s">
        <v>3</v>
      </c>
      <c r="C911" s="12">
        <v>8</v>
      </c>
      <c r="D911" s="12">
        <v>2</v>
      </c>
      <c r="E911" s="12">
        <v>2</v>
      </c>
      <c r="F911" s="12">
        <v>4</v>
      </c>
      <c r="G911" s="13">
        <v>3</v>
      </c>
      <c r="H911" s="14">
        <v>0.38</v>
      </c>
      <c r="I911" s="12">
        <v>1342</v>
      </c>
      <c r="J911" s="12" t="s">
        <v>37</v>
      </c>
    </row>
    <row r="912" spans="1:15" x14ac:dyDescent="0.3">
      <c r="A912" s="12" t="s">
        <v>9</v>
      </c>
      <c r="B912" s="12" t="s">
        <v>3</v>
      </c>
      <c r="C912" s="12">
        <v>5</v>
      </c>
      <c r="D912" s="12">
        <v>2</v>
      </c>
      <c r="E912" s="12">
        <v>1</v>
      </c>
      <c r="F912" s="12">
        <v>2</v>
      </c>
      <c r="G912" s="13">
        <v>2.5</v>
      </c>
      <c r="H912" s="14">
        <v>0.5</v>
      </c>
      <c r="I912" s="12">
        <v>1393</v>
      </c>
      <c r="J912" s="12">
        <v>1351</v>
      </c>
    </row>
    <row r="913" spans="1:15" x14ac:dyDescent="0.3">
      <c r="A913" s="12" t="s">
        <v>10</v>
      </c>
      <c r="B913" s="12" t="s">
        <v>2</v>
      </c>
      <c r="C913" s="12">
        <v>5</v>
      </c>
      <c r="D913" s="12">
        <v>2</v>
      </c>
      <c r="E913" s="12">
        <v>2</v>
      </c>
      <c r="F913" s="12">
        <v>1</v>
      </c>
      <c r="G913" s="13">
        <v>3</v>
      </c>
      <c r="H913" s="14">
        <v>0.6</v>
      </c>
      <c r="I913" s="12">
        <v>1538</v>
      </c>
      <c r="J913" s="12">
        <v>1413</v>
      </c>
    </row>
    <row r="914" spans="1:15" x14ac:dyDescent="0.3">
      <c r="B914" s="12" t="s">
        <v>3</v>
      </c>
      <c r="C914" s="12">
        <v>6</v>
      </c>
      <c r="D914" s="12">
        <v>1</v>
      </c>
      <c r="E914" s="12">
        <v>2</v>
      </c>
      <c r="F914" s="12">
        <v>3</v>
      </c>
      <c r="G914" s="13">
        <v>2</v>
      </c>
      <c r="H914" s="14">
        <v>0.33</v>
      </c>
      <c r="I914" s="12">
        <v>1458</v>
      </c>
    </row>
    <row r="915" spans="1:15" x14ac:dyDescent="0.3">
      <c r="A915" s="12" t="s">
        <v>11</v>
      </c>
      <c r="B915" s="12" t="s">
        <v>2</v>
      </c>
      <c r="C915" s="12">
        <v>7</v>
      </c>
      <c r="D915" s="12">
        <v>3</v>
      </c>
      <c r="E915" s="12">
        <v>2</v>
      </c>
      <c r="F915" s="12">
        <v>2</v>
      </c>
      <c r="G915" s="13">
        <v>4</v>
      </c>
      <c r="H915" s="14">
        <v>0.56999999999999995</v>
      </c>
      <c r="I915" s="12">
        <v>1635</v>
      </c>
      <c r="J915" s="12">
        <v>1464</v>
      </c>
    </row>
    <row r="916" spans="1:15" x14ac:dyDescent="0.3">
      <c r="B916" s="12" t="s">
        <v>3</v>
      </c>
      <c r="C916" s="12">
        <v>8</v>
      </c>
      <c r="D916" s="12">
        <v>2</v>
      </c>
      <c r="E916" s="12">
        <v>4</v>
      </c>
      <c r="F916" s="12">
        <v>2</v>
      </c>
      <c r="G916" s="13">
        <v>4</v>
      </c>
      <c r="H916" s="14">
        <v>0.5</v>
      </c>
      <c r="I916" s="12">
        <v>1630</v>
      </c>
    </row>
    <row r="917" spans="1:15" x14ac:dyDescent="0.3">
      <c r="A917" s="12" t="s">
        <v>12</v>
      </c>
      <c r="B917" s="12" t="s">
        <v>2</v>
      </c>
      <c r="C917" s="12">
        <v>6</v>
      </c>
      <c r="D917" s="12">
        <v>1</v>
      </c>
      <c r="E917" s="12">
        <v>2</v>
      </c>
      <c r="F917" s="12">
        <v>3</v>
      </c>
      <c r="G917" s="13">
        <v>2</v>
      </c>
      <c r="H917" s="14">
        <v>0.33</v>
      </c>
      <c r="I917" s="12">
        <v>1675</v>
      </c>
      <c r="J917" s="12">
        <v>1561</v>
      </c>
    </row>
    <row r="918" spans="1:15" x14ac:dyDescent="0.3">
      <c r="B918" s="12" t="s">
        <v>3</v>
      </c>
      <c r="C918" s="12">
        <v>7</v>
      </c>
      <c r="D918" s="12">
        <v>2</v>
      </c>
      <c r="E918" s="12">
        <v>2</v>
      </c>
      <c r="F918" s="12">
        <v>3</v>
      </c>
      <c r="G918" s="13">
        <v>3</v>
      </c>
      <c r="H918" s="14">
        <v>0.43</v>
      </c>
      <c r="I918" s="12">
        <v>1659</v>
      </c>
    </row>
    <row r="919" spans="1:15" x14ac:dyDescent="0.3">
      <c r="A919" s="12" t="s">
        <v>13</v>
      </c>
      <c r="B919" s="12" t="s">
        <v>2</v>
      </c>
      <c r="C919" s="12">
        <v>3</v>
      </c>
      <c r="D919" s="12">
        <v>1</v>
      </c>
      <c r="E919" s="12">
        <v>1</v>
      </c>
      <c r="F919" s="12">
        <v>1</v>
      </c>
      <c r="G919" s="13">
        <v>1.5</v>
      </c>
      <c r="H919" s="14">
        <v>0.5</v>
      </c>
      <c r="I919" s="12">
        <v>1741</v>
      </c>
      <c r="J919" s="12">
        <v>1611</v>
      </c>
    </row>
    <row r="920" spans="1:15" x14ac:dyDescent="0.3">
      <c r="A920" s="12" t="s">
        <v>80</v>
      </c>
      <c r="B920" s="12" t="s">
        <v>2</v>
      </c>
      <c r="C920" s="12">
        <v>3</v>
      </c>
      <c r="D920" s="12">
        <v>0</v>
      </c>
      <c r="E920" s="12">
        <v>0</v>
      </c>
      <c r="F920" s="12">
        <v>3</v>
      </c>
      <c r="G920" s="13">
        <v>0</v>
      </c>
      <c r="H920" s="14">
        <v>0</v>
      </c>
      <c r="J920" s="12">
        <v>1611</v>
      </c>
    </row>
    <row r="921" spans="1:15" x14ac:dyDescent="0.3">
      <c r="A921" s="12" t="s">
        <v>85</v>
      </c>
      <c r="B921" s="12" t="s">
        <v>2</v>
      </c>
      <c r="C921" s="12">
        <v>3</v>
      </c>
      <c r="D921" s="12">
        <v>3</v>
      </c>
      <c r="E921" s="12">
        <v>0</v>
      </c>
      <c r="F921" s="12">
        <v>0</v>
      </c>
      <c r="G921" s="13">
        <v>3</v>
      </c>
      <c r="H921" s="14">
        <v>1</v>
      </c>
      <c r="I921" s="12">
        <v>2311</v>
      </c>
      <c r="J921" s="12">
        <v>1605</v>
      </c>
    </row>
    <row r="922" spans="1:15" x14ac:dyDescent="0.3">
      <c r="C922" s="13">
        <v>61</v>
      </c>
      <c r="D922" s="13">
        <v>19</v>
      </c>
      <c r="E922" s="13">
        <v>18</v>
      </c>
      <c r="F922" s="13">
        <v>24</v>
      </c>
      <c r="G922" s="13">
        <v>28</v>
      </c>
      <c r="H922" s="24">
        <v>0.46</v>
      </c>
      <c r="I922" s="26">
        <v>1560</v>
      </c>
      <c r="N922" s="28"/>
      <c r="O922" s="28"/>
    </row>
    <row r="923" spans="1:15" x14ac:dyDescent="0.3">
      <c r="C923" s="13"/>
      <c r="D923" s="13"/>
      <c r="E923" s="13"/>
      <c r="F923" s="13"/>
      <c r="G923" s="13"/>
      <c r="H923" s="24"/>
      <c r="I923" s="26"/>
      <c r="N923" s="28"/>
      <c r="O923" s="28"/>
    </row>
    <row r="924" spans="1:15" x14ac:dyDescent="0.3">
      <c r="A924" s="22" t="s">
        <v>280</v>
      </c>
      <c r="C924" s="13"/>
      <c r="D924" s="13"/>
      <c r="E924" s="13"/>
      <c r="F924" s="13"/>
      <c r="G924" s="13"/>
      <c r="H924" s="24"/>
      <c r="I924" s="15"/>
      <c r="N924" s="28"/>
      <c r="O924" s="28"/>
    </row>
    <row r="925" spans="1:15" x14ac:dyDescent="0.3">
      <c r="A925" s="22"/>
      <c r="C925" s="12" t="s">
        <v>74</v>
      </c>
      <c r="D925" s="12" t="s">
        <v>75</v>
      </c>
      <c r="E925" s="12" t="s">
        <v>76</v>
      </c>
      <c r="F925" s="12" t="s">
        <v>74</v>
      </c>
      <c r="G925" s="12" t="s">
        <v>0</v>
      </c>
      <c r="H925" s="12" t="s">
        <v>5</v>
      </c>
      <c r="I925" s="12" t="s">
        <v>78</v>
      </c>
      <c r="J925" s="12" t="s">
        <v>77</v>
      </c>
      <c r="N925" s="28"/>
      <c r="O925" s="28"/>
    </row>
    <row r="926" spans="1:15" x14ac:dyDescent="0.3">
      <c r="A926" s="31" t="s">
        <v>278</v>
      </c>
      <c r="B926" s="31" t="s">
        <v>4</v>
      </c>
      <c r="C926" s="31">
        <v>1</v>
      </c>
      <c r="D926" s="31">
        <v>0</v>
      </c>
      <c r="E926" s="31">
        <v>0</v>
      </c>
      <c r="F926" s="31">
        <v>1</v>
      </c>
      <c r="G926" s="35">
        <v>0</v>
      </c>
      <c r="H926" s="14"/>
      <c r="N926" s="28"/>
      <c r="O926" s="28"/>
    </row>
    <row r="927" spans="1:15" x14ac:dyDescent="0.3">
      <c r="C927" s="13">
        <v>1</v>
      </c>
      <c r="D927" s="13">
        <v>0</v>
      </c>
      <c r="E927" s="13">
        <v>0</v>
      </c>
      <c r="F927" s="13">
        <v>1</v>
      </c>
      <c r="G927" s="13">
        <v>0</v>
      </c>
      <c r="H927" s="24">
        <v>0</v>
      </c>
      <c r="I927" s="15"/>
      <c r="N927" s="28"/>
      <c r="O927" s="28"/>
    </row>
    <row r="928" spans="1:15" x14ac:dyDescent="0.3">
      <c r="C928" s="13"/>
      <c r="D928" s="13"/>
      <c r="E928" s="13"/>
      <c r="F928" s="13"/>
      <c r="G928" s="13"/>
      <c r="H928" s="24"/>
      <c r="I928" s="26"/>
      <c r="N928" s="28"/>
      <c r="O928" s="28"/>
    </row>
    <row r="929" spans="1:10" x14ac:dyDescent="0.3">
      <c r="A929" s="22" t="s">
        <v>185</v>
      </c>
      <c r="C929" s="13"/>
      <c r="D929" s="13"/>
      <c r="E929" s="13"/>
      <c r="F929" s="13"/>
      <c r="G929" s="13"/>
      <c r="H929" s="24"/>
      <c r="I929" s="15"/>
    </row>
    <row r="930" spans="1:10" x14ac:dyDescent="0.3">
      <c r="A930" s="22"/>
      <c r="C930" s="12" t="s">
        <v>74</v>
      </c>
      <c r="D930" s="12" t="s">
        <v>75</v>
      </c>
      <c r="E930" s="12" t="s">
        <v>76</v>
      </c>
      <c r="F930" s="12" t="s">
        <v>74</v>
      </c>
      <c r="G930" s="12" t="s">
        <v>0</v>
      </c>
      <c r="H930" s="12" t="s">
        <v>5</v>
      </c>
      <c r="I930" s="12" t="s">
        <v>78</v>
      </c>
      <c r="J930" s="12" t="s">
        <v>77</v>
      </c>
    </row>
    <row r="931" spans="1:10" x14ac:dyDescent="0.3">
      <c r="A931" s="31" t="s">
        <v>281</v>
      </c>
      <c r="B931" s="31" t="s">
        <v>2</v>
      </c>
      <c r="C931" s="31">
        <v>1</v>
      </c>
      <c r="D931" s="31">
        <v>1</v>
      </c>
      <c r="E931" s="31">
        <v>0</v>
      </c>
      <c r="F931" s="31">
        <v>0</v>
      </c>
      <c r="G931" s="32">
        <v>1</v>
      </c>
      <c r="H931" s="37"/>
      <c r="I931" s="30"/>
      <c r="J931" s="30"/>
    </row>
    <row r="932" spans="1:10" x14ac:dyDescent="0.3">
      <c r="A932" s="31" t="s">
        <v>278</v>
      </c>
      <c r="B932" s="31" t="s">
        <v>2</v>
      </c>
      <c r="C932" s="31">
        <v>1</v>
      </c>
      <c r="D932" s="31">
        <v>0</v>
      </c>
      <c r="E932" s="31">
        <v>1</v>
      </c>
      <c r="F932" s="31">
        <v>0</v>
      </c>
      <c r="G932" s="32">
        <v>0.5</v>
      </c>
      <c r="H932" s="37"/>
      <c r="I932" s="30"/>
      <c r="J932" s="30"/>
    </row>
    <row r="933" spans="1:10" x14ac:dyDescent="0.3">
      <c r="A933" s="31" t="s">
        <v>274</v>
      </c>
      <c r="B933" s="31" t="s">
        <v>4</v>
      </c>
      <c r="C933" s="31">
        <v>1</v>
      </c>
      <c r="D933" s="31">
        <v>0</v>
      </c>
      <c r="E933" s="31">
        <v>1</v>
      </c>
      <c r="F933" s="31">
        <v>0</v>
      </c>
      <c r="G933" s="32">
        <v>0.5</v>
      </c>
      <c r="H933" s="37"/>
      <c r="I933" s="30"/>
      <c r="J933" s="30"/>
    </row>
    <row r="934" spans="1:10" x14ac:dyDescent="0.3">
      <c r="A934" s="31"/>
      <c r="B934" s="31" t="s">
        <v>2</v>
      </c>
      <c r="C934" s="31">
        <v>2</v>
      </c>
      <c r="D934" s="31">
        <v>1</v>
      </c>
      <c r="E934" s="31">
        <v>1</v>
      </c>
      <c r="F934" s="31">
        <v>0</v>
      </c>
      <c r="G934" s="32">
        <v>1.5</v>
      </c>
      <c r="H934" s="37"/>
      <c r="I934" s="30"/>
      <c r="J934" s="30"/>
    </row>
    <row r="935" spans="1:10" x14ac:dyDescent="0.3">
      <c r="A935" s="31" t="s">
        <v>270</v>
      </c>
      <c r="B935" s="31" t="s">
        <v>4</v>
      </c>
      <c r="C935" s="31">
        <v>3</v>
      </c>
      <c r="D935" s="31">
        <v>2</v>
      </c>
      <c r="E935" s="31">
        <v>1</v>
      </c>
      <c r="F935" s="31">
        <v>0</v>
      </c>
      <c r="G935" s="32">
        <v>2.5</v>
      </c>
      <c r="H935" s="37"/>
      <c r="I935" s="30"/>
      <c r="J935" s="30"/>
    </row>
    <row r="936" spans="1:10" x14ac:dyDescent="0.3">
      <c r="A936" s="31"/>
      <c r="B936" s="31" t="s">
        <v>2</v>
      </c>
      <c r="C936" s="31">
        <v>2</v>
      </c>
      <c r="D936" s="31">
        <v>2</v>
      </c>
      <c r="E936" s="31">
        <v>0</v>
      </c>
      <c r="F936" s="31">
        <v>0</v>
      </c>
      <c r="G936" s="32">
        <v>2</v>
      </c>
      <c r="H936" s="37"/>
      <c r="I936" s="30"/>
      <c r="J936" s="30"/>
    </row>
    <row r="937" spans="1:10" x14ac:dyDescent="0.3">
      <c r="A937" s="31" t="s">
        <v>269</v>
      </c>
      <c r="B937" s="31" t="s">
        <v>4</v>
      </c>
      <c r="C937" s="31">
        <v>1</v>
      </c>
      <c r="D937" s="31">
        <v>0</v>
      </c>
      <c r="E937" s="31">
        <v>0</v>
      </c>
      <c r="F937" s="31">
        <v>1</v>
      </c>
      <c r="G937" s="32">
        <v>0</v>
      </c>
      <c r="H937" s="37"/>
      <c r="I937" s="30"/>
      <c r="J937" s="30"/>
    </row>
    <row r="938" spans="1:10" x14ac:dyDescent="0.3">
      <c r="A938" s="31" t="s">
        <v>266</v>
      </c>
      <c r="B938" s="31" t="s">
        <v>4</v>
      </c>
      <c r="C938" s="31">
        <v>2</v>
      </c>
      <c r="D938" s="31">
        <v>1</v>
      </c>
      <c r="E938" s="31">
        <v>0</v>
      </c>
      <c r="F938" s="31">
        <v>1</v>
      </c>
      <c r="G938" s="32">
        <v>1</v>
      </c>
      <c r="H938" s="37"/>
      <c r="I938" s="30"/>
      <c r="J938" s="30"/>
    </row>
    <row r="939" spans="1:10" x14ac:dyDescent="0.3">
      <c r="A939" s="31" t="s">
        <v>264</v>
      </c>
      <c r="B939" s="31" t="s">
        <v>4</v>
      </c>
      <c r="C939" s="31">
        <v>1</v>
      </c>
      <c r="D939" s="31">
        <v>0</v>
      </c>
      <c r="E939" s="31">
        <v>1</v>
      </c>
      <c r="F939" s="31">
        <v>0</v>
      </c>
      <c r="G939" s="32">
        <v>0.5</v>
      </c>
      <c r="H939" s="37"/>
      <c r="I939" s="30"/>
      <c r="J939" s="30"/>
    </row>
    <row r="940" spans="1:10" x14ac:dyDescent="0.3">
      <c r="A940" s="31" t="s">
        <v>261</v>
      </c>
      <c r="B940" s="31" t="s">
        <v>4</v>
      </c>
      <c r="C940" s="31">
        <v>1</v>
      </c>
      <c r="D940" s="31">
        <v>0</v>
      </c>
      <c r="E940" s="31">
        <v>0</v>
      </c>
      <c r="F940" s="31">
        <v>1</v>
      </c>
      <c r="G940" s="32">
        <v>0</v>
      </c>
      <c r="H940" s="37"/>
      <c r="I940" s="30"/>
      <c r="J940" s="30"/>
    </row>
    <row r="941" spans="1:10" x14ac:dyDescent="0.3">
      <c r="A941" s="31"/>
      <c r="B941" s="31" t="s">
        <v>2</v>
      </c>
      <c r="C941" s="31">
        <v>1</v>
      </c>
      <c r="D941" s="31">
        <v>0</v>
      </c>
      <c r="E941" s="31">
        <v>1</v>
      </c>
      <c r="F941" s="31">
        <v>0</v>
      </c>
      <c r="G941" s="32">
        <v>0.5</v>
      </c>
      <c r="H941" s="37"/>
      <c r="I941" s="30"/>
      <c r="J941" s="30"/>
    </row>
    <row r="942" spans="1:10" x14ac:dyDescent="0.3">
      <c r="A942" s="31" t="s">
        <v>259</v>
      </c>
      <c r="B942" s="31" t="s">
        <v>2</v>
      </c>
      <c r="C942" s="31">
        <v>4</v>
      </c>
      <c r="D942" s="31">
        <v>1</v>
      </c>
      <c r="E942" s="31">
        <v>2</v>
      </c>
      <c r="F942" s="31">
        <v>1</v>
      </c>
      <c r="G942" s="32">
        <v>2</v>
      </c>
      <c r="H942" s="37"/>
      <c r="I942" s="30"/>
      <c r="J942" s="30"/>
    </row>
    <row r="943" spans="1:10" x14ac:dyDescent="0.3">
      <c r="A943" s="31" t="s">
        <v>257</v>
      </c>
      <c r="B943" s="31" t="s">
        <v>2</v>
      </c>
      <c r="C943" s="31">
        <v>4</v>
      </c>
      <c r="D943" s="31">
        <v>0</v>
      </c>
      <c r="E943" s="31">
        <v>2</v>
      </c>
      <c r="F943" s="31">
        <v>2</v>
      </c>
      <c r="G943" s="32">
        <v>1</v>
      </c>
      <c r="H943" s="37"/>
      <c r="I943" s="30"/>
      <c r="J943" s="30"/>
    </row>
    <row r="944" spans="1:10" x14ac:dyDescent="0.3">
      <c r="A944" s="30" t="s">
        <v>252</v>
      </c>
      <c r="B944" s="30" t="s">
        <v>2</v>
      </c>
      <c r="C944" s="30">
        <v>10</v>
      </c>
      <c r="D944" s="30">
        <v>4</v>
      </c>
      <c r="E944" s="30">
        <v>3</v>
      </c>
      <c r="F944" s="30">
        <v>3</v>
      </c>
      <c r="G944" s="28">
        <v>5.5</v>
      </c>
      <c r="H944" s="37">
        <v>0.55000000000000004</v>
      </c>
      <c r="I944" s="30"/>
      <c r="J944" s="30"/>
    </row>
    <row r="945" spans="1:15" x14ac:dyDescent="0.3">
      <c r="A945" s="31" t="s">
        <v>251</v>
      </c>
      <c r="B945" s="31" t="s">
        <v>2</v>
      </c>
      <c r="C945" s="31">
        <v>2</v>
      </c>
      <c r="D945" s="31">
        <v>2</v>
      </c>
      <c r="E945" s="31">
        <v>0</v>
      </c>
      <c r="F945" s="31">
        <v>0</v>
      </c>
      <c r="G945" s="32">
        <v>2</v>
      </c>
      <c r="H945" s="37"/>
      <c r="I945" s="30"/>
      <c r="J945" s="30"/>
    </row>
    <row r="946" spans="1:15" x14ac:dyDescent="0.3">
      <c r="A946" s="31" t="s">
        <v>247</v>
      </c>
      <c r="B946" s="31" t="s">
        <v>2</v>
      </c>
      <c r="C946" s="31">
        <v>2</v>
      </c>
      <c r="D946" s="31">
        <v>2</v>
      </c>
      <c r="E946" s="31">
        <v>0</v>
      </c>
      <c r="F946" s="31">
        <v>0</v>
      </c>
      <c r="G946" s="32">
        <v>2</v>
      </c>
      <c r="H946" s="37"/>
      <c r="I946" s="30"/>
      <c r="J946" s="30"/>
    </row>
    <row r="947" spans="1:15" x14ac:dyDescent="0.3">
      <c r="A947" s="30" t="s">
        <v>212</v>
      </c>
      <c r="B947" s="30" t="s">
        <v>4</v>
      </c>
      <c r="C947" s="30">
        <v>8</v>
      </c>
      <c r="D947" s="30">
        <v>6</v>
      </c>
      <c r="E947" s="30">
        <v>1</v>
      </c>
      <c r="F947" s="30">
        <v>1</v>
      </c>
      <c r="G947" s="28">
        <v>6.5</v>
      </c>
      <c r="H947" s="37">
        <v>0.81</v>
      </c>
      <c r="I947" s="30"/>
      <c r="J947" s="30"/>
    </row>
    <row r="948" spans="1:15" x14ac:dyDescent="0.3">
      <c r="A948" s="30" t="s">
        <v>204</v>
      </c>
      <c r="B948" s="30" t="s">
        <v>4</v>
      </c>
      <c r="C948" s="30">
        <v>3</v>
      </c>
      <c r="D948" s="30">
        <v>0</v>
      </c>
      <c r="E948" s="30">
        <v>2</v>
      </c>
      <c r="F948" s="30">
        <v>1</v>
      </c>
      <c r="G948" s="28">
        <v>1</v>
      </c>
      <c r="H948" s="37">
        <v>0.33</v>
      </c>
      <c r="I948" s="30"/>
      <c r="J948" s="30"/>
    </row>
    <row r="949" spans="1:15" x14ac:dyDescent="0.3">
      <c r="A949" s="30"/>
      <c r="B949" s="30" t="s">
        <v>2</v>
      </c>
      <c r="C949" s="30">
        <v>2</v>
      </c>
      <c r="D949" s="30">
        <v>0</v>
      </c>
      <c r="E949" s="30">
        <v>1</v>
      </c>
      <c r="F949" s="30">
        <v>1</v>
      </c>
      <c r="G949" s="28">
        <v>0.5</v>
      </c>
      <c r="H949" s="37">
        <v>0.25</v>
      </c>
      <c r="I949" s="30"/>
      <c r="J949" s="30"/>
    </row>
    <row r="950" spans="1:15" x14ac:dyDescent="0.3">
      <c r="A950" s="31" t="s">
        <v>202</v>
      </c>
      <c r="B950" s="31" t="s">
        <v>4</v>
      </c>
      <c r="C950" s="31">
        <v>1</v>
      </c>
      <c r="D950" s="31">
        <v>1</v>
      </c>
      <c r="E950" s="31">
        <v>0</v>
      </c>
      <c r="F950" s="31">
        <v>0</v>
      </c>
      <c r="G950" s="32">
        <v>1</v>
      </c>
      <c r="H950" s="33"/>
      <c r="I950" s="31"/>
      <c r="J950" s="31"/>
    </row>
    <row r="951" spans="1:15" x14ac:dyDescent="0.3">
      <c r="A951" s="31" t="s">
        <v>201</v>
      </c>
      <c r="B951" s="31" t="s">
        <v>4</v>
      </c>
      <c r="C951" s="31">
        <v>1</v>
      </c>
      <c r="D951" s="31">
        <v>0</v>
      </c>
      <c r="E951" s="31">
        <v>1</v>
      </c>
      <c r="F951" s="31">
        <v>0</v>
      </c>
      <c r="G951" s="32">
        <v>0.5</v>
      </c>
      <c r="H951" s="33"/>
      <c r="I951" s="31"/>
      <c r="J951" s="31"/>
    </row>
    <row r="952" spans="1:15" x14ac:dyDescent="0.3">
      <c r="A952" s="31"/>
      <c r="B952" s="31" t="s">
        <v>2</v>
      </c>
      <c r="C952" s="31">
        <v>1</v>
      </c>
      <c r="D952" s="31">
        <v>0</v>
      </c>
      <c r="E952" s="31">
        <v>1</v>
      </c>
      <c r="F952" s="31">
        <v>0</v>
      </c>
      <c r="G952" s="32">
        <v>0.5</v>
      </c>
      <c r="H952" s="33"/>
      <c r="I952" s="31"/>
      <c r="J952" s="31"/>
    </row>
    <row r="953" spans="1:15" x14ac:dyDescent="0.3">
      <c r="A953" s="31" t="s">
        <v>200</v>
      </c>
      <c r="B953" s="31" t="s">
        <v>4</v>
      </c>
      <c r="C953" s="31">
        <v>2</v>
      </c>
      <c r="D953" s="31">
        <v>2</v>
      </c>
      <c r="E953" s="31">
        <v>0</v>
      </c>
      <c r="F953" s="31">
        <v>0</v>
      </c>
      <c r="G953" s="32">
        <v>2</v>
      </c>
      <c r="H953" s="33"/>
      <c r="I953" s="31"/>
      <c r="J953" s="31"/>
    </row>
    <row r="954" spans="1:15" x14ac:dyDescent="0.3">
      <c r="A954" s="31"/>
      <c r="B954" s="31" t="s">
        <v>2</v>
      </c>
      <c r="C954" s="31">
        <v>1</v>
      </c>
      <c r="D954" s="31">
        <v>0</v>
      </c>
      <c r="E954" s="31">
        <v>0</v>
      </c>
      <c r="F954" s="31">
        <v>1</v>
      </c>
      <c r="G954" s="32">
        <v>0</v>
      </c>
      <c r="H954" s="33"/>
      <c r="I954" s="31"/>
      <c r="J954" s="31"/>
    </row>
    <row r="955" spans="1:15" x14ac:dyDescent="0.3">
      <c r="A955" s="12" t="s">
        <v>197</v>
      </c>
      <c r="B955" s="12" t="s">
        <v>4</v>
      </c>
      <c r="C955" s="12">
        <v>11</v>
      </c>
      <c r="D955" s="12">
        <v>3</v>
      </c>
      <c r="E955" s="12">
        <v>4</v>
      </c>
      <c r="F955" s="12">
        <v>4</v>
      </c>
      <c r="G955" s="13">
        <v>5</v>
      </c>
      <c r="H955" s="14">
        <v>0.45</v>
      </c>
    </row>
    <row r="956" spans="1:15" x14ac:dyDescent="0.3">
      <c r="A956" s="12" t="s">
        <v>194</v>
      </c>
      <c r="B956" s="12" t="s">
        <v>4</v>
      </c>
      <c r="C956" s="12">
        <v>10</v>
      </c>
      <c r="D956" s="12">
        <v>5</v>
      </c>
      <c r="E956" s="12">
        <v>3</v>
      </c>
      <c r="F956" s="12">
        <v>2</v>
      </c>
      <c r="G956" s="13">
        <v>6.5</v>
      </c>
      <c r="H956" s="14">
        <v>0.65</v>
      </c>
    </row>
    <row r="957" spans="1:15" x14ac:dyDescent="0.3">
      <c r="A957" s="31" t="s">
        <v>193</v>
      </c>
      <c r="B957" s="31" t="s">
        <v>4</v>
      </c>
      <c r="C957" s="31">
        <v>1</v>
      </c>
      <c r="D957" s="31">
        <v>0</v>
      </c>
      <c r="E957" s="31">
        <v>0</v>
      </c>
      <c r="F957" s="31">
        <v>1</v>
      </c>
      <c r="G957" s="32">
        <v>0</v>
      </c>
      <c r="H957" s="33"/>
      <c r="I957" s="31"/>
      <c r="J957" s="31"/>
    </row>
    <row r="958" spans="1:15" x14ac:dyDescent="0.3">
      <c r="A958" s="31" t="s">
        <v>190</v>
      </c>
      <c r="B958" s="31" t="s">
        <v>4</v>
      </c>
      <c r="C958" s="31">
        <v>4</v>
      </c>
      <c r="D958" s="31">
        <v>2</v>
      </c>
      <c r="E958" s="31">
        <v>1</v>
      </c>
      <c r="F958" s="31">
        <v>1</v>
      </c>
      <c r="G958" s="32">
        <v>2.5</v>
      </c>
      <c r="H958" s="33"/>
      <c r="I958" s="31"/>
      <c r="J958" s="31"/>
    </row>
    <row r="959" spans="1:15" x14ac:dyDescent="0.3">
      <c r="A959" s="31" t="s">
        <v>183</v>
      </c>
      <c r="B959" s="31" t="s">
        <v>4</v>
      </c>
      <c r="C959" s="31">
        <v>2</v>
      </c>
      <c r="D959" s="31">
        <v>0</v>
      </c>
      <c r="E959" s="31">
        <v>1</v>
      </c>
      <c r="F959" s="31">
        <v>1</v>
      </c>
      <c r="G959" s="35">
        <v>0.5</v>
      </c>
      <c r="H959" s="33"/>
      <c r="I959" s="31"/>
      <c r="J959" s="31"/>
    </row>
    <row r="960" spans="1:15" x14ac:dyDescent="0.3">
      <c r="C960" s="13">
        <v>85</v>
      </c>
      <c r="D960" s="13">
        <v>35</v>
      </c>
      <c r="E960" s="13">
        <v>28</v>
      </c>
      <c r="F960" s="13">
        <v>22</v>
      </c>
      <c r="G960" s="13">
        <v>49</v>
      </c>
      <c r="H960" s="24">
        <v>0.57999999999999996</v>
      </c>
      <c r="I960" s="15"/>
      <c r="N960" s="28"/>
      <c r="O960" s="28"/>
    </row>
    <row r="961" spans="1:15" x14ac:dyDescent="0.3">
      <c r="C961" s="13"/>
      <c r="D961" s="13"/>
      <c r="E961" s="13"/>
      <c r="F961" s="13"/>
      <c r="G961" s="13"/>
      <c r="H961" s="24"/>
      <c r="I961" s="26"/>
      <c r="N961" s="28"/>
      <c r="O961" s="28"/>
    </row>
    <row r="962" spans="1:15" x14ac:dyDescent="0.3">
      <c r="A962" s="22" t="s">
        <v>255</v>
      </c>
      <c r="C962" s="13"/>
      <c r="D962" s="13"/>
      <c r="E962" s="13"/>
      <c r="F962" s="13"/>
      <c r="G962" s="13"/>
      <c r="H962" s="24"/>
      <c r="I962" s="15"/>
      <c r="N962" s="28"/>
      <c r="O962" s="28"/>
    </row>
    <row r="963" spans="1:15" x14ac:dyDescent="0.3">
      <c r="A963" s="22"/>
      <c r="C963" s="12" t="s">
        <v>74</v>
      </c>
      <c r="D963" s="12" t="s">
        <v>75</v>
      </c>
      <c r="E963" s="12" t="s">
        <v>76</v>
      </c>
      <c r="F963" s="12" t="s">
        <v>74</v>
      </c>
      <c r="G963" s="12" t="s">
        <v>0</v>
      </c>
      <c r="H963" s="12" t="s">
        <v>5</v>
      </c>
      <c r="I963" s="12" t="s">
        <v>78</v>
      </c>
      <c r="J963" s="12" t="s">
        <v>77</v>
      </c>
      <c r="N963" s="28"/>
      <c r="O963" s="28"/>
    </row>
    <row r="964" spans="1:15" x14ac:dyDescent="0.3">
      <c r="A964" s="31" t="s">
        <v>266</v>
      </c>
      <c r="B964" s="31" t="s">
        <v>4</v>
      </c>
      <c r="C964" s="31">
        <v>3</v>
      </c>
      <c r="D964" s="31">
        <v>2</v>
      </c>
      <c r="E964" s="31">
        <v>1</v>
      </c>
      <c r="F964" s="31">
        <v>0</v>
      </c>
      <c r="G964" s="32">
        <v>2.5</v>
      </c>
      <c r="H964" s="14"/>
      <c r="N964" s="28"/>
      <c r="O964" s="28"/>
    </row>
    <row r="965" spans="1:15" x14ac:dyDescent="0.3">
      <c r="A965" s="31" t="s">
        <v>264</v>
      </c>
      <c r="B965" s="31" t="s">
        <v>4</v>
      </c>
      <c r="C965" s="31">
        <v>3</v>
      </c>
      <c r="D965" s="31">
        <v>1</v>
      </c>
      <c r="E965" s="31">
        <v>2</v>
      </c>
      <c r="F965" s="31">
        <v>0</v>
      </c>
      <c r="G965" s="32">
        <v>2</v>
      </c>
      <c r="H965" s="14"/>
      <c r="N965" s="28"/>
      <c r="O965" s="28"/>
    </row>
    <row r="966" spans="1:15" x14ac:dyDescent="0.3">
      <c r="A966" s="31" t="s">
        <v>261</v>
      </c>
      <c r="B966" s="31" t="s">
        <v>4</v>
      </c>
      <c r="C966" s="31">
        <v>4</v>
      </c>
      <c r="D966" s="31">
        <v>1</v>
      </c>
      <c r="E966" s="31">
        <v>2</v>
      </c>
      <c r="F966" s="31">
        <v>1</v>
      </c>
      <c r="G966" s="32">
        <v>2</v>
      </c>
      <c r="H966" s="14"/>
      <c r="N966" s="28"/>
      <c r="O966" s="28"/>
    </row>
    <row r="967" spans="1:15" x14ac:dyDescent="0.3">
      <c r="A967" s="31" t="s">
        <v>259</v>
      </c>
      <c r="B967" s="31" t="s">
        <v>4</v>
      </c>
      <c r="C967" s="31">
        <v>4</v>
      </c>
      <c r="D967" s="31">
        <v>0</v>
      </c>
      <c r="E967" s="31">
        <v>4</v>
      </c>
      <c r="F967" s="31">
        <v>0</v>
      </c>
      <c r="G967" s="32">
        <v>2</v>
      </c>
      <c r="H967" s="14"/>
      <c r="N967" s="28"/>
      <c r="O967" s="28"/>
    </row>
    <row r="968" spans="1:15" x14ac:dyDescent="0.3">
      <c r="A968" s="31" t="s">
        <v>257</v>
      </c>
      <c r="B968" s="31" t="s">
        <v>4</v>
      </c>
      <c r="C968" s="31">
        <v>1</v>
      </c>
      <c r="D968" s="31">
        <v>0</v>
      </c>
      <c r="E968" s="31">
        <v>1</v>
      </c>
      <c r="F968" s="31">
        <v>0</v>
      </c>
      <c r="G968" s="32">
        <v>0.5</v>
      </c>
      <c r="H968" s="14"/>
      <c r="N968" s="28"/>
      <c r="O968" s="28"/>
    </row>
    <row r="969" spans="1:15" x14ac:dyDescent="0.3">
      <c r="A969" s="12" t="s">
        <v>252</v>
      </c>
      <c r="B969" s="30" t="s">
        <v>4</v>
      </c>
      <c r="C969" s="12">
        <v>8</v>
      </c>
      <c r="D969" s="12">
        <v>4</v>
      </c>
      <c r="E969" s="12">
        <v>2</v>
      </c>
      <c r="F969" s="12">
        <v>2</v>
      </c>
      <c r="G969" s="13">
        <v>5</v>
      </c>
      <c r="H969" s="14">
        <v>0.63</v>
      </c>
      <c r="N969" s="28"/>
      <c r="O969" s="28"/>
    </row>
    <row r="970" spans="1:15" x14ac:dyDescent="0.3">
      <c r="B970" s="30" t="s">
        <v>2</v>
      </c>
      <c r="C970" s="12">
        <v>3</v>
      </c>
      <c r="D970" s="12">
        <v>3</v>
      </c>
      <c r="E970" s="12">
        <v>0</v>
      </c>
      <c r="F970" s="12">
        <v>0</v>
      </c>
      <c r="G970" s="15">
        <v>3</v>
      </c>
      <c r="H970" s="14">
        <v>1</v>
      </c>
      <c r="N970" s="28"/>
      <c r="O970" s="28"/>
    </row>
    <row r="971" spans="1:15" x14ac:dyDescent="0.3">
      <c r="C971" s="13">
        <v>26</v>
      </c>
      <c r="D971" s="13">
        <v>11</v>
      </c>
      <c r="E971" s="13">
        <v>12</v>
      </c>
      <c r="F971" s="13">
        <v>3</v>
      </c>
      <c r="G971" s="13">
        <v>17</v>
      </c>
      <c r="H971" s="24">
        <v>0.65</v>
      </c>
      <c r="I971" s="15"/>
      <c r="N971" s="28"/>
      <c r="O971" s="28"/>
    </row>
    <row r="972" spans="1:15" x14ac:dyDescent="0.3">
      <c r="C972" s="13"/>
      <c r="D972" s="13"/>
      <c r="E972" s="13"/>
      <c r="F972" s="13"/>
      <c r="G972" s="13"/>
      <c r="H972" s="24"/>
      <c r="I972" s="26"/>
      <c r="N972" s="28"/>
      <c r="O972" s="28"/>
    </row>
    <row r="973" spans="1:15" x14ac:dyDescent="0.3">
      <c r="A973" s="22" t="s">
        <v>180</v>
      </c>
      <c r="C973" s="13"/>
      <c r="D973" s="13"/>
      <c r="E973" s="13"/>
      <c r="F973" s="13"/>
      <c r="G973" s="13"/>
      <c r="H973" s="24"/>
      <c r="I973" s="26"/>
      <c r="N973" s="28"/>
      <c r="O973" s="28"/>
    </row>
    <row r="974" spans="1:15" x14ac:dyDescent="0.3">
      <c r="C974" s="12" t="s">
        <v>74</v>
      </c>
      <c r="D974" s="12" t="s">
        <v>75</v>
      </c>
      <c r="E974" s="12" t="s">
        <v>76</v>
      </c>
      <c r="F974" s="12" t="s">
        <v>74</v>
      </c>
      <c r="G974" s="12" t="s">
        <v>0</v>
      </c>
      <c r="H974" s="12" t="s">
        <v>5</v>
      </c>
      <c r="I974" s="12" t="s">
        <v>78</v>
      </c>
      <c r="J974" s="12" t="s">
        <v>77</v>
      </c>
    </row>
    <row r="975" spans="1:15" x14ac:dyDescent="0.3">
      <c r="A975" s="12" t="s">
        <v>177</v>
      </c>
      <c r="B975" s="12" t="s">
        <v>2</v>
      </c>
      <c r="C975" s="12">
        <v>1</v>
      </c>
      <c r="D975" s="12">
        <v>0</v>
      </c>
      <c r="E975" s="12">
        <v>0</v>
      </c>
      <c r="F975" s="12">
        <v>1</v>
      </c>
      <c r="G975" s="13">
        <v>0</v>
      </c>
      <c r="H975" s="14">
        <v>0</v>
      </c>
      <c r="J975" s="12" t="s">
        <v>37</v>
      </c>
    </row>
    <row r="976" spans="1:15" x14ac:dyDescent="0.3">
      <c r="C976" s="13">
        <v>1</v>
      </c>
      <c r="D976" s="13">
        <v>0</v>
      </c>
      <c r="E976" s="13">
        <v>0</v>
      </c>
      <c r="F976" s="13">
        <v>1</v>
      </c>
      <c r="G976" s="13">
        <v>0</v>
      </c>
      <c r="H976" s="24">
        <v>0</v>
      </c>
      <c r="I976" s="26"/>
      <c r="N976" s="28"/>
      <c r="O976" s="28"/>
    </row>
    <row r="978" spans="1:10" x14ac:dyDescent="0.3">
      <c r="A978" s="22" t="s">
        <v>52</v>
      </c>
    </row>
    <row r="979" spans="1:10" x14ac:dyDescent="0.3">
      <c r="C979" s="12" t="s">
        <v>74</v>
      </c>
      <c r="D979" s="12" t="s">
        <v>75</v>
      </c>
      <c r="E979" s="12" t="s">
        <v>76</v>
      </c>
      <c r="F979" s="12" t="s">
        <v>74</v>
      </c>
      <c r="G979" s="12" t="s">
        <v>0</v>
      </c>
      <c r="H979" s="12" t="s">
        <v>5</v>
      </c>
      <c r="I979" s="12" t="s">
        <v>78</v>
      </c>
      <c r="J979" s="12" t="s">
        <v>77</v>
      </c>
    </row>
    <row r="980" spans="1:10" x14ac:dyDescent="0.3">
      <c r="A980" s="12" t="s">
        <v>8</v>
      </c>
      <c r="B980" s="12" t="s">
        <v>3</v>
      </c>
      <c r="C980" s="12">
        <v>3</v>
      </c>
      <c r="D980" s="12">
        <v>2</v>
      </c>
      <c r="E980" s="12">
        <v>1</v>
      </c>
      <c r="F980" s="12">
        <v>0</v>
      </c>
      <c r="G980" s="13">
        <v>2.5</v>
      </c>
      <c r="H980" s="14">
        <v>0.83</v>
      </c>
      <c r="I980" s="12">
        <v>1638</v>
      </c>
      <c r="J980" s="12" t="s">
        <v>37</v>
      </c>
    </row>
    <row r="981" spans="1:10" x14ac:dyDescent="0.3">
      <c r="A981" s="12" t="s">
        <v>9</v>
      </c>
      <c r="B981" s="12" t="s">
        <v>3</v>
      </c>
      <c r="C981" s="12">
        <v>7</v>
      </c>
      <c r="D981" s="12">
        <v>6</v>
      </c>
      <c r="E981" s="12">
        <v>1</v>
      </c>
      <c r="F981" s="12">
        <v>0</v>
      </c>
      <c r="G981" s="13">
        <v>6.5</v>
      </c>
      <c r="H981" s="14">
        <v>0.93</v>
      </c>
      <c r="I981" s="12">
        <v>1782</v>
      </c>
      <c r="J981" s="12" t="s">
        <v>37</v>
      </c>
    </row>
    <row r="982" spans="1:10" x14ac:dyDescent="0.3">
      <c r="A982" s="12" t="s">
        <v>10</v>
      </c>
      <c r="B982" s="12" t="s">
        <v>4</v>
      </c>
      <c r="C982" s="12">
        <v>3</v>
      </c>
      <c r="D982" s="12">
        <v>0</v>
      </c>
      <c r="E982" s="12">
        <v>1</v>
      </c>
      <c r="F982" s="12">
        <v>2</v>
      </c>
      <c r="G982" s="13">
        <v>0.5</v>
      </c>
      <c r="H982" s="14">
        <v>0.17</v>
      </c>
      <c r="I982" s="12">
        <v>1589</v>
      </c>
      <c r="J982" s="12">
        <v>1681</v>
      </c>
    </row>
    <row r="983" spans="1:10" x14ac:dyDescent="0.3">
      <c r="B983" s="12" t="s">
        <v>2</v>
      </c>
      <c r="C983" s="12">
        <v>9</v>
      </c>
      <c r="D983" s="12">
        <v>2</v>
      </c>
      <c r="E983" s="12">
        <v>5</v>
      </c>
      <c r="F983" s="12">
        <v>2</v>
      </c>
      <c r="G983" s="13">
        <v>4.5</v>
      </c>
      <c r="H983" s="14">
        <v>0.5</v>
      </c>
      <c r="I983" s="12">
        <v>1785</v>
      </c>
    </row>
    <row r="984" spans="1:10" x14ac:dyDescent="0.3">
      <c r="A984" s="12" t="s">
        <v>11</v>
      </c>
      <c r="B984" s="12" t="s">
        <v>4</v>
      </c>
      <c r="C984" s="12">
        <v>7</v>
      </c>
      <c r="D984" s="12">
        <v>1</v>
      </c>
      <c r="E984" s="12">
        <v>3</v>
      </c>
      <c r="F984" s="12">
        <v>3</v>
      </c>
      <c r="G984" s="13">
        <v>2.5</v>
      </c>
      <c r="H984" s="14">
        <v>0.36</v>
      </c>
      <c r="I984" s="12">
        <v>1873</v>
      </c>
      <c r="J984" s="12">
        <v>1719</v>
      </c>
    </row>
    <row r="985" spans="1:10" x14ac:dyDescent="0.3">
      <c r="A985" s="12" t="s">
        <v>12</v>
      </c>
      <c r="B985" s="12" t="s">
        <v>4</v>
      </c>
      <c r="C985" s="12">
        <v>1</v>
      </c>
      <c r="D985" s="12">
        <v>1</v>
      </c>
      <c r="E985" s="12">
        <v>0</v>
      </c>
      <c r="F985" s="12">
        <v>0</v>
      </c>
      <c r="G985" s="13">
        <v>1</v>
      </c>
      <c r="H985" s="14">
        <v>1</v>
      </c>
      <c r="I985" s="12">
        <v>2595</v>
      </c>
      <c r="J985" s="12">
        <v>1723</v>
      </c>
    </row>
    <row r="986" spans="1:10" x14ac:dyDescent="0.3">
      <c r="B986" s="12" t="s">
        <v>2</v>
      </c>
      <c r="C986" s="12">
        <v>7</v>
      </c>
      <c r="D986" s="12">
        <v>2</v>
      </c>
      <c r="E986" s="12">
        <v>3</v>
      </c>
      <c r="F986" s="12">
        <v>2</v>
      </c>
      <c r="G986" s="13">
        <v>3.5</v>
      </c>
      <c r="H986" s="14">
        <v>0.5</v>
      </c>
      <c r="I986" s="12">
        <v>1775</v>
      </c>
    </row>
    <row r="987" spans="1:10" x14ac:dyDescent="0.3">
      <c r="A987" s="12" t="s">
        <v>13</v>
      </c>
      <c r="B987" s="12" t="s">
        <v>4</v>
      </c>
      <c r="C987" s="12">
        <v>4</v>
      </c>
      <c r="D987" s="12">
        <v>2</v>
      </c>
      <c r="E987" s="12">
        <v>2</v>
      </c>
      <c r="F987" s="12">
        <v>0</v>
      </c>
      <c r="G987" s="13">
        <v>3</v>
      </c>
      <c r="H987" s="14">
        <v>0.75</v>
      </c>
      <c r="I987" s="12">
        <v>1995</v>
      </c>
      <c r="J987" s="12">
        <v>1774</v>
      </c>
    </row>
    <row r="988" spans="1:10" x14ac:dyDescent="0.3">
      <c r="B988" s="12" t="s">
        <v>2</v>
      </c>
      <c r="C988" s="12">
        <v>6</v>
      </c>
      <c r="D988" s="12">
        <v>4</v>
      </c>
      <c r="E988" s="12">
        <v>1</v>
      </c>
      <c r="F988" s="12">
        <v>1</v>
      </c>
      <c r="G988" s="13">
        <v>4.5</v>
      </c>
      <c r="H988" s="14">
        <v>0.75</v>
      </c>
      <c r="I988" s="12">
        <v>2148</v>
      </c>
    </row>
    <row r="989" spans="1:10" x14ac:dyDescent="0.3">
      <c r="A989" s="12" t="s">
        <v>80</v>
      </c>
      <c r="B989" s="12" t="s">
        <v>4</v>
      </c>
      <c r="C989" s="12">
        <v>8</v>
      </c>
      <c r="D989" s="12">
        <v>4</v>
      </c>
      <c r="E989" s="12">
        <v>3</v>
      </c>
      <c r="F989" s="12">
        <v>1</v>
      </c>
      <c r="G989" s="13">
        <v>5.5</v>
      </c>
      <c r="H989" s="14">
        <v>0.69</v>
      </c>
      <c r="I989" s="12">
        <v>1946</v>
      </c>
      <c r="J989" s="12">
        <v>1827</v>
      </c>
    </row>
    <row r="990" spans="1:10" x14ac:dyDescent="0.3">
      <c r="B990" s="12" t="s">
        <v>2</v>
      </c>
      <c r="C990" s="12">
        <v>4</v>
      </c>
      <c r="D990" s="12">
        <v>2</v>
      </c>
      <c r="E990" s="12">
        <v>2</v>
      </c>
      <c r="F990" s="12">
        <v>0</v>
      </c>
      <c r="G990" s="13">
        <v>3</v>
      </c>
      <c r="H990" s="14">
        <v>0.75</v>
      </c>
      <c r="I990" s="12">
        <v>2115</v>
      </c>
    </row>
    <row r="991" spans="1:10" x14ac:dyDescent="0.3">
      <c r="A991" s="12" t="s">
        <v>85</v>
      </c>
      <c r="B991" s="12" t="s">
        <v>4</v>
      </c>
      <c r="C991" s="12">
        <v>7</v>
      </c>
      <c r="D991" s="12">
        <v>0</v>
      </c>
      <c r="E991" s="12">
        <v>5</v>
      </c>
      <c r="F991" s="12">
        <v>2</v>
      </c>
      <c r="G991" s="13">
        <v>2.5</v>
      </c>
      <c r="H991" s="14">
        <v>0.36</v>
      </c>
      <c r="I991" s="12">
        <v>1892</v>
      </c>
      <c r="J991" s="12">
        <v>1930</v>
      </c>
    </row>
    <row r="992" spans="1:10" x14ac:dyDescent="0.3">
      <c r="A992" s="12" t="s">
        <v>92</v>
      </c>
      <c r="B992" s="12" t="s">
        <v>4</v>
      </c>
      <c r="C992" s="12">
        <v>8</v>
      </c>
      <c r="D992" s="12">
        <v>5</v>
      </c>
      <c r="E992" s="12">
        <v>2</v>
      </c>
      <c r="F992" s="12">
        <v>1</v>
      </c>
      <c r="G992" s="13">
        <v>6</v>
      </c>
      <c r="H992" s="14">
        <v>0.75</v>
      </c>
      <c r="I992" s="12">
        <v>2013</v>
      </c>
      <c r="J992" s="12">
        <v>1926</v>
      </c>
    </row>
    <row r="993" spans="1:15" x14ac:dyDescent="0.3">
      <c r="A993" s="12" t="s">
        <v>97</v>
      </c>
      <c r="B993" s="12" t="s">
        <v>4</v>
      </c>
      <c r="C993" s="12">
        <v>5</v>
      </c>
      <c r="D993" s="12">
        <v>1</v>
      </c>
      <c r="E993" s="12">
        <v>2</v>
      </c>
      <c r="F993" s="12">
        <v>2</v>
      </c>
      <c r="G993" s="13">
        <v>2</v>
      </c>
      <c r="H993" s="14">
        <v>0.4</v>
      </c>
      <c r="I993" s="12">
        <v>1863</v>
      </c>
      <c r="J993" s="12">
        <v>1939</v>
      </c>
    </row>
    <row r="994" spans="1:15" x14ac:dyDescent="0.3">
      <c r="A994" s="12" t="s">
        <v>112</v>
      </c>
      <c r="B994" s="12" t="s">
        <v>4</v>
      </c>
      <c r="C994" s="12">
        <v>10</v>
      </c>
      <c r="D994" s="12">
        <v>4</v>
      </c>
      <c r="E994" s="12">
        <v>5</v>
      </c>
      <c r="F994" s="12">
        <v>1</v>
      </c>
      <c r="G994" s="13">
        <v>6.5</v>
      </c>
      <c r="H994" s="14">
        <v>0.65</v>
      </c>
      <c r="I994" s="12">
        <v>1986</v>
      </c>
      <c r="J994" s="12">
        <v>1941</v>
      </c>
    </row>
    <row r="995" spans="1:15" x14ac:dyDescent="0.3">
      <c r="C995" s="13">
        <v>89</v>
      </c>
      <c r="D995" s="13">
        <v>36</v>
      </c>
      <c r="E995" s="13">
        <v>36</v>
      </c>
      <c r="F995" s="13">
        <v>17</v>
      </c>
      <c r="G995" s="13">
        <v>54</v>
      </c>
      <c r="H995" s="24">
        <v>0.61</v>
      </c>
      <c r="I995" s="28">
        <v>1893</v>
      </c>
      <c r="N995" s="28"/>
      <c r="O995" s="28"/>
    </row>
    <row r="997" spans="1:15" x14ac:dyDescent="0.3">
      <c r="A997" s="22" t="s">
        <v>282</v>
      </c>
      <c r="C997" s="13"/>
      <c r="D997" s="13"/>
      <c r="E997" s="13"/>
      <c r="F997" s="13"/>
      <c r="G997" s="13"/>
      <c r="H997" s="24"/>
      <c r="I997" s="15"/>
    </row>
    <row r="998" spans="1:15" x14ac:dyDescent="0.3">
      <c r="A998" s="22"/>
      <c r="C998" s="12" t="s">
        <v>74</v>
      </c>
      <c r="D998" s="12" t="s">
        <v>75</v>
      </c>
      <c r="E998" s="12" t="s">
        <v>76</v>
      </c>
      <c r="F998" s="12" t="s">
        <v>74</v>
      </c>
      <c r="G998" s="12" t="s">
        <v>0</v>
      </c>
      <c r="H998" s="12" t="s">
        <v>5</v>
      </c>
      <c r="I998" s="12" t="s">
        <v>78</v>
      </c>
      <c r="J998" s="12" t="s">
        <v>77</v>
      </c>
    </row>
    <row r="999" spans="1:15" x14ac:dyDescent="0.3">
      <c r="A999" s="31" t="s">
        <v>297</v>
      </c>
      <c r="B999" s="31" t="s">
        <v>4</v>
      </c>
      <c r="C999" s="31">
        <v>1</v>
      </c>
      <c r="D999" s="31">
        <v>0</v>
      </c>
      <c r="E999" s="31">
        <v>0</v>
      </c>
      <c r="F999" s="31">
        <v>1</v>
      </c>
      <c r="G999" s="32">
        <v>0</v>
      </c>
      <c r="H999" s="14"/>
    </row>
    <row r="1000" spans="1:15" x14ac:dyDescent="0.3">
      <c r="B1000" s="31" t="s">
        <v>2</v>
      </c>
      <c r="C1000" s="31">
        <v>1</v>
      </c>
      <c r="D1000" s="31">
        <v>0</v>
      </c>
      <c r="E1000" s="31">
        <v>0</v>
      </c>
      <c r="F1000" s="31">
        <v>1</v>
      </c>
      <c r="G1000" s="32">
        <v>0</v>
      </c>
      <c r="H1000" s="14"/>
    </row>
    <row r="1001" spans="1:15" x14ac:dyDescent="0.3">
      <c r="A1001" s="31" t="s">
        <v>284</v>
      </c>
      <c r="B1001" s="31" t="s">
        <v>4</v>
      </c>
      <c r="C1001" s="31">
        <v>1</v>
      </c>
      <c r="D1001" s="31">
        <v>0</v>
      </c>
      <c r="E1001" s="31">
        <v>0</v>
      </c>
      <c r="F1001" s="31">
        <v>1</v>
      </c>
      <c r="G1001" s="32">
        <v>0</v>
      </c>
      <c r="H1001" s="14"/>
    </row>
    <row r="1002" spans="1:15" x14ac:dyDescent="0.3">
      <c r="A1002" s="31" t="s">
        <v>281</v>
      </c>
      <c r="B1002" s="31" t="s">
        <v>4</v>
      </c>
      <c r="C1002" s="31">
        <v>1</v>
      </c>
      <c r="D1002" s="31">
        <v>0</v>
      </c>
      <c r="E1002" s="31">
        <v>1</v>
      </c>
      <c r="F1002" s="31">
        <v>0</v>
      </c>
      <c r="G1002" s="35">
        <v>0.5</v>
      </c>
      <c r="H1002" s="33"/>
      <c r="I1002" s="31"/>
      <c r="J1002" s="31"/>
    </row>
    <row r="1003" spans="1:15" x14ac:dyDescent="0.3">
      <c r="C1003" s="13">
        <v>4</v>
      </c>
      <c r="D1003" s="13">
        <v>0</v>
      </c>
      <c r="E1003" s="13">
        <v>1</v>
      </c>
      <c r="F1003" s="13">
        <v>3</v>
      </c>
      <c r="G1003" s="13">
        <v>0.5</v>
      </c>
      <c r="H1003" s="24">
        <v>0.13</v>
      </c>
      <c r="I1003" s="15"/>
    </row>
    <row r="1005" spans="1:15" x14ac:dyDescent="0.3">
      <c r="A1005" s="22" t="s">
        <v>300</v>
      </c>
      <c r="C1005" s="13"/>
      <c r="D1005" s="13"/>
      <c r="E1005" s="13"/>
      <c r="F1005" s="13"/>
      <c r="G1005" s="13"/>
      <c r="H1005" s="24"/>
      <c r="I1005" s="15"/>
    </row>
    <row r="1006" spans="1:15" x14ac:dyDescent="0.3">
      <c r="A1006" s="22"/>
      <c r="C1006" s="12" t="s">
        <v>74</v>
      </c>
      <c r="D1006" s="12" t="s">
        <v>75</v>
      </c>
      <c r="E1006" s="12" t="s">
        <v>76</v>
      </c>
      <c r="F1006" s="12" t="s">
        <v>74</v>
      </c>
      <c r="G1006" s="12" t="s">
        <v>0</v>
      </c>
      <c r="H1006" s="12" t="s">
        <v>5</v>
      </c>
      <c r="I1006" s="12" t="s">
        <v>78</v>
      </c>
      <c r="J1006" s="12" t="s">
        <v>77</v>
      </c>
    </row>
    <row r="1007" spans="1:15" x14ac:dyDescent="0.3">
      <c r="A1007" s="31" t="s">
        <v>297</v>
      </c>
      <c r="B1007" s="31" t="s">
        <v>2</v>
      </c>
      <c r="C1007" s="31">
        <v>2</v>
      </c>
      <c r="D1007" s="31">
        <v>2</v>
      </c>
      <c r="E1007" s="31">
        <v>0</v>
      </c>
      <c r="F1007" s="31">
        <v>0</v>
      </c>
      <c r="G1007" s="35">
        <v>2</v>
      </c>
      <c r="H1007" s="33"/>
      <c r="I1007" s="31"/>
      <c r="J1007" s="31"/>
    </row>
    <row r="1008" spans="1:15" x14ac:dyDescent="0.3">
      <c r="C1008" s="13">
        <v>2</v>
      </c>
      <c r="D1008" s="13">
        <v>2</v>
      </c>
      <c r="E1008" s="13">
        <v>0</v>
      </c>
      <c r="F1008" s="13">
        <v>0</v>
      </c>
      <c r="G1008" s="13">
        <v>2</v>
      </c>
      <c r="H1008" s="24">
        <v>1</v>
      </c>
      <c r="I1008" s="15"/>
    </row>
    <row r="1010" spans="1:10" x14ac:dyDescent="0.3">
      <c r="A1010" s="22" t="s">
        <v>221</v>
      </c>
      <c r="C1010" s="13"/>
      <c r="D1010" s="13"/>
      <c r="E1010" s="13"/>
      <c r="F1010" s="13"/>
      <c r="G1010" s="13"/>
      <c r="H1010" s="24"/>
      <c r="I1010" s="15"/>
    </row>
    <row r="1011" spans="1:10" x14ac:dyDescent="0.3">
      <c r="A1011" s="22"/>
      <c r="C1011" s="12" t="s">
        <v>74</v>
      </c>
      <c r="D1011" s="12" t="s">
        <v>75</v>
      </c>
      <c r="E1011" s="12" t="s">
        <v>76</v>
      </c>
      <c r="F1011" s="12" t="s">
        <v>74</v>
      </c>
      <c r="G1011" s="12" t="s">
        <v>0</v>
      </c>
      <c r="H1011" s="12" t="s">
        <v>5</v>
      </c>
      <c r="I1011" s="12" t="s">
        <v>78</v>
      </c>
      <c r="J1011" s="12" t="s">
        <v>77</v>
      </c>
    </row>
    <row r="1012" spans="1:10" x14ac:dyDescent="0.3">
      <c r="A1012" s="31" t="s">
        <v>297</v>
      </c>
      <c r="B1012" s="31" t="s">
        <v>2</v>
      </c>
      <c r="C1012" s="31">
        <v>1</v>
      </c>
      <c r="D1012" s="31">
        <v>1</v>
      </c>
      <c r="E1012" s="31">
        <v>0</v>
      </c>
      <c r="F1012" s="31">
        <v>0</v>
      </c>
      <c r="G1012" s="32">
        <v>1</v>
      </c>
      <c r="H1012" s="14"/>
    </row>
    <row r="1013" spans="1:10" x14ac:dyDescent="0.3">
      <c r="A1013" s="31" t="s">
        <v>295</v>
      </c>
      <c r="B1013" s="31" t="s">
        <v>4</v>
      </c>
      <c r="C1013" s="31">
        <v>1</v>
      </c>
      <c r="D1013" s="31">
        <v>0</v>
      </c>
      <c r="E1013" s="31">
        <v>0</v>
      </c>
      <c r="F1013" s="31">
        <v>1</v>
      </c>
      <c r="G1013" s="32">
        <v>0</v>
      </c>
      <c r="H1013" s="14"/>
    </row>
    <row r="1014" spans="1:10" x14ac:dyDescent="0.3">
      <c r="A1014" s="30" t="s">
        <v>292</v>
      </c>
      <c r="B1014" s="30" t="s">
        <v>4</v>
      </c>
      <c r="C1014" s="30">
        <v>7</v>
      </c>
      <c r="D1014" s="30">
        <v>7</v>
      </c>
      <c r="E1014" s="30">
        <v>0</v>
      </c>
      <c r="F1014" s="30">
        <v>0</v>
      </c>
      <c r="G1014" s="28">
        <v>7</v>
      </c>
      <c r="H1014" s="37">
        <v>1</v>
      </c>
    </row>
    <row r="1015" spans="1:10" x14ac:dyDescent="0.3">
      <c r="A1015" s="31" t="s">
        <v>291</v>
      </c>
      <c r="B1015" s="31" t="s">
        <v>4</v>
      </c>
      <c r="C1015" s="31">
        <v>1</v>
      </c>
      <c r="D1015" s="31">
        <v>0</v>
      </c>
      <c r="E1015" s="31">
        <v>1</v>
      </c>
      <c r="F1015" s="31">
        <v>0</v>
      </c>
      <c r="G1015" s="32">
        <v>0.5</v>
      </c>
      <c r="H1015" s="14"/>
    </row>
    <row r="1016" spans="1:10" x14ac:dyDescent="0.3">
      <c r="A1016" s="31" t="s">
        <v>284</v>
      </c>
      <c r="B1016" s="31" t="s">
        <v>4</v>
      </c>
      <c r="C1016" s="31">
        <v>1</v>
      </c>
      <c r="D1016" s="31">
        <v>0</v>
      </c>
      <c r="E1016" s="31">
        <v>1</v>
      </c>
      <c r="F1016" s="31">
        <v>0</v>
      </c>
      <c r="G1016" s="32">
        <v>0.5</v>
      </c>
      <c r="H1016" s="14"/>
    </row>
    <row r="1017" spans="1:10" x14ac:dyDescent="0.3">
      <c r="A1017" s="31" t="s">
        <v>281</v>
      </c>
      <c r="B1017" s="31" t="s">
        <v>4</v>
      </c>
      <c r="C1017" s="31">
        <v>1</v>
      </c>
      <c r="D1017" s="31">
        <v>0</v>
      </c>
      <c r="E1017" s="31">
        <v>0</v>
      </c>
      <c r="F1017" s="31">
        <v>1</v>
      </c>
      <c r="G1017" s="32">
        <v>0</v>
      </c>
      <c r="H1017" s="14"/>
    </row>
    <row r="1018" spans="1:10" x14ac:dyDescent="0.3">
      <c r="A1018" s="31" t="s">
        <v>278</v>
      </c>
      <c r="B1018" s="31" t="s">
        <v>4</v>
      </c>
      <c r="C1018" s="31">
        <v>1</v>
      </c>
      <c r="D1018" s="31">
        <v>0</v>
      </c>
      <c r="E1018" s="31">
        <v>0</v>
      </c>
      <c r="F1018" s="31">
        <v>1</v>
      </c>
      <c r="G1018" s="32">
        <v>0</v>
      </c>
      <c r="H1018" s="14"/>
    </row>
    <row r="1019" spans="1:10" x14ac:dyDescent="0.3">
      <c r="A1019" s="31" t="s">
        <v>274</v>
      </c>
      <c r="B1019" s="31" t="s">
        <v>4</v>
      </c>
      <c r="C1019" s="31">
        <v>1</v>
      </c>
      <c r="D1019" s="31">
        <v>0</v>
      </c>
      <c r="E1019" s="31">
        <v>0</v>
      </c>
      <c r="F1019" s="31">
        <v>1</v>
      </c>
      <c r="G1019" s="32">
        <v>0</v>
      </c>
      <c r="H1019" s="14"/>
    </row>
    <row r="1020" spans="1:10" x14ac:dyDescent="0.3">
      <c r="A1020" s="31" t="s">
        <v>270</v>
      </c>
      <c r="B1020" s="31" t="s">
        <v>4</v>
      </c>
      <c r="C1020" s="31">
        <v>1</v>
      </c>
      <c r="D1020" s="31">
        <v>1</v>
      </c>
      <c r="E1020" s="31">
        <v>0</v>
      </c>
      <c r="F1020" s="31">
        <v>0</v>
      </c>
      <c r="G1020" s="32">
        <v>1</v>
      </c>
      <c r="H1020" s="14"/>
    </row>
    <row r="1021" spans="1:10" x14ac:dyDescent="0.3">
      <c r="A1021" s="31" t="s">
        <v>222</v>
      </c>
      <c r="B1021" s="31" t="s">
        <v>4</v>
      </c>
      <c r="C1021" s="31">
        <v>1</v>
      </c>
      <c r="D1021" s="31">
        <v>1</v>
      </c>
      <c r="E1021" s="31">
        <v>0</v>
      </c>
      <c r="F1021" s="31">
        <v>0</v>
      </c>
      <c r="G1021" s="32">
        <v>1</v>
      </c>
      <c r="H1021" s="14"/>
    </row>
    <row r="1022" spans="1:10" x14ac:dyDescent="0.3">
      <c r="A1022" s="31" t="s">
        <v>220</v>
      </c>
      <c r="B1022" s="31" t="s">
        <v>4</v>
      </c>
      <c r="C1022" s="31">
        <v>1</v>
      </c>
      <c r="D1022" s="31">
        <v>1</v>
      </c>
      <c r="E1022" s="31">
        <v>0</v>
      </c>
      <c r="F1022" s="31">
        <v>0</v>
      </c>
      <c r="G1022" s="35">
        <v>1</v>
      </c>
      <c r="H1022" s="33"/>
      <c r="I1022" s="31"/>
      <c r="J1022" s="31"/>
    </row>
    <row r="1023" spans="1:10" x14ac:dyDescent="0.3">
      <c r="C1023" s="13">
        <v>17</v>
      </c>
      <c r="D1023" s="13">
        <v>11</v>
      </c>
      <c r="E1023" s="13">
        <v>2</v>
      </c>
      <c r="F1023" s="13">
        <v>4</v>
      </c>
      <c r="G1023" s="13">
        <v>12</v>
      </c>
      <c r="H1023" s="24">
        <v>0.71</v>
      </c>
      <c r="I1023" s="15"/>
    </row>
    <row r="1025" spans="1:10" x14ac:dyDescent="0.3">
      <c r="A1025" s="22" t="s">
        <v>215</v>
      </c>
      <c r="C1025" s="13"/>
      <c r="D1025" s="13"/>
      <c r="E1025" s="13"/>
      <c r="F1025" s="13"/>
      <c r="G1025" s="13"/>
      <c r="H1025" s="24"/>
      <c r="I1025" s="15"/>
    </row>
    <row r="1026" spans="1:10" x14ac:dyDescent="0.3">
      <c r="A1026" s="22"/>
      <c r="C1026" s="12" t="s">
        <v>74</v>
      </c>
      <c r="D1026" s="12" t="s">
        <v>75</v>
      </c>
      <c r="E1026" s="12" t="s">
        <v>76</v>
      </c>
      <c r="F1026" s="12" t="s">
        <v>74</v>
      </c>
      <c r="G1026" s="12" t="s">
        <v>0</v>
      </c>
      <c r="H1026" s="12" t="s">
        <v>5</v>
      </c>
      <c r="I1026" s="12" t="s">
        <v>78</v>
      </c>
      <c r="J1026" s="12" t="s">
        <v>77</v>
      </c>
    </row>
    <row r="1027" spans="1:10" x14ac:dyDescent="0.3">
      <c r="A1027" s="31" t="s">
        <v>214</v>
      </c>
      <c r="B1027" s="31" t="s">
        <v>3</v>
      </c>
      <c r="C1027" s="31">
        <v>2</v>
      </c>
      <c r="D1027" s="31">
        <v>0</v>
      </c>
      <c r="E1027" s="31">
        <v>0</v>
      </c>
      <c r="F1027" s="31">
        <v>2</v>
      </c>
      <c r="G1027" s="35">
        <v>0</v>
      </c>
      <c r="H1027" s="33"/>
      <c r="I1027" s="31"/>
      <c r="J1027" s="31"/>
    </row>
    <row r="1028" spans="1:10" x14ac:dyDescent="0.3">
      <c r="C1028" s="13">
        <v>2</v>
      </c>
      <c r="D1028" s="13">
        <v>0</v>
      </c>
      <c r="E1028" s="13">
        <v>0</v>
      </c>
      <c r="F1028" s="13">
        <v>2</v>
      </c>
      <c r="G1028" s="13">
        <v>0</v>
      </c>
      <c r="H1028" s="24">
        <v>0</v>
      </c>
      <c r="I1028" s="15"/>
    </row>
    <row r="1029" spans="1:10" x14ac:dyDescent="0.3">
      <c r="C1029" s="13"/>
      <c r="D1029" s="13"/>
      <c r="E1029" s="13"/>
      <c r="F1029" s="13"/>
      <c r="G1029" s="13"/>
      <c r="H1029" s="24"/>
      <c r="I1029" s="15"/>
    </row>
    <row r="1030" spans="1:10" x14ac:dyDescent="0.3">
      <c r="A1030" s="22" t="s">
        <v>276</v>
      </c>
      <c r="C1030" s="13"/>
      <c r="D1030" s="13"/>
      <c r="E1030" s="13"/>
      <c r="F1030" s="13"/>
      <c r="G1030" s="13"/>
      <c r="H1030" s="24"/>
      <c r="I1030" s="15"/>
    </row>
    <row r="1031" spans="1:10" x14ac:dyDescent="0.3">
      <c r="A1031" s="22"/>
      <c r="C1031" s="12" t="s">
        <v>74</v>
      </c>
      <c r="D1031" s="12" t="s">
        <v>75</v>
      </c>
      <c r="E1031" s="12" t="s">
        <v>76</v>
      </c>
      <c r="F1031" s="12" t="s">
        <v>74</v>
      </c>
      <c r="G1031" s="12" t="s">
        <v>0</v>
      </c>
      <c r="H1031" s="12" t="s">
        <v>5</v>
      </c>
      <c r="I1031" s="12" t="s">
        <v>78</v>
      </c>
      <c r="J1031" s="12" t="s">
        <v>77</v>
      </c>
    </row>
    <row r="1032" spans="1:10" x14ac:dyDescent="0.3">
      <c r="A1032" s="31" t="s">
        <v>281</v>
      </c>
      <c r="B1032" s="31" t="s">
        <v>2</v>
      </c>
      <c r="C1032" s="31">
        <v>1</v>
      </c>
      <c r="D1032" s="31">
        <v>0</v>
      </c>
      <c r="E1032" s="31">
        <v>1</v>
      </c>
      <c r="F1032" s="31">
        <v>0</v>
      </c>
      <c r="G1032" s="32">
        <v>0.5</v>
      </c>
      <c r="H1032" s="14"/>
    </row>
    <row r="1033" spans="1:10" x14ac:dyDescent="0.3">
      <c r="A1033" s="31" t="s">
        <v>278</v>
      </c>
      <c r="B1033" s="31" t="s">
        <v>2</v>
      </c>
      <c r="C1033" s="31">
        <v>1</v>
      </c>
      <c r="D1033" s="31">
        <v>0</v>
      </c>
      <c r="E1033" s="31">
        <v>1</v>
      </c>
      <c r="F1033" s="31">
        <v>0</v>
      </c>
      <c r="G1033" s="32">
        <v>0.5</v>
      </c>
      <c r="H1033" s="14"/>
    </row>
    <row r="1034" spans="1:10" x14ac:dyDescent="0.3">
      <c r="A1034" s="31" t="s">
        <v>274</v>
      </c>
      <c r="B1034" s="31" t="s">
        <v>2</v>
      </c>
      <c r="C1034" s="31">
        <v>2</v>
      </c>
      <c r="D1034" s="31">
        <v>2</v>
      </c>
      <c r="E1034" s="31">
        <v>0</v>
      </c>
      <c r="F1034" s="31">
        <v>0</v>
      </c>
      <c r="G1034" s="35">
        <v>2</v>
      </c>
      <c r="H1034" s="33"/>
      <c r="I1034" s="31"/>
      <c r="J1034" s="31"/>
    </row>
    <row r="1035" spans="1:10" x14ac:dyDescent="0.3">
      <c r="C1035" s="13">
        <v>4</v>
      </c>
      <c r="D1035" s="13">
        <v>2</v>
      </c>
      <c r="E1035" s="13">
        <v>2</v>
      </c>
      <c r="F1035" s="13">
        <v>0</v>
      </c>
      <c r="G1035" s="13">
        <v>3</v>
      </c>
      <c r="H1035" s="24">
        <v>0.75</v>
      </c>
      <c r="I1035" s="15"/>
    </row>
    <row r="1037" spans="1:10" x14ac:dyDescent="0.3">
      <c r="A1037" s="22" t="s">
        <v>53</v>
      </c>
    </row>
    <row r="1038" spans="1:10" x14ac:dyDescent="0.3">
      <c r="C1038" s="12" t="s">
        <v>74</v>
      </c>
      <c r="D1038" s="12" t="s">
        <v>75</v>
      </c>
      <c r="E1038" s="12" t="s">
        <v>76</v>
      </c>
      <c r="F1038" s="12" t="s">
        <v>74</v>
      </c>
      <c r="G1038" s="12" t="s">
        <v>0</v>
      </c>
      <c r="H1038" s="12" t="s">
        <v>5</v>
      </c>
      <c r="I1038" s="12" t="s">
        <v>78</v>
      </c>
      <c r="J1038" s="12" t="s">
        <v>77</v>
      </c>
    </row>
    <row r="1039" spans="1:10" x14ac:dyDescent="0.3">
      <c r="A1039" s="31" t="s">
        <v>219</v>
      </c>
      <c r="B1039" s="31" t="s">
        <v>4</v>
      </c>
      <c r="C1039" s="31">
        <v>1</v>
      </c>
      <c r="D1039" s="31">
        <v>0</v>
      </c>
      <c r="E1039" s="31">
        <v>1</v>
      </c>
      <c r="F1039" s="31">
        <v>0</v>
      </c>
      <c r="G1039" s="32">
        <v>0.5</v>
      </c>
      <c r="H1039" s="33"/>
      <c r="I1039" s="31"/>
      <c r="J1039" s="31"/>
    </row>
    <row r="1040" spans="1:10" x14ac:dyDescent="0.3">
      <c r="A1040" s="31" t="s">
        <v>214</v>
      </c>
      <c r="B1040" s="31" t="s">
        <v>4</v>
      </c>
      <c r="C1040" s="31">
        <v>2</v>
      </c>
      <c r="D1040" s="31">
        <v>1</v>
      </c>
      <c r="E1040" s="31">
        <v>0</v>
      </c>
      <c r="F1040" s="31">
        <v>1</v>
      </c>
      <c r="G1040" s="32">
        <v>1</v>
      </c>
      <c r="H1040" s="33"/>
      <c r="I1040" s="31"/>
      <c r="J1040" s="31"/>
    </row>
    <row r="1041" spans="1:10" x14ac:dyDescent="0.3">
      <c r="A1041" s="12" t="s">
        <v>212</v>
      </c>
      <c r="B1041" s="12" t="s">
        <v>4</v>
      </c>
      <c r="C1041" s="12">
        <v>6</v>
      </c>
      <c r="D1041" s="12">
        <v>2</v>
      </c>
      <c r="E1041" s="12">
        <v>4</v>
      </c>
      <c r="F1041" s="12">
        <v>0</v>
      </c>
      <c r="G1041" s="13">
        <v>4</v>
      </c>
      <c r="H1041" s="14">
        <v>0.67</v>
      </c>
    </row>
    <row r="1042" spans="1:10" x14ac:dyDescent="0.3">
      <c r="A1042" s="12" t="s">
        <v>204</v>
      </c>
      <c r="B1042" s="12" t="s">
        <v>4</v>
      </c>
      <c r="C1042" s="12">
        <v>11</v>
      </c>
      <c r="D1042" s="12">
        <v>4</v>
      </c>
      <c r="E1042" s="12">
        <v>3</v>
      </c>
      <c r="F1042" s="12">
        <v>4</v>
      </c>
      <c r="G1042" s="13">
        <v>5.5</v>
      </c>
      <c r="H1042" s="14">
        <v>0.5</v>
      </c>
    </row>
    <row r="1043" spans="1:10" x14ac:dyDescent="0.3">
      <c r="A1043" s="31" t="s">
        <v>202</v>
      </c>
      <c r="B1043" s="31" t="s">
        <v>4</v>
      </c>
      <c r="C1043" s="31">
        <v>1</v>
      </c>
      <c r="D1043" s="31">
        <v>0</v>
      </c>
      <c r="E1043" s="31">
        <v>1</v>
      </c>
      <c r="F1043" s="31">
        <v>0</v>
      </c>
      <c r="G1043" s="32">
        <v>0.5</v>
      </c>
      <c r="H1043" s="33"/>
      <c r="I1043" s="31"/>
      <c r="J1043" s="31"/>
    </row>
    <row r="1044" spans="1:10" x14ac:dyDescent="0.3">
      <c r="A1044" s="31" t="s">
        <v>201</v>
      </c>
      <c r="B1044" s="31" t="s">
        <v>4</v>
      </c>
      <c r="C1044" s="31">
        <v>1</v>
      </c>
      <c r="D1044" s="31">
        <v>1</v>
      </c>
      <c r="E1044" s="31">
        <v>0</v>
      </c>
      <c r="F1044" s="31">
        <v>0</v>
      </c>
      <c r="G1044" s="32">
        <v>1</v>
      </c>
      <c r="H1044" s="33"/>
      <c r="I1044" s="31"/>
      <c r="J1044" s="31"/>
    </row>
    <row r="1045" spans="1:10" x14ac:dyDescent="0.3">
      <c r="A1045" s="31" t="s">
        <v>200</v>
      </c>
      <c r="B1045" s="31" t="s">
        <v>4</v>
      </c>
      <c r="C1045" s="31">
        <v>2</v>
      </c>
      <c r="D1045" s="31">
        <v>0</v>
      </c>
      <c r="E1045" s="31">
        <v>2</v>
      </c>
      <c r="F1045" s="31">
        <v>0</v>
      </c>
      <c r="G1045" s="32">
        <v>1</v>
      </c>
      <c r="H1045" s="33"/>
      <c r="I1045" s="31"/>
      <c r="J1045" s="31"/>
    </row>
    <row r="1046" spans="1:10" x14ac:dyDescent="0.3">
      <c r="A1046" s="12" t="s">
        <v>197</v>
      </c>
      <c r="B1046" s="12" t="s">
        <v>4</v>
      </c>
      <c r="C1046" s="12">
        <v>10</v>
      </c>
      <c r="D1046" s="12">
        <v>4</v>
      </c>
      <c r="E1046" s="12">
        <v>2</v>
      </c>
      <c r="F1046" s="12">
        <v>4</v>
      </c>
      <c r="G1046" s="13">
        <v>5</v>
      </c>
      <c r="H1046" s="14">
        <v>0.5</v>
      </c>
    </row>
    <row r="1047" spans="1:10" x14ac:dyDescent="0.3">
      <c r="A1047" s="12" t="s">
        <v>194</v>
      </c>
      <c r="B1047" s="12" t="s">
        <v>4</v>
      </c>
      <c r="C1047" s="12">
        <v>10</v>
      </c>
      <c r="D1047" s="12">
        <v>3</v>
      </c>
      <c r="E1047" s="12">
        <v>5</v>
      </c>
      <c r="F1047" s="12">
        <v>2</v>
      </c>
      <c r="G1047" s="13">
        <v>5.5</v>
      </c>
      <c r="H1047" s="14">
        <v>0.55000000000000004</v>
      </c>
    </row>
    <row r="1048" spans="1:10" x14ac:dyDescent="0.3">
      <c r="A1048" s="31" t="s">
        <v>193</v>
      </c>
      <c r="B1048" s="31" t="s">
        <v>4</v>
      </c>
      <c r="C1048" s="31">
        <v>1</v>
      </c>
      <c r="D1048" s="31">
        <v>0</v>
      </c>
      <c r="E1048" s="31">
        <v>1</v>
      </c>
      <c r="F1048" s="31">
        <v>0</v>
      </c>
      <c r="G1048" s="32">
        <v>0.5</v>
      </c>
      <c r="H1048" s="33"/>
      <c r="I1048" s="31"/>
      <c r="J1048" s="31"/>
    </row>
    <row r="1049" spans="1:10" x14ac:dyDescent="0.3">
      <c r="A1049" s="31" t="s">
        <v>190</v>
      </c>
      <c r="B1049" s="31" t="s">
        <v>4</v>
      </c>
      <c r="C1049" s="31">
        <v>2</v>
      </c>
      <c r="D1049" s="31">
        <v>1</v>
      </c>
      <c r="E1049" s="31">
        <v>0</v>
      </c>
      <c r="F1049" s="31">
        <v>1</v>
      </c>
      <c r="G1049" s="32">
        <v>1</v>
      </c>
      <c r="H1049" s="33"/>
      <c r="I1049" s="31"/>
      <c r="J1049" s="31"/>
    </row>
    <row r="1050" spans="1:10" x14ac:dyDescent="0.3">
      <c r="A1050" s="31" t="s">
        <v>183</v>
      </c>
      <c r="B1050" s="31" t="s">
        <v>4</v>
      </c>
      <c r="C1050" s="31">
        <v>2</v>
      </c>
      <c r="D1050" s="31">
        <v>1</v>
      </c>
      <c r="E1050" s="31">
        <v>1</v>
      </c>
      <c r="F1050" s="31">
        <v>0</v>
      </c>
      <c r="G1050" s="32">
        <v>1.5</v>
      </c>
      <c r="H1050" s="14"/>
    </row>
    <row r="1051" spans="1:10" x14ac:dyDescent="0.3">
      <c r="B1051" s="12" t="s">
        <v>3</v>
      </c>
      <c r="C1051" s="12">
        <v>9</v>
      </c>
      <c r="D1051" s="12">
        <v>8</v>
      </c>
      <c r="E1051" s="12">
        <v>1</v>
      </c>
      <c r="F1051" s="12">
        <v>0</v>
      </c>
      <c r="G1051" s="13">
        <v>8.5</v>
      </c>
      <c r="H1051" s="14">
        <v>0.94</v>
      </c>
      <c r="I1051" s="30"/>
      <c r="J1051" s="30"/>
    </row>
    <row r="1052" spans="1:10" x14ac:dyDescent="0.3">
      <c r="A1052" s="12" t="s">
        <v>105</v>
      </c>
      <c r="B1052" s="12" t="s">
        <v>4</v>
      </c>
      <c r="C1052" s="12">
        <v>8</v>
      </c>
      <c r="D1052" s="12">
        <v>4</v>
      </c>
      <c r="E1052" s="12">
        <v>4</v>
      </c>
      <c r="F1052" s="12">
        <v>0</v>
      </c>
      <c r="G1052" s="13">
        <v>6</v>
      </c>
      <c r="H1052" s="14">
        <v>0.75</v>
      </c>
      <c r="I1052" s="12">
        <v>1973</v>
      </c>
      <c r="J1052" s="12">
        <v>1966</v>
      </c>
    </row>
    <row r="1053" spans="1:10" x14ac:dyDescent="0.3">
      <c r="A1053" s="12" t="s">
        <v>6</v>
      </c>
      <c r="B1053" s="12" t="s">
        <v>4</v>
      </c>
      <c r="C1053" s="12">
        <v>11</v>
      </c>
      <c r="D1053" s="12">
        <v>3</v>
      </c>
      <c r="E1053" s="12">
        <v>5</v>
      </c>
      <c r="F1053" s="12">
        <v>3</v>
      </c>
      <c r="G1053" s="13">
        <v>5.5</v>
      </c>
      <c r="H1053" s="14">
        <v>0.5</v>
      </c>
      <c r="I1053" s="12">
        <v>2027</v>
      </c>
      <c r="J1053" s="12">
        <v>1967</v>
      </c>
    </row>
    <row r="1054" spans="1:10" x14ac:dyDescent="0.3">
      <c r="A1054" s="12" t="s">
        <v>7</v>
      </c>
      <c r="B1054" s="12" t="s">
        <v>4</v>
      </c>
      <c r="C1054" s="12">
        <v>7</v>
      </c>
      <c r="D1054" s="12">
        <v>1</v>
      </c>
      <c r="E1054" s="12">
        <v>2</v>
      </c>
      <c r="F1054" s="12">
        <v>4</v>
      </c>
      <c r="G1054" s="13">
        <v>2</v>
      </c>
      <c r="H1054" s="14">
        <v>0.28999999999999998</v>
      </c>
      <c r="I1054" s="12">
        <v>1912</v>
      </c>
      <c r="J1054" s="12">
        <v>1980</v>
      </c>
    </row>
    <row r="1055" spans="1:10" x14ac:dyDescent="0.3">
      <c r="A1055" s="12" t="s">
        <v>8</v>
      </c>
      <c r="B1055" s="12" t="s">
        <v>4</v>
      </c>
      <c r="C1055" s="12">
        <v>9</v>
      </c>
      <c r="D1055" s="12">
        <v>3</v>
      </c>
      <c r="E1055" s="12">
        <v>5</v>
      </c>
      <c r="F1055" s="12">
        <v>1</v>
      </c>
      <c r="G1055" s="13">
        <v>5.5</v>
      </c>
      <c r="H1055" s="14">
        <v>0.61</v>
      </c>
      <c r="I1055" s="12">
        <v>2022</v>
      </c>
      <c r="J1055" s="12">
        <v>1970</v>
      </c>
    </row>
    <row r="1056" spans="1:10" x14ac:dyDescent="0.3">
      <c r="B1056" s="12" t="s">
        <v>3</v>
      </c>
      <c r="C1056" s="12">
        <v>8</v>
      </c>
      <c r="D1056" s="12">
        <v>7</v>
      </c>
      <c r="E1056" s="12">
        <v>0</v>
      </c>
      <c r="F1056" s="12">
        <v>1</v>
      </c>
      <c r="G1056" s="13">
        <v>7</v>
      </c>
      <c r="H1056" s="14">
        <v>0.88</v>
      </c>
      <c r="I1056" s="12">
        <v>2030</v>
      </c>
    </row>
    <row r="1057" spans="1:10" x14ac:dyDescent="0.3">
      <c r="A1057" s="12" t="s">
        <v>9</v>
      </c>
      <c r="B1057" s="12" t="s">
        <v>4</v>
      </c>
      <c r="C1057" s="12">
        <v>9</v>
      </c>
      <c r="D1057" s="12">
        <v>3</v>
      </c>
      <c r="E1057" s="12">
        <v>3</v>
      </c>
      <c r="F1057" s="12">
        <v>3</v>
      </c>
      <c r="G1057" s="13">
        <v>4.5</v>
      </c>
      <c r="H1057" s="14">
        <v>0.5</v>
      </c>
      <c r="I1057" s="12">
        <v>1894</v>
      </c>
      <c r="J1057" s="12">
        <v>1994</v>
      </c>
    </row>
    <row r="1058" spans="1:10" x14ac:dyDescent="0.3">
      <c r="B1058" s="12" t="s">
        <v>3</v>
      </c>
      <c r="C1058" s="12">
        <v>8</v>
      </c>
      <c r="D1058" s="12">
        <v>3</v>
      </c>
      <c r="E1058" s="12">
        <v>4</v>
      </c>
      <c r="F1058" s="12">
        <v>1</v>
      </c>
      <c r="G1058" s="13">
        <v>5</v>
      </c>
      <c r="H1058" s="14">
        <v>0.63</v>
      </c>
      <c r="I1058" s="12">
        <v>1798</v>
      </c>
    </row>
    <row r="1059" spans="1:10" x14ac:dyDescent="0.3">
      <c r="A1059" s="12" t="s">
        <v>10</v>
      </c>
      <c r="B1059" s="12" t="s">
        <v>4</v>
      </c>
      <c r="C1059" s="12">
        <v>11</v>
      </c>
      <c r="D1059" s="12">
        <v>4</v>
      </c>
      <c r="E1059" s="12">
        <v>5</v>
      </c>
      <c r="F1059" s="12">
        <v>2</v>
      </c>
      <c r="G1059" s="13">
        <v>6.5</v>
      </c>
      <c r="H1059" s="14">
        <v>0.59</v>
      </c>
      <c r="I1059" s="12">
        <v>2102</v>
      </c>
      <c r="J1059" s="12">
        <v>1955</v>
      </c>
    </row>
    <row r="1060" spans="1:10" x14ac:dyDescent="0.3">
      <c r="B1060" s="12" t="s">
        <v>2</v>
      </c>
      <c r="C1060" s="12">
        <v>8</v>
      </c>
      <c r="D1060" s="12">
        <v>5</v>
      </c>
      <c r="E1060" s="12">
        <v>3</v>
      </c>
      <c r="F1060" s="12">
        <v>0</v>
      </c>
      <c r="G1060" s="13">
        <v>6.5</v>
      </c>
      <c r="H1060" s="14">
        <v>0.81</v>
      </c>
      <c r="I1060" s="12">
        <v>2098</v>
      </c>
    </row>
    <row r="1061" spans="1:10" x14ac:dyDescent="0.3">
      <c r="A1061" s="12" t="s">
        <v>11</v>
      </c>
      <c r="B1061" s="12" t="s">
        <v>4</v>
      </c>
      <c r="C1061" s="12">
        <v>10</v>
      </c>
      <c r="D1061" s="12">
        <v>2</v>
      </c>
      <c r="E1061" s="12">
        <v>3</v>
      </c>
      <c r="F1061" s="12">
        <v>5</v>
      </c>
      <c r="G1061" s="13">
        <v>3.5</v>
      </c>
      <c r="H1061" s="14">
        <v>0.35</v>
      </c>
      <c r="I1061" s="12">
        <v>1974</v>
      </c>
      <c r="J1061" s="12">
        <v>2013</v>
      </c>
    </row>
    <row r="1062" spans="1:10" x14ac:dyDescent="0.3">
      <c r="B1062" s="12" t="s">
        <v>2</v>
      </c>
      <c r="C1062" s="12">
        <v>8</v>
      </c>
      <c r="D1062" s="12">
        <v>5</v>
      </c>
      <c r="E1062" s="12">
        <v>2</v>
      </c>
      <c r="F1062" s="12">
        <v>1</v>
      </c>
      <c r="G1062" s="13">
        <v>6</v>
      </c>
      <c r="H1062" s="14">
        <v>0.75</v>
      </c>
      <c r="I1062" s="12">
        <v>2034</v>
      </c>
    </row>
    <row r="1063" spans="1:10" x14ac:dyDescent="0.3">
      <c r="A1063" s="12" t="s">
        <v>12</v>
      </c>
      <c r="B1063" s="12" t="s">
        <v>4</v>
      </c>
      <c r="C1063" s="12">
        <v>11</v>
      </c>
      <c r="D1063" s="12">
        <v>2</v>
      </c>
      <c r="E1063" s="12">
        <v>5</v>
      </c>
      <c r="F1063" s="12">
        <v>4</v>
      </c>
      <c r="G1063" s="13">
        <v>4.5</v>
      </c>
      <c r="H1063" s="14">
        <v>0.41</v>
      </c>
      <c r="I1063" s="12">
        <v>1988</v>
      </c>
      <c r="J1063" s="12">
        <v>2018</v>
      </c>
    </row>
    <row r="1064" spans="1:10" x14ac:dyDescent="0.3">
      <c r="B1064" s="12" t="s">
        <v>2</v>
      </c>
      <c r="C1064" s="12">
        <v>3</v>
      </c>
      <c r="D1064" s="12">
        <v>1</v>
      </c>
      <c r="E1064" s="12">
        <v>1</v>
      </c>
      <c r="F1064" s="12">
        <v>1</v>
      </c>
      <c r="G1064" s="13">
        <v>1.5</v>
      </c>
      <c r="H1064" s="14">
        <v>0.5</v>
      </c>
      <c r="I1064" s="12">
        <v>1838</v>
      </c>
    </row>
    <row r="1065" spans="1:10" x14ac:dyDescent="0.3">
      <c r="A1065" s="12" t="s">
        <v>13</v>
      </c>
      <c r="B1065" s="12" t="s">
        <v>54</v>
      </c>
      <c r="C1065" s="12">
        <v>9</v>
      </c>
      <c r="D1065" s="12">
        <v>3</v>
      </c>
      <c r="E1065" s="12">
        <v>2</v>
      </c>
      <c r="F1065" s="12">
        <v>4</v>
      </c>
      <c r="G1065" s="13">
        <v>4</v>
      </c>
      <c r="H1065" s="14">
        <v>0.44</v>
      </c>
      <c r="I1065" s="12">
        <v>2054</v>
      </c>
      <c r="J1065" s="12">
        <v>2005</v>
      </c>
    </row>
    <row r="1066" spans="1:10" x14ac:dyDescent="0.3">
      <c r="B1066" s="12" t="s">
        <v>4</v>
      </c>
      <c r="C1066" s="12">
        <v>10</v>
      </c>
      <c r="D1066" s="12">
        <v>2</v>
      </c>
      <c r="E1066" s="12">
        <v>4</v>
      </c>
      <c r="F1066" s="12">
        <v>4</v>
      </c>
      <c r="G1066" s="13">
        <v>4</v>
      </c>
      <c r="H1066" s="14">
        <v>0.4</v>
      </c>
      <c r="I1066" s="12">
        <v>1976</v>
      </c>
    </row>
    <row r="1067" spans="1:10" x14ac:dyDescent="0.3">
      <c r="A1067" s="12" t="s">
        <v>80</v>
      </c>
      <c r="B1067" s="12" t="s">
        <v>54</v>
      </c>
      <c r="C1067" s="12">
        <v>8</v>
      </c>
      <c r="D1067" s="12">
        <v>2</v>
      </c>
      <c r="E1067" s="12">
        <v>4</v>
      </c>
      <c r="F1067" s="12">
        <v>2</v>
      </c>
      <c r="G1067" s="13">
        <v>4</v>
      </c>
      <c r="H1067" s="14">
        <v>0.5</v>
      </c>
      <c r="I1067" s="12">
        <v>2047</v>
      </c>
      <c r="J1067" s="12">
        <v>2005</v>
      </c>
    </row>
    <row r="1068" spans="1:10" x14ac:dyDescent="0.3">
      <c r="B1068" s="12" t="s">
        <v>4</v>
      </c>
      <c r="C1068" s="12">
        <v>10</v>
      </c>
      <c r="D1068" s="12">
        <v>2</v>
      </c>
      <c r="E1068" s="12">
        <v>6</v>
      </c>
      <c r="F1068" s="12">
        <v>2</v>
      </c>
      <c r="G1068" s="13">
        <v>5</v>
      </c>
      <c r="H1068" s="14">
        <v>0.5</v>
      </c>
      <c r="I1068" s="12">
        <v>2074</v>
      </c>
    </row>
    <row r="1069" spans="1:10" x14ac:dyDescent="0.3">
      <c r="A1069" s="12" t="s">
        <v>85</v>
      </c>
      <c r="B1069" s="12" t="s">
        <v>54</v>
      </c>
      <c r="C1069" s="12">
        <v>10</v>
      </c>
      <c r="D1069" s="12">
        <v>1</v>
      </c>
      <c r="E1069" s="12">
        <v>5</v>
      </c>
      <c r="F1069" s="12">
        <v>4</v>
      </c>
      <c r="G1069" s="13">
        <v>3.5</v>
      </c>
      <c r="H1069" s="14">
        <v>0.35</v>
      </c>
      <c r="I1069" s="12">
        <v>2025</v>
      </c>
      <c r="J1069" s="12">
        <v>2030</v>
      </c>
    </row>
    <row r="1070" spans="1:10" x14ac:dyDescent="0.3">
      <c r="B1070" s="12" t="s">
        <v>4</v>
      </c>
      <c r="C1070" s="12">
        <v>11</v>
      </c>
      <c r="D1070" s="12">
        <v>4</v>
      </c>
      <c r="E1070" s="12">
        <v>6</v>
      </c>
      <c r="F1070" s="12">
        <v>1</v>
      </c>
      <c r="G1070" s="13">
        <v>7</v>
      </c>
      <c r="H1070" s="14">
        <v>0.64</v>
      </c>
      <c r="I1070" s="12">
        <v>2173</v>
      </c>
    </row>
    <row r="1071" spans="1:10" x14ac:dyDescent="0.3">
      <c r="A1071" s="12" t="s">
        <v>92</v>
      </c>
      <c r="B1071" s="12" t="s">
        <v>54</v>
      </c>
      <c r="C1071" s="12">
        <v>7</v>
      </c>
      <c r="D1071" s="12">
        <v>3</v>
      </c>
      <c r="E1071" s="12">
        <v>0</v>
      </c>
      <c r="F1071" s="12">
        <v>4</v>
      </c>
      <c r="G1071" s="13">
        <v>3</v>
      </c>
      <c r="H1071" s="14">
        <v>0.43</v>
      </c>
      <c r="I1071" s="12">
        <v>2088</v>
      </c>
      <c r="J1071" s="12">
        <v>2058</v>
      </c>
    </row>
    <row r="1072" spans="1:10" x14ac:dyDescent="0.3">
      <c r="B1072" s="12" t="s">
        <v>4</v>
      </c>
      <c r="C1072" s="12">
        <v>11</v>
      </c>
      <c r="D1072" s="12">
        <v>3</v>
      </c>
      <c r="E1072" s="12">
        <v>5</v>
      </c>
      <c r="F1072" s="12">
        <v>3</v>
      </c>
      <c r="G1072" s="13">
        <v>5.5</v>
      </c>
      <c r="H1072" s="14">
        <v>0.5</v>
      </c>
      <c r="I1072" s="12">
        <v>1910</v>
      </c>
    </row>
    <row r="1073" spans="1:10" x14ac:dyDescent="0.3">
      <c r="A1073" s="12" t="s">
        <v>97</v>
      </c>
      <c r="B1073" s="12" t="s">
        <v>100</v>
      </c>
      <c r="C1073" s="12">
        <v>9</v>
      </c>
      <c r="D1073" s="12">
        <v>4</v>
      </c>
      <c r="E1073" s="12">
        <v>2</v>
      </c>
      <c r="F1073" s="12">
        <v>3</v>
      </c>
      <c r="G1073" s="13">
        <v>5</v>
      </c>
      <c r="H1073" s="14">
        <v>0.56000000000000005</v>
      </c>
      <c r="I1073" s="12">
        <v>2125</v>
      </c>
      <c r="J1073" s="12">
        <v>2029</v>
      </c>
    </row>
    <row r="1074" spans="1:10" x14ac:dyDescent="0.3">
      <c r="B1074" s="12" t="s">
        <v>4</v>
      </c>
      <c r="C1074" s="12">
        <v>9</v>
      </c>
      <c r="D1074" s="12">
        <v>3</v>
      </c>
      <c r="E1074" s="12">
        <v>2</v>
      </c>
      <c r="F1074" s="12">
        <v>4</v>
      </c>
      <c r="G1074" s="13">
        <v>4</v>
      </c>
      <c r="H1074" s="14">
        <v>0.44</v>
      </c>
      <c r="I1074" s="12">
        <v>1962</v>
      </c>
    </row>
    <row r="1075" spans="1:10" x14ac:dyDescent="0.3">
      <c r="A1075" s="12" t="s">
        <v>112</v>
      </c>
      <c r="B1075" s="12" t="s">
        <v>100</v>
      </c>
      <c r="C1075" s="12">
        <v>10</v>
      </c>
      <c r="D1075" s="12">
        <v>2</v>
      </c>
      <c r="E1075" s="12">
        <v>3</v>
      </c>
      <c r="F1075" s="12">
        <v>5</v>
      </c>
      <c r="G1075" s="13">
        <v>3.5</v>
      </c>
      <c r="H1075" s="14">
        <v>0.35</v>
      </c>
      <c r="I1075" s="12">
        <v>2013</v>
      </c>
      <c r="J1075" s="12">
        <v>2029</v>
      </c>
    </row>
    <row r="1076" spans="1:10" x14ac:dyDescent="0.3">
      <c r="B1076" s="12" t="s">
        <v>4</v>
      </c>
      <c r="C1076" s="12">
        <v>11</v>
      </c>
      <c r="D1076" s="12">
        <v>2</v>
      </c>
      <c r="E1076" s="12">
        <v>5</v>
      </c>
      <c r="F1076" s="12">
        <v>4</v>
      </c>
      <c r="G1076" s="13">
        <v>4.5</v>
      </c>
      <c r="H1076" s="14">
        <v>0.41</v>
      </c>
      <c r="I1076" s="12">
        <v>1988</v>
      </c>
    </row>
    <row r="1077" spans="1:10" x14ac:dyDescent="0.3">
      <c r="A1077" s="12" t="s">
        <v>116</v>
      </c>
      <c r="B1077" s="12" t="s">
        <v>100</v>
      </c>
      <c r="C1077" s="12">
        <v>10</v>
      </c>
      <c r="D1077" s="12">
        <v>3</v>
      </c>
      <c r="E1077" s="12">
        <v>2</v>
      </c>
      <c r="F1077" s="12">
        <v>5</v>
      </c>
      <c r="G1077" s="13">
        <v>4</v>
      </c>
      <c r="H1077" s="14">
        <v>0.4</v>
      </c>
      <c r="I1077" s="12">
        <v>2004</v>
      </c>
      <c r="J1077" s="12">
        <v>2022</v>
      </c>
    </row>
    <row r="1078" spans="1:10" x14ac:dyDescent="0.3">
      <c r="B1078" s="12" t="s">
        <v>4</v>
      </c>
      <c r="C1078" s="12">
        <v>10</v>
      </c>
      <c r="D1078" s="12">
        <v>3</v>
      </c>
      <c r="E1078" s="12">
        <v>4</v>
      </c>
      <c r="F1078" s="12">
        <v>3</v>
      </c>
      <c r="G1078" s="13">
        <v>5</v>
      </c>
      <c r="H1078" s="14">
        <v>0.5</v>
      </c>
      <c r="I1078" s="12">
        <v>1996</v>
      </c>
    </row>
    <row r="1079" spans="1:10" x14ac:dyDescent="0.3">
      <c r="A1079" s="12" t="s">
        <v>120</v>
      </c>
      <c r="B1079" s="12" t="s">
        <v>100</v>
      </c>
      <c r="C1079" s="12">
        <v>9</v>
      </c>
      <c r="D1079" s="12">
        <v>3</v>
      </c>
      <c r="E1079" s="12">
        <v>4</v>
      </c>
      <c r="F1079" s="12">
        <v>2</v>
      </c>
      <c r="G1079" s="13">
        <v>5</v>
      </c>
      <c r="H1079" s="14">
        <v>0.56000000000000005</v>
      </c>
      <c r="I1079" s="12">
        <v>2086</v>
      </c>
      <c r="J1079" s="12">
        <v>2016</v>
      </c>
    </row>
    <row r="1080" spans="1:10" x14ac:dyDescent="0.3">
      <c r="B1080" s="12" t="s">
        <v>4</v>
      </c>
      <c r="C1080" s="12">
        <v>11</v>
      </c>
      <c r="D1080" s="12">
        <v>1</v>
      </c>
      <c r="E1080" s="12">
        <v>6</v>
      </c>
      <c r="F1080" s="12">
        <v>4</v>
      </c>
      <c r="G1080" s="13">
        <v>4</v>
      </c>
      <c r="H1080" s="14">
        <v>0.36</v>
      </c>
      <c r="I1080" s="12">
        <v>1867</v>
      </c>
    </row>
    <row r="1081" spans="1:10" x14ac:dyDescent="0.3">
      <c r="A1081" s="12" t="s">
        <v>126</v>
      </c>
      <c r="B1081" s="12" t="s">
        <v>100</v>
      </c>
      <c r="C1081" s="12">
        <v>11</v>
      </c>
      <c r="D1081" s="12">
        <v>3</v>
      </c>
      <c r="E1081" s="12">
        <v>2</v>
      </c>
      <c r="F1081" s="12">
        <v>6</v>
      </c>
      <c r="G1081" s="13">
        <v>4</v>
      </c>
      <c r="H1081" s="14">
        <v>0.36</v>
      </c>
      <c r="I1081" s="12">
        <v>2006</v>
      </c>
      <c r="J1081" s="12">
        <v>2000</v>
      </c>
    </row>
    <row r="1082" spans="1:10" x14ac:dyDescent="0.3">
      <c r="B1082" s="12" t="s">
        <v>4</v>
      </c>
      <c r="C1082" s="12">
        <v>11</v>
      </c>
      <c r="D1082" s="12">
        <v>6</v>
      </c>
      <c r="E1082" s="12">
        <v>3</v>
      </c>
      <c r="F1082" s="12">
        <v>2</v>
      </c>
      <c r="G1082" s="13">
        <v>7.5</v>
      </c>
      <c r="H1082" s="14">
        <v>0.68</v>
      </c>
      <c r="I1082" s="12">
        <v>2011</v>
      </c>
    </row>
    <row r="1083" spans="1:10" x14ac:dyDescent="0.3">
      <c r="A1083" s="12" t="s">
        <v>134</v>
      </c>
      <c r="B1083" s="12" t="s">
        <v>4</v>
      </c>
      <c r="C1083" s="12">
        <v>8</v>
      </c>
      <c r="D1083" s="12">
        <v>1</v>
      </c>
      <c r="E1083" s="12">
        <v>4</v>
      </c>
      <c r="F1083" s="12">
        <v>3</v>
      </c>
      <c r="G1083" s="13">
        <v>3</v>
      </c>
      <c r="H1083" s="14">
        <v>0.38</v>
      </c>
      <c r="I1083" s="12">
        <v>1813</v>
      </c>
      <c r="J1083" s="12">
        <v>1988</v>
      </c>
    </row>
    <row r="1084" spans="1:10" x14ac:dyDescent="0.3">
      <c r="B1084" s="12" t="s">
        <v>138</v>
      </c>
      <c r="C1084" s="12">
        <v>5</v>
      </c>
      <c r="D1084" s="12">
        <v>2</v>
      </c>
      <c r="E1084" s="12">
        <v>0</v>
      </c>
      <c r="F1084" s="12">
        <v>3</v>
      </c>
      <c r="G1084" s="13">
        <v>2</v>
      </c>
      <c r="H1084" s="14">
        <v>0.4</v>
      </c>
      <c r="I1084" s="12">
        <v>1903</v>
      </c>
    </row>
    <row r="1085" spans="1:10" x14ac:dyDescent="0.3">
      <c r="A1085" s="12" t="s">
        <v>141</v>
      </c>
      <c r="B1085" s="12" t="s">
        <v>4</v>
      </c>
      <c r="C1085" s="12">
        <v>9</v>
      </c>
      <c r="D1085" s="12">
        <v>3</v>
      </c>
      <c r="E1085" s="12">
        <v>1</v>
      </c>
      <c r="F1085" s="12">
        <v>5</v>
      </c>
      <c r="G1085" s="13">
        <v>3.5</v>
      </c>
      <c r="H1085" s="14">
        <v>0.39</v>
      </c>
      <c r="I1085" s="12">
        <v>1814</v>
      </c>
      <c r="J1085" s="12">
        <v>1945</v>
      </c>
    </row>
    <row r="1086" spans="1:10" x14ac:dyDescent="0.3">
      <c r="B1086" s="12" t="s">
        <v>138</v>
      </c>
      <c r="C1086" s="12">
        <v>4</v>
      </c>
      <c r="D1086" s="12">
        <v>0</v>
      </c>
      <c r="E1086" s="12">
        <v>1</v>
      </c>
      <c r="F1086" s="12">
        <v>3</v>
      </c>
      <c r="G1086" s="13">
        <v>0.5</v>
      </c>
      <c r="H1086" s="14">
        <v>0.13</v>
      </c>
      <c r="I1086" s="12">
        <v>1537</v>
      </c>
    </row>
    <row r="1087" spans="1:10" x14ac:dyDescent="0.3">
      <c r="A1087" s="12" t="s">
        <v>148</v>
      </c>
      <c r="B1087" s="12" t="s">
        <v>4</v>
      </c>
      <c r="C1087" s="12">
        <v>7</v>
      </c>
      <c r="D1087" s="12">
        <v>0</v>
      </c>
      <c r="E1087" s="12">
        <v>2</v>
      </c>
      <c r="F1087" s="12">
        <v>5</v>
      </c>
      <c r="G1087" s="13">
        <v>1</v>
      </c>
      <c r="H1087" s="14">
        <v>0.14000000000000001</v>
      </c>
      <c r="I1087" s="12">
        <v>1585</v>
      </c>
      <c r="J1087" s="12">
        <v>1906</v>
      </c>
    </row>
    <row r="1088" spans="1:10" x14ac:dyDescent="0.3">
      <c r="B1088" s="12" t="s">
        <v>138</v>
      </c>
      <c r="C1088" s="12">
        <v>8</v>
      </c>
      <c r="D1088" s="12">
        <v>0</v>
      </c>
      <c r="E1088" s="12">
        <v>5</v>
      </c>
      <c r="F1088" s="12">
        <v>3</v>
      </c>
      <c r="G1088" s="13">
        <v>2.5</v>
      </c>
      <c r="H1088" s="14">
        <v>0.31</v>
      </c>
      <c r="I1088" s="12">
        <v>1893</v>
      </c>
    </row>
    <row r="1089" spans="1:15" x14ac:dyDescent="0.3">
      <c r="A1089" s="12" t="s">
        <v>159</v>
      </c>
      <c r="B1089" s="12" t="s">
        <v>4</v>
      </c>
      <c r="C1089" s="12">
        <v>5</v>
      </c>
      <c r="D1089" s="12">
        <v>0</v>
      </c>
      <c r="E1089" s="12">
        <v>4</v>
      </c>
      <c r="F1089" s="12">
        <v>1</v>
      </c>
      <c r="G1089" s="13">
        <v>2</v>
      </c>
      <c r="H1089" s="14">
        <v>0.4</v>
      </c>
      <c r="I1089" s="12">
        <v>1848</v>
      </c>
      <c r="J1089" s="12">
        <v>1864</v>
      </c>
    </row>
    <row r="1090" spans="1:15" x14ac:dyDescent="0.3">
      <c r="B1090" s="12" t="s">
        <v>138</v>
      </c>
      <c r="C1090" s="12">
        <v>5</v>
      </c>
      <c r="D1090" s="12">
        <v>1</v>
      </c>
      <c r="E1090" s="12">
        <v>3</v>
      </c>
      <c r="F1090" s="12">
        <v>1</v>
      </c>
      <c r="G1090" s="13">
        <v>2.5</v>
      </c>
      <c r="H1090" s="14">
        <v>0.5</v>
      </c>
      <c r="I1090" s="12">
        <v>1737</v>
      </c>
    </row>
    <row r="1091" spans="1:15" x14ac:dyDescent="0.3">
      <c r="A1091" s="12" t="s">
        <v>172</v>
      </c>
      <c r="B1091" s="12" t="s">
        <v>4</v>
      </c>
      <c r="C1091" s="12">
        <v>6</v>
      </c>
      <c r="D1091" s="12">
        <v>3</v>
      </c>
      <c r="E1091" s="12">
        <v>1</v>
      </c>
      <c r="F1091" s="12">
        <v>2</v>
      </c>
      <c r="G1091" s="13">
        <v>3.5</v>
      </c>
      <c r="H1091" s="14">
        <v>0.57999999999999996</v>
      </c>
      <c r="I1091" s="12">
        <v>1894</v>
      </c>
      <c r="J1091" s="12">
        <v>1862</v>
      </c>
    </row>
    <row r="1092" spans="1:15" x14ac:dyDescent="0.3">
      <c r="B1092" s="12" t="s">
        <v>138</v>
      </c>
      <c r="C1092" s="12">
        <v>2</v>
      </c>
      <c r="D1092" s="12">
        <v>1</v>
      </c>
      <c r="E1092" s="12">
        <v>0</v>
      </c>
      <c r="F1092" s="12">
        <v>1</v>
      </c>
      <c r="G1092" s="13">
        <v>1</v>
      </c>
      <c r="H1092" s="14">
        <v>0.5</v>
      </c>
      <c r="I1092" s="12">
        <v>1728</v>
      </c>
    </row>
    <row r="1093" spans="1:15" x14ac:dyDescent="0.3">
      <c r="A1093" s="12" t="s">
        <v>177</v>
      </c>
      <c r="B1093" s="12" t="s">
        <v>4</v>
      </c>
      <c r="C1093" s="12">
        <v>5</v>
      </c>
      <c r="D1093" s="12">
        <v>1</v>
      </c>
      <c r="E1093" s="12">
        <v>3</v>
      </c>
      <c r="F1093" s="12">
        <v>1</v>
      </c>
      <c r="G1093" s="13">
        <v>2.5</v>
      </c>
      <c r="H1093" s="14">
        <v>0.5</v>
      </c>
      <c r="I1093" s="12">
        <v>1840</v>
      </c>
      <c r="J1093" s="12">
        <v>1861</v>
      </c>
    </row>
    <row r="1094" spans="1:15" x14ac:dyDescent="0.3">
      <c r="B1094" s="12" t="s">
        <v>182</v>
      </c>
      <c r="C1094" s="12">
        <v>6</v>
      </c>
      <c r="D1094" s="12">
        <v>2</v>
      </c>
      <c r="E1094" s="12">
        <v>2</v>
      </c>
      <c r="F1094" s="12">
        <v>2</v>
      </c>
      <c r="G1094" s="13">
        <v>3</v>
      </c>
      <c r="H1094" s="14">
        <v>0.5</v>
      </c>
      <c r="I1094" s="12">
        <v>1782</v>
      </c>
    </row>
    <row r="1095" spans="1:15" x14ac:dyDescent="0.3">
      <c r="C1095" s="13">
        <v>416</v>
      </c>
      <c r="D1095" s="13">
        <v>132</v>
      </c>
      <c r="E1095" s="13">
        <v>154</v>
      </c>
      <c r="F1095" s="13">
        <v>130</v>
      </c>
      <c r="G1095" s="13">
        <v>209</v>
      </c>
      <c r="H1095" s="24">
        <v>0.5</v>
      </c>
      <c r="I1095" s="28">
        <v>1961</v>
      </c>
      <c r="N1095" s="28"/>
      <c r="O1095" s="28"/>
    </row>
    <row r="1096" spans="1:15" x14ac:dyDescent="0.3">
      <c r="C1096" s="13"/>
      <c r="D1096" s="13"/>
      <c r="E1096" s="13"/>
      <c r="F1096" s="13"/>
      <c r="G1096" s="13"/>
      <c r="H1096" s="24"/>
      <c r="I1096" s="28"/>
      <c r="N1096" s="28"/>
      <c r="O1096" s="28"/>
    </row>
    <row r="1097" spans="1:15" x14ac:dyDescent="0.3">
      <c r="A1097" s="22" t="s">
        <v>189</v>
      </c>
    </row>
    <row r="1098" spans="1:15" x14ac:dyDescent="0.3">
      <c r="C1098" s="12" t="s">
        <v>74</v>
      </c>
      <c r="D1098" s="12" t="s">
        <v>75</v>
      </c>
      <c r="E1098" s="12" t="s">
        <v>76</v>
      </c>
      <c r="F1098" s="12" t="s">
        <v>74</v>
      </c>
      <c r="G1098" s="12" t="s">
        <v>0</v>
      </c>
      <c r="H1098" s="12" t="s">
        <v>5</v>
      </c>
      <c r="I1098" s="12" t="s">
        <v>78</v>
      </c>
      <c r="J1098" s="12" t="s">
        <v>77</v>
      </c>
    </row>
    <row r="1099" spans="1:15" x14ac:dyDescent="0.3">
      <c r="A1099" s="31" t="s">
        <v>190</v>
      </c>
      <c r="B1099" s="31" t="s">
        <v>3</v>
      </c>
      <c r="C1099" s="31">
        <v>1</v>
      </c>
      <c r="D1099" s="31">
        <v>1</v>
      </c>
      <c r="E1099" s="31">
        <v>0</v>
      </c>
      <c r="F1099" s="31">
        <v>0</v>
      </c>
      <c r="G1099" s="32">
        <v>1</v>
      </c>
      <c r="H1099" s="33"/>
      <c r="I1099" s="31"/>
      <c r="J1099" s="31"/>
    </row>
    <row r="1100" spans="1:15" x14ac:dyDescent="0.3">
      <c r="A1100" s="12" t="s">
        <v>183</v>
      </c>
      <c r="B1100" s="12" t="s">
        <v>3</v>
      </c>
      <c r="C1100" s="12">
        <v>8</v>
      </c>
      <c r="D1100" s="12">
        <v>2</v>
      </c>
      <c r="E1100" s="12">
        <v>2</v>
      </c>
      <c r="F1100" s="12">
        <v>4</v>
      </c>
      <c r="G1100" s="13">
        <v>3</v>
      </c>
      <c r="H1100" s="14">
        <v>0.38</v>
      </c>
    </row>
    <row r="1101" spans="1:15" x14ac:dyDescent="0.3">
      <c r="C1101" s="13">
        <v>9</v>
      </c>
      <c r="D1101" s="13">
        <v>3</v>
      </c>
      <c r="E1101" s="13">
        <v>2</v>
      </c>
      <c r="F1101" s="13">
        <v>4</v>
      </c>
      <c r="G1101" s="13">
        <v>4</v>
      </c>
      <c r="H1101" s="24">
        <v>0.44</v>
      </c>
      <c r="I1101" s="26"/>
      <c r="N1101" s="28"/>
      <c r="O1101" s="28"/>
    </row>
    <row r="1102" spans="1:15" x14ac:dyDescent="0.3">
      <c r="C1102" s="13"/>
      <c r="D1102" s="13"/>
      <c r="E1102" s="13"/>
      <c r="F1102" s="13"/>
      <c r="G1102" s="13"/>
      <c r="H1102" s="24"/>
      <c r="I1102" s="28"/>
    </row>
    <row r="1103" spans="1:15" x14ac:dyDescent="0.3">
      <c r="A1103" s="22" t="s">
        <v>287</v>
      </c>
      <c r="C1103" s="13"/>
      <c r="D1103" s="13"/>
      <c r="E1103" s="13"/>
      <c r="F1103" s="13"/>
      <c r="G1103" s="13"/>
      <c r="H1103" s="24"/>
      <c r="I1103" s="26"/>
    </row>
    <row r="1104" spans="1:15" x14ac:dyDescent="0.3">
      <c r="C1104" s="12" t="s">
        <v>74</v>
      </c>
      <c r="D1104" s="12" t="s">
        <v>75</v>
      </c>
      <c r="E1104" s="12" t="s">
        <v>76</v>
      </c>
      <c r="F1104" s="12" t="s">
        <v>74</v>
      </c>
      <c r="G1104" s="12" t="s">
        <v>0</v>
      </c>
      <c r="H1104" s="12" t="s">
        <v>5</v>
      </c>
      <c r="I1104" s="12" t="s">
        <v>78</v>
      </c>
      <c r="J1104" s="12" t="s">
        <v>77</v>
      </c>
    </row>
    <row r="1105" spans="1:15" x14ac:dyDescent="0.3">
      <c r="A1105" s="31" t="s">
        <v>297</v>
      </c>
      <c r="B1105" s="31" t="s">
        <v>4</v>
      </c>
      <c r="C1105" s="36">
        <v>1</v>
      </c>
      <c r="D1105" s="36">
        <v>0</v>
      </c>
      <c r="E1105" s="36">
        <v>0</v>
      </c>
      <c r="F1105" s="31">
        <v>1</v>
      </c>
      <c r="G1105" s="32">
        <v>0</v>
      </c>
      <c r="H1105" s="14"/>
      <c r="I1105" s="18"/>
    </row>
    <row r="1106" spans="1:15" x14ac:dyDescent="0.3">
      <c r="A1106" s="31" t="s">
        <v>291</v>
      </c>
      <c r="B1106" s="31" t="s">
        <v>4</v>
      </c>
      <c r="C1106" s="36">
        <v>1</v>
      </c>
      <c r="D1106" s="36">
        <v>0</v>
      </c>
      <c r="E1106" s="36">
        <v>1</v>
      </c>
      <c r="F1106" s="31">
        <v>0</v>
      </c>
      <c r="G1106" s="32">
        <v>0.5</v>
      </c>
      <c r="H1106" s="14"/>
      <c r="I1106" s="18"/>
    </row>
    <row r="1107" spans="1:15" x14ac:dyDescent="0.3">
      <c r="A1107" s="31" t="s">
        <v>286</v>
      </c>
      <c r="B1107" s="31" t="s">
        <v>4</v>
      </c>
      <c r="C1107" s="36">
        <v>1</v>
      </c>
      <c r="D1107" s="36">
        <v>0</v>
      </c>
      <c r="E1107" s="36">
        <v>0</v>
      </c>
      <c r="F1107" s="31">
        <v>1</v>
      </c>
      <c r="G1107" s="32">
        <v>0</v>
      </c>
      <c r="H1107" s="14"/>
      <c r="I1107" s="18"/>
    </row>
    <row r="1108" spans="1:15" x14ac:dyDescent="0.3">
      <c r="C1108" s="13">
        <v>3</v>
      </c>
      <c r="D1108" s="13">
        <v>0</v>
      </c>
      <c r="E1108" s="13">
        <v>1</v>
      </c>
      <c r="F1108" s="13">
        <v>2</v>
      </c>
      <c r="G1108" s="13">
        <v>0.5</v>
      </c>
      <c r="H1108" s="24">
        <v>0.17</v>
      </c>
      <c r="I1108" s="26"/>
    </row>
    <row r="1109" spans="1:15" x14ac:dyDescent="0.3">
      <c r="C1109" s="13"/>
      <c r="D1109" s="13"/>
      <c r="E1109" s="13"/>
      <c r="F1109" s="13"/>
      <c r="G1109" s="13"/>
      <c r="H1109" s="24"/>
      <c r="I1109" s="28"/>
    </row>
    <row r="1110" spans="1:15" x14ac:dyDescent="0.3">
      <c r="A1110" s="22" t="s">
        <v>121</v>
      </c>
    </row>
    <row r="1111" spans="1:15" x14ac:dyDescent="0.3">
      <c r="C1111" s="12" t="s">
        <v>74</v>
      </c>
      <c r="D1111" s="12" t="s">
        <v>75</v>
      </c>
      <c r="E1111" s="12" t="s">
        <v>76</v>
      </c>
      <c r="F1111" s="12" t="s">
        <v>74</v>
      </c>
      <c r="G1111" s="12" t="s">
        <v>0</v>
      </c>
      <c r="H1111" s="12" t="s">
        <v>5</v>
      </c>
      <c r="I1111" s="12" t="s">
        <v>78</v>
      </c>
      <c r="J1111" s="12" t="s">
        <v>77</v>
      </c>
    </row>
    <row r="1112" spans="1:15" x14ac:dyDescent="0.3">
      <c r="A1112" s="12" t="s">
        <v>120</v>
      </c>
      <c r="B1112" s="12" t="s">
        <v>2</v>
      </c>
      <c r="C1112" s="12">
        <v>2</v>
      </c>
      <c r="D1112" s="12">
        <v>0</v>
      </c>
      <c r="E1112" s="12">
        <v>0</v>
      </c>
      <c r="F1112" s="12">
        <v>2</v>
      </c>
      <c r="G1112" s="13">
        <v>0</v>
      </c>
      <c r="H1112" s="14">
        <v>0</v>
      </c>
      <c r="J1112" s="12">
        <v>1491</v>
      </c>
    </row>
    <row r="1113" spans="1:15" x14ac:dyDescent="0.3">
      <c r="B1113" s="12" t="s">
        <v>139</v>
      </c>
      <c r="C1113" s="12">
        <v>3</v>
      </c>
      <c r="D1113" s="12">
        <v>1</v>
      </c>
      <c r="E1113" s="12">
        <v>1</v>
      </c>
      <c r="F1113" s="12">
        <v>0</v>
      </c>
      <c r="G1113" s="13">
        <v>1.5</v>
      </c>
      <c r="H1113" s="14">
        <v>0.5</v>
      </c>
      <c r="I1113" s="12">
        <v>1626</v>
      </c>
    </row>
    <row r="1114" spans="1:15" x14ac:dyDescent="0.3">
      <c r="C1114" s="13">
        <v>5</v>
      </c>
      <c r="D1114" s="13">
        <v>1</v>
      </c>
      <c r="E1114" s="13">
        <v>1</v>
      </c>
      <c r="F1114" s="13">
        <v>2</v>
      </c>
      <c r="G1114" s="13">
        <v>1.5</v>
      </c>
      <c r="H1114" s="24">
        <v>0.3</v>
      </c>
      <c r="I1114" s="26">
        <v>1471</v>
      </c>
      <c r="N1114" s="28"/>
      <c r="O1114" s="28"/>
    </row>
    <row r="1115" spans="1:15" x14ac:dyDescent="0.3">
      <c r="C1115" s="13"/>
      <c r="D1115" s="13"/>
      <c r="E1115" s="13"/>
      <c r="F1115" s="13"/>
      <c r="G1115" s="13"/>
      <c r="H1115" s="24"/>
      <c r="I1115" s="26"/>
    </row>
    <row r="1116" spans="1:15" x14ac:dyDescent="0.3">
      <c r="A1116" s="22" t="s">
        <v>305</v>
      </c>
      <c r="C1116" s="13"/>
      <c r="D1116" s="13"/>
      <c r="E1116" s="13"/>
      <c r="F1116" s="13"/>
      <c r="G1116" s="13"/>
      <c r="H1116" s="24"/>
      <c r="I1116" s="26"/>
    </row>
    <row r="1117" spans="1:15" x14ac:dyDescent="0.3">
      <c r="C1117" s="12" t="s">
        <v>74</v>
      </c>
      <c r="D1117" s="12" t="s">
        <v>75</v>
      </c>
      <c r="E1117" s="12" t="s">
        <v>76</v>
      </c>
      <c r="F1117" s="12" t="s">
        <v>74</v>
      </c>
      <c r="G1117" s="12" t="s">
        <v>0</v>
      </c>
      <c r="H1117" s="12" t="s">
        <v>5</v>
      </c>
      <c r="I1117" s="12" t="s">
        <v>78</v>
      </c>
      <c r="J1117" s="12" t="s">
        <v>77</v>
      </c>
    </row>
    <row r="1118" spans="1:15" x14ac:dyDescent="0.3">
      <c r="A1118" s="31" t="s">
        <v>297</v>
      </c>
      <c r="B1118" s="31" t="s">
        <v>4</v>
      </c>
      <c r="C1118" s="36">
        <v>1</v>
      </c>
      <c r="D1118" s="36">
        <v>0</v>
      </c>
      <c r="E1118" s="36">
        <v>0</v>
      </c>
      <c r="F1118" s="31">
        <v>1</v>
      </c>
      <c r="G1118" s="32">
        <v>0</v>
      </c>
      <c r="H1118" s="14"/>
      <c r="I1118" s="18"/>
    </row>
    <row r="1119" spans="1:15" x14ac:dyDescent="0.3">
      <c r="C1119" s="13">
        <v>1</v>
      </c>
      <c r="D1119" s="13">
        <v>0</v>
      </c>
      <c r="E1119" s="13">
        <v>0</v>
      </c>
      <c r="F1119" s="13">
        <v>1</v>
      </c>
      <c r="G1119" s="13">
        <v>0</v>
      </c>
      <c r="H1119" s="24">
        <v>0</v>
      </c>
      <c r="I1119" s="26"/>
    </row>
    <row r="1120" spans="1:15" x14ac:dyDescent="0.3">
      <c r="C1120" s="13"/>
      <c r="D1120" s="13"/>
      <c r="E1120" s="13"/>
      <c r="F1120" s="13"/>
      <c r="G1120" s="13"/>
      <c r="H1120" s="24"/>
      <c r="I1120" s="26"/>
    </row>
    <row r="1121" spans="1:15" x14ac:dyDescent="0.3">
      <c r="A1121" s="22" t="s">
        <v>143</v>
      </c>
      <c r="C1121" s="13"/>
      <c r="D1121" s="13"/>
      <c r="E1121" s="13"/>
      <c r="F1121" s="13"/>
      <c r="G1121" s="13"/>
      <c r="H1121" s="24"/>
      <c r="I1121" s="26"/>
    </row>
    <row r="1122" spans="1:15" x14ac:dyDescent="0.3">
      <c r="C1122" s="12" t="s">
        <v>74</v>
      </c>
      <c r="D1122" s="12" t="s">
        <v>75</v>
      </c>
      <c r="E1122" s="12" t="s">
        <v>76</v>
      </c>
      <c r="F1122" s="12" t="s">
        <v>74</v>
      </c>
      <c r="G1122" s="12" t="s">
        <v>0</v>
      </c>
      <c r="H1122" s="12" t="s">
        <v>5</v>
      </c>
      <c r="I1122" s="12" t="s">
        <v>78</v>
      </c>
      <c r="J1122" s="12" t="s">
        <v>77</v>
      </c>
    </row>
    <row r="1123" spans="1:15" x14ac:dyDescent="0.3">
      <c r="A1123" s="12" t="s">
        <v>141</v>
      </c>
      <c r="B1123" s="12" t="s">
        <v>4</v>
      </c>
      <c r="C1123" s="18">
        <v>8</v>
      </c>
      <c r="D1123" s="18">
        <v>4</v>
      </c>
      <c r="E1123" s="18">
        <v>3</v>
      </c>
      <c r="F1123" s="12">
        <v>1</v>
      </c>
      <c r="G1123" s="13">
        <v>5.5</v>
      </c>
      <c r="H1123" s="14">
        <v>0.69</v>
      </c>
      <c r="I1123" s="18">
        <v>1798</v>
      </c>
      <c r="J1123" s="12">
        <v>1822</v>
      </c>
    </row>
    <row r="1124" spans="1:15" x14ac:dyDescent="0.3">
      <c r="A1124" s="12" t="s">
        <v>148</v>
      </c>
      <c r="B1124" s="12" t="s">
        <v>4</v>
      </c>
      <c r="C1124" s="18">
        <v>9</v>
      </c>
      <c r="D1124" s="18">
        <v>1</v>
      </c>
      <c r="E1124" s="18">
        <v>2</v>
      </c>
      <c r="F1124" s="12">
        <v>6</v>
      </c>
      <c r="G1124" s="13">
        <v>2</v>
      </c>
      <c r="H1124" s="14">
        <v>0.22</v>
      </c>
      <c r="I1124" s="18">
        <v>1457</v>
      </c>
      <c r="J1124" s="12">
        <v>1824</v>
      </c>
    </row>
    <row r="1125" spans="1:15" x14ac:dyDescent="0.3">
      <c r="A1125" s="12" t="s">
        <v>159</v>
      </c>
      <c r="B1125" s="12" t="s">
        <v>4</v>
      </c>
      <c r="C1125" s="18">
        <v>5</v>
      </c>
      <c r="D1125" s="18">
        <v>2</v>
      </c>
      <c r="E1125" s="18">
        <v>0</v>
      </c>
      <c r="F1125" s="12">
        <v>3</v>
      </c>
      <c r="G1125" s="13">
        <v>2</v>
      </c>
      <c r="H1125" s="14">
        <v>0.4</v>
      </c>
      <c r="I1125" s="18">
        <v>1780</v>
      </c>
      <c r="J1125" s="12">
        <v>1797</v>
      </c>
    </row>
    <row r="1126" spans="1:15" x14ac:dyDescent="0.3">
      <c r="B1126" s="12" t="s">
        <v>2</v>
      </c>
      <c r="C1126" s="18">
        <v>2</v>
      </c>
      <c r="D1126" s="18">
        <v>2</v>
      </c>
      <c r="E1126" s="18">
        <v>0</v>
      </c>
      <c r="F1126" s="12">
        <v>0</v>
      </c>
      <c r="G1126" s="13">
        <v>2</v>
      </c>
      <c r="H1126" s="14">
        <v>1</v>
      </c>
      <c r="I1126" s="18">
        <v>2522</v>
      </c>
    </row>
    <row r="1127" spans="1:15" x14ac:dyDescent="0.3">
      <c r="A1127" s="12" t="s">
        <v>172</v>
      </c>
      <c r="B1127" s="12" t="s">
        <v>4</v>
      </c>
      <c r="C1127" s="18">
        <v>2</v>
      </c>
      <c r="D1127" s="18">
        <v>0</v>
      </c>
      <c r="E1127" s="18">
        <v>0</v>
      </c>
      <c r="F1127" s="12">
        <v>2</v>
      </c>
      <c r="G1127" s="13">
        <v>0</v>
      </c>
      <c r="H1127" s="14">
        <v>0</v>
      </c>
      <c r="I1127" s="18"/>
      <c r="J1127" s="12">
        <v>1808</v>
      </c>
    </row>
    <row r="1128" spans="1:15" x14ac:dyDescent="0.3">
      <c r="B1128" s="12" t="s">
        <v>2</v>
      </c>
      <c r="C1128" s="18">
        <v>1</v>
      </c>
      <c r="D1128" s="18">
        <v>0</v>
      </c>
      <c r="E1128" s="18">
        <v>0</v>
      </c>
      <c r="F1128" s="12">
        <v>1</v>
      </c>
      <c r="G1128" s="13">
        <v>0</v>
      </c>
      <c r="H1128" s="14">
        <v>0</v>
      </c>
      <c r="I1128" s="18"/>
    </row>
    <row r="1129" spans="1:15" x14ac:dyDescent="0.3">
      <c r="A1129" s="12" t="s">
        <v>177</v>
      </c>
      <c r="B1129" s="12" t="s">
        <v>2</v>
      </c>
      <c r="C1129" s="18">
        <v>3</v>
      </c>
      <c r="D1129" s="18">
        <v>1</v>
      </c>
      <c r="E1129" s="18">
        <v>1</v>
      </c>
      <c r="F1129" s="12">
        <v>1</v>
      </c>
      <c r="G1129" s="13">
        <v>1.5</v>
      </c>
      <c r="H1129" s="14">
        <v>0.5</v>
      </c>
      <c r="I1129" s="18">
        <v>1943</v>
      </c>
      <c r="J1129" s="12">
        <v>1777</v>
      </c>
    </row>
    <row r="1130" spans="1:15" x14ac:dyDescent="0.3">
      <c r="C1130" s="13">
        <v>30</v>
      </c>
      <c r="D1130" s="13">
        <v>10</v>
      </c>
      <c r="E1130" s="13">
        <v>6</v>
      </c>
      <c r="F1130" s="13">
        <v>14</v>
      </c>
      <c r="G1130" s="13">
        <v>13</v>
      </c>
      <c r="H1130" s="24">
        <v>0.43</v>
      </c>
      <c r="I1130" s="26">
        <v>1695</v>
      </c>
      <c r="N1130" s="28"/>
      <c r="O1130" s="28"/>
    </row>
    <row r="1131" spans="1:15" x14ac:dyDescent="0.3">
      <c r="C1131" s="13"/>
      <c r="D1131" s="13"/>
      <c r="E1131" s="13"/>
      <c r="F1131" s="13"/>
      <c r="G1131" s="13"/>
      <c r="H1131" s="24"/>
      <c r="I1131" s="26"/>
    </row>
    <row r="1132" spans="1:15" x14ac:dyDescent="0.3">
      <c r="A1132" s="22" t="s">
        <v>289</v>
      </c>
      <c r="C1132" s="13"/>
      <c r="D1132" s="13"/>
      <c r="E1132" s="13"/>
      <c r="F1132" s="13"/>
      <c r="G1132" s="13"/>
      <c r="H1132" s="24"/>
      <c r="I1132" s="26"/>
    </row>
    <row r="1133" spans="1:15" x14ac:dyDescent="0.3">
      <c r="C1133" s="12" t="s">
        <v>74</v>
      </c>
      <c r="D1133" s="12" t="s">
        <v>75</v>
      </c>
      <c r="E1133" s="12" t="s">
        <v>76</v>
      </c>
      <c r="F1133" s="12" t="s">
        <v>74</v>
      </c>
      <c r="G1133" s="12" t="s">
        <v>0</v>
      </c>
      <c r="H1133" s="12" t="s">
        <v>5</v>
      </c>
      <c r="I1133" s="12" t="s">
        <v>78</v>
      </c>
      <c r="J1133" s="12" t="s">
        <v>77</v>
      </c>
    </row>
    <row r="1134" spans="1:15" x14ac:dyDescent="0.3">
      <c r="A1134" s="31" t="s">
        <v>291</v>
      </c>
      <c r="B1134" s="31" t="s">
        <v>4</v>
      </c>
      <c r="C1134" s="36">
        <v>1</v>
      </c>
      <c r="D1134" s="36">
        <v>1</v>
      </c>
      <c r="E1134" s="36">
        <v>0</v>
      </c>
      <c r="F1134" s="31">
        <v>0</v>
      </c>
      <c r="G1134" s="32">
        <v>1</v>
      </c>
      <c r="H1134" s="14"/>
      <c r="I1134" s="18"/>
    </row>
    <row r="1135" spans="1:15" x14ac:dyDescent="0.3">
      <c r="A1135" s="31" t="s">
        <v>286</v>
      </c>
      <c r="B1135" s="31" t="s">
        <v>4</v>
      </c>
      <c r="C1135" s="36">
        <v>1</v>
      </c>
      <c r="D1135" s="36">
        <v>1</v>
      </c>
      <c r="E1135" s="36">
        <v>0</v>
      </c>
      <c r="F1135" s="31">
        <v>0</v>
      </c>
      <c r="G1135" s="32">
        <v>1</v>
      </c>
      <c r="H1135" s="14"/>
      <c r="I1135" s="18"/>
    </row>
    <row r="1136" spans="1:15" x14ac:dyDescent="0.3">
      <c r="C1136" s="13">
        <v>2</v>
      </c>
      <c r="D1136" s="13">
        <v>2</v>
      </c>
      <c r="E1136" s="13">
        <v>0</v>
      </c>
      <c r="F1136" s="13">
        <v>0</v>
      </c>
      <c r="G1136" s="13">
        <v>2</v>
      </c>
      <c r="H1136" s="24">
        <v>1</v>
      </c>
      <c r="I1136" s="26"/>
    </row>
    <row r="1137" spans="1:10" x14ac:dyDescent="0.3">
      <c r="C1137" s="13"/>
      <c r="D1137" s="13"/>
      <c r="E1137" s="13"/>
      <c r="F1137" s="13"/>
      <c r="G1137" s="13"/>
      <c r="H1137" s="24"/>
      <c r="I1137" s="26"/>
    </row>
    <row r="1138" spans="1:10" x14ac:dyDescent="0.3">
      <c r="A1138" s="22" t="s">
        <v>262</v>
      </c>
      <c r="C1138" s="13"/>
      <c r="D1138" s="13"/>
      <c r="E1138" s="13"/>
      <c r="F1138" s="13"/>
      <c r="G1138" s="13"/>
      <c r="H1138" s="24"/>
      <c r="I1138" s="26"/>
    </row>
    <row r="1139" spans="1:10" x14ac:dyDescent="0.3">
      <c r="C1139" s="12" t="s">
        <v>74</v>
      </c>
      <c r="D1139" s="12" t="s">
        <v>75</v>
      </c>
      <c r="E1139" s="12" t="s">
        <v>76</v>
      </c>
      <c r="F1139" s="12" t="s">
        <v>74</v>
      </c>
      <c r="G1139" s="12" t="s">
        <v>0</v>
      </c>
      <c r="H1139" s="12" t="s">
        <v>5</v>
      </c>
      <c r="I1139" s="12" t="s">
        <v>78</v>
      </c>
      <c r="J1139" s="12" t="s">
        <v>77</v>
      </c>
    </row>
    <row r="1140" spans="1:10" x14ac:dyDescent="0.3">
      <c r="A1140" s="30" t="s">
        <v>292</v>
      </c>
      <c r="B1140" s="30" t="s">
        <v>4</v>
      </c>
      <c r="C1140" s="16">
        <v>8</v>
      </c>
      <c r="D1140" s="16">
        <v>7</v>
      </c>
      <c r="E1140" s="16">
        <v>1</v>
      </c>
      <c r="F1140" s="30">
        <v>0</v>
      </c>
      <c r="G1140" s="28">
        <v>7.5</v>
      </c>
      <c r="H1140" s="37">
        <v>0.94</v>
      </c>
      <c r="I1140" s="18"/>
    </row>
    <row r="1141" spans="1:10" x14ac:dyDescent="0.3">
      <c r="A1141" s="31" t="s">
        <v>291</v>
      </c>
      <c r="B1141" s="31" t="s">
        <v>4</v>
      </c>
      <c r="C1141" s="36">
        <v>1</v>
      </c>
      <c r="D1141" s="36">
        <v>1</v>
      </c>
      <c r="E1141" s="36">
        <v>0</v>
      </c>
      <c r="F1141" s="31">
        <v>0</v>
      </c>
      <c r="G1141" s="32">
        <v>1</v>
      </c>
      <c r="H1141" s="14"/>
      <c r="I1141" s="18"/>
    </row>
    <row r="1142" spans="1:10" x14ac:dyDescent="0.3">
      <c r="A1142" s="31" t="s">
        <v>286</v>
      </c>
      <c r="B1142" s="31" t="s">
        <v>4</v>
      </c>
      <c r="C1142" s="36">
        <v>1</v>
      </c>
      <c r="D1142" s="36">
        <v>1</v>
      </c>
      <c r="E1142" s="36">
        <v>0</v>
      </c>
      <c r="F1142" s="31">
        <v>0</v>
      </c>
      <c r="G1142" s="32">
        <v>1</v>
      </c>
      <c r="H1142" s="14"/>
      <c r="I1142" s="18"/>
    </row>
    <row r="1143" spans="1:10" x14ac:dyDescent="0.3">
      <c r="A1143" s="31" t="s">
        <v>284</v>
      </c>
      <c r="B1143" s="31" t="s">
        <v>4</v>
      </c>
      <c r="C1143" s="36">
        <v>1</v>
      </c>
      <c r="D1143" s="36">
        <v>1</v>
      </c>
      <c r="E1143" s="36">
        <v>0</v>
      </c>
      <c r="F1143" s="31">
        <v>0</v>
      </c>
      <c r="G1143" s="32">
        <v>1</v>
      </c>
      <c r="H1143" s="14"/>
      <c r="I1143" s="18"/>
    </row>
    <row r="1144" spans="1:10" x14ac:dyDescent="0.3">
      <c r="A1144" s="31" t="s">
        <v>281</v>
      </c>
      <c r="B1144" s="31" t="s">
        <v>4</v>
      </c>
      <c r="C1144" s="36">
        <v>1</v>
      </c>
      <c r="D1144" s="36">
        <v>1</v>
      </c>
      <c r="E1144" s="36">
        <v>0</v>
      </c>
      <c r="F1144" s="31">
        <v>0</v>
      </c>
      <c r="G1144" s="32">
        <v>1</v>
      </c>
      <c r="H1144" s="14"/>
      <c r="I1144" s="18"/>
    </row>
    <row r="1145" spans="1:10" x14ac:dyDescent="0.3">
      <c r="A1145" s="31" t="s">
        <v>278</v>
      </c>
      <c r="B1145" s="31" t="s">
        <v>4</v>
      </c>
      <c r="C1145" s="36">
        <v>1</v>
      </c>
      <c r="D1145" s="36">
        <v>1</v>
      </c>
      <c r="E1145" s="36">
        <v>0</v>
      </c>
      <c r="F1145" s="31">
        <v>0</v>
      </c>
      <c r="G1145" s="32">
        <v>1</v>
      </c>
      <c r="H1145" s="14"/>
      <c r="I1145" s="18"/>
    </row>
    <row r="1146" spans="1:10" x14ac:dyDescent="0.3">
      <c r="B1146" s="31" t="s">
        <v>2</v>
      </c>
      <c r="C1146" s="36">
        <v>1</v>
      </c>
      <c r="D1146" s="36">
        <v>1</v>
      </c>
      <c r="E1146" s="36">
        <v>0</v>
      </c>
      <c r="F1146" s="31">
        <v>0</v>
      </c>
      <c r="G1146" s="32">
        <v>1</v>
      </c>
      <c r="H1146" s="14"/>
      <c r="I1146" s="18"/>
    </row>
    <row r="1147" spans="1:10" x14ac:dyDescent="0.3">
      <c r="A1147" s="31" t="s">
        <v>274</v>
      </c>
      <c r="B1147" s="31" t="s">
        <v>2</v>
      </c>
      <c r="C1147" s="36">
        <v>2</v>
      </c>
      <c r="D1147" s="36">
        <v>1</v>
      </c>
      <c r="E1147" s="36">
        <v>1</v>
      </c>
      <c r="F1147" s="31">
        <v>0</v>
      </c>
      <c r="G1147" s="32">
        <v>1.5</v>
      </c>
      <c r="H1147" s="14"/>
      <c r="I1147" s="18"/>
    </row>
    <row r="1148" spans="1:10" x14ac:dyDescent="0.3">
      <c r="A1148" s="31" t="s">
        <v>270</v>
      </c>
      <c r="B1148" s="31" t="s">
        <v>4</v>
      </c>
      <c r="C1148" s="36">
        <v>3</v>
      </c>
      <c r="D1148" s="36">
        <v>3</v>
      </c>
      <c r="E1148" s="36">
        <v>0</v>
      </c>
      <c r="F1148" s="31">
        <v>0</v>
      </c>
      <c r="G1148" s="32">
        <v>3</v>
      </c>
      <c r="H1148" s="14"/>
      <c r="I1148" s="18"/>
    </row>
    <row r="1149" spans="1:10" x14ac:dyDescent="0.3">
      <c r="A1149" s="31"/>
      <c r="B1149" s="31" t="s">
        <v>2</v>
      </c>
      <c r="C1149" s="36">
        <v>1</v>
      </c>
      <c r="D1149" s="36">
        <v>1</v>
      </c>
      <c r="E1149" s="36">
        <v>0</v>
      </c>
      <c r="F1149" s="31">
        <v>0</v>
      </c>
      <c r="G1149" s="32">
        <v>1</v>
      </c>
      <c r="H1149" s="14"/>
      <c r="I1149" s="18"/>
    </row>
    <row r="1150" spans="1:10" x14ac:dyDescent="0.3">
      <c r="A1150" s="31" t="s">
        <v>269</v>
      </c>
      <c r="B1150" s="31" t="s">
        <v>4</v>
      </c>
      <c r="C1150" s="36">
        <v>1</v>
      </c>
      <c r="D1150" s="36">
        <v>1</v>
      </c>
      <c r="E1150" s="36">
        <v>0</v>
      </c>
      <c r="F1150" s="31">
        <v>0</v>
      </c>
      <c r="G1150" s="32">
        <v>1</v>
      </c>
      <c r="H1150" s="14"/>
      <c r="I1150" s="18"/>
    </row>
    <row r="1151" spans="1:10" x14ac:dyDescent="0.3">
      <c r="A1151" s="31" t="s">
        <v>266</v>
      </c>
      <c r="B1151" s="31" t="s">
        <v>4</v>
      </c>
      <c r="C1151" s="36">
        <v>2</v>
      </c>
      <c r="D1151" s="36">
        <v>0</v>
      </c>
      <c r="E1151" s="36">
        <v>2</v>
      </c>
      <c r="F1151" s="31">
        <v>0</v>
      </c>
      <c r="G1151" s="32">
        <v>1</v>
      </c>
      <c r="H1151" s="14"/>
      <c r="I1151" s="18"/>
    </row>
    <row r="1152" spans="1:10" x14ac:dyDescent="0.3">
      <c r="A1152" s="31" t="s">
        <v>264</v>
      </c>
      <c r="B1152" s="31" t="s">
        <v>4</v>
      </c>
      <c r="C1152" s="36">
        <v>5</v>
      </c>
      <c r="D1152" s="36">
        <v>4</v>
      </c>
      <c r="E1152" s="36">
        <v>1</v>
      </c>
      <c r="F1152" s="31">
        <v>0</v>
      </c>
      <c r="G1152" s="32">
        <v>4.5</v>
      </c>
      <c r="H1152" s="14"/>
      <c r="I1152" s="18"/>
    </row>
    <row r="1153" spans="1:10" x14ac:dyDescent="0.3">
      <c r="A1153" s="31" t="s">
        <v>261</v>
      </c>
      <c r="B1153" s="31" t="s">
        <v>4</v>
      </c>
      <c r="C1153" s="36">
        <v>3</v>
      </c>
      <c r="D1153" s="36">
        <v>3</v>
      </c>
      <c r="E1153" s="36">
        <v>0</v>
      </c>
      <c r="F1153" s="31">
        <v>0</v>
      </c>
      <c r="G1153" s="32">
        <v>3</v>
      </c>
      <c r="H1153" s="14"/>
      <c r="I1153" s="18"/>
    </row>
    <row r="1154" spans="1:10" x14ac:dyDescent="0.3">
      <c r="A1154" s="31"/>
      <c r="B1154" s="31" t="s">
        <v>2</v>
      </c>
      <c r="C1154" s="36">
        <v>1</v>
      </c>
      <c r="D1154" s="36">
        <v>1</v>
      </c>
      <c r="E1154" s="36">
        <v>0</v>
      </c>
      <c r="F1154" s="31">
        <v>0</v>
      </c>
      <c r="G1154" s="32">
        <v>1</v>
      </c>
      <c r="H1154" s="14"/>
      <c r="I1154" s="18"/>
    </row>
    <row r="1155" spans="1:10" x14ac:dyDescent="0.3">
      <c r="C1155" s="13">
        <v>32</v>
      </c>
      <c r="D1155" s="13">
        <v>27</v>
      </c>
      <c r="E1155" s="13">
        <v>5</v>
      </c>
      <c r="F1155" s="13">
        <v>0</v>
      </c>
      <c r="G1155" s="13">
        <v>29.5</v>
      </c>
      <c r="H1155" s="24">
        <v>0.92</v>
      </c>
      <c r="I1155" s="26"/>
    </row>
    <row r="1156" spans="1:10" x14ac:dyDescent="0.3">
      <c r="C1156" s="13"/>
      <c r="D1156" s="13"/>
      <c r="E1156" s="13"/>
      <c r="F1156" s="13"/>
      <c r="G1156" s="13"/>
      <c r="H1156" s="24"/>
      <c r="I1156" s="26"/>
    </row>
    <row r="1157" spans="1:10" x14ac:dyDescent="0.3">
      <c r="A1157" s="22" t="s">
        <v>302</v>
      </c>
      <c r="C1157" s="13"/>
      <c r="D1157" s="13"/>
      <c r="E1157" s="13"/>
      <c r="F1157" s="13"/>
      <c r="G1157" s="13"/>
      <c r="H1157" s="24"/>
      <c r="I1157" s="26"/>
    </row>
    <row r="1158" spans="1:10" x14ac:dyDescent="0.3">
      <c r="C1158" s="12" t="s">
        <v>74</v>
      </c>
      <c r="D1158" s="12" t="s">
        <v>75</v>
      </c>
      <c r="E1158" s="12" t="s">
        <v>76</v>
      </c>
      <c r="F1158" s="12" t="s">
        <v>74</v>
      </c>
      <c r="G1158" s="12" t="s">
        <v>0</v>
      </c>
      <c r="H1158" s="12" t="s">
        <v>5</v>
      </c>
      <c r="I1158" s="12" t="s">
        <v>78</v>
      </c>
      <c r="J1158" s="12" t="s">
        <v>77</v>
      </c>
    </row>
    <row r="1159" spans="1:10" x14ac:dyDescent="0.3">
      <c r="A1159" s="31" t="s">
        <v>297</v>
      </c>
      <c r="B1159" s="31" t="s">
        <v>2</v>
      </c>
      <c r="C1159" s="36">
        <v>2</v>
      </c>
      <c r="D1159" s="36">
        <v>1</v>
      </c>
      <c r="E1159" s="36">
        <v>0</v>
      </c>
      <c r="F1159" s="31">
        <v>1</v>
      </c>
      <c r="G1159" s="32">
        <v>1</v>
      </c>
      <c r="H1159" s="14"/>
      <c r="I1159" s="18"/>
    </row>
    <row r="1160" spans="1:10" x14ac:dyDescent="0.3">
      <c r="C1160" s="13">
        <v>2</v>
      </c>
      <c r="D1160" s="13">
        <v>1</v>
      </c>
      <c r="E1160" s="13">
        <v>0</v>
      </c>
      <c r="F1160" s="13">
        <v>1</v>
      </c>
      <c r="G1160" s="13">
        <v>1</v>
      </c>
      <c r="H1160" s="24">
        <v>0.5</v>
      </c>
      <c r="I1160" s="26"/>
    </row>
    <row r="1161" spans="1:10" x14ac:dyDescent="0.3">
      <c r="C1161" s="13"/>
      <c r="D1161" s="13"/>
      <c r="E1161" s="13"/>
      <c r="F1161" s="13"/>
      <c r="G1161" s="13"/>
      <c r="H1161" s="24"/>
      <c r="I1161" s="26"/>
    </row>
    <row r="1162" spans="1:10" x14ac:dyDescent="0.3">
      <c r="A1162" s="22" t="s">
        <v>258</v>
      </c>
      <c r="C1162" s="13"/>
      <c r="D1162" s="13"/>
      <c r="E1162" s="13"/>
      <c r="F1162" s="13"/>
      <c r="G1162" s="13"/>
      <c r="H1162" s="24"/>
      <c r="I1162" s="26"/>
    </row>
    <row r="1163" spans="1:10" x14ac:dyDescent="0.3">
      <c r="C1163" s="12" t="s">
        <v>74</v>
      </c>
      <c r="D1163" s="12" t="s">
        <v>75</v>
      </c>
      <c r="E1163" s="12" t="s">
        <v>76</v>
      </c>
      <c r="F1163" s="12" t="s">
        <v>74</v>
      </c>
      <c r="G1163" s="12" t="s">
        <v>0</v>
      </c>
      <c r="H1163" s="12" t="s">
        <v>5</v>
      </c>
      <c r="I1163" s="12" t="s">
        <v>78</v>
      </c>
      <c r="J1163" s="12" t="s">
        <v>77</v>
      </c>
    </row>
    <row r="1164" spans="1:10" x14ac:dyDescent="0.3">
      <c r="A1164" s="31" t="s">
        <v>259</v>
      </c>
      <c r="B1164" s="31" t="s">
        <v>2</v>
      </c>
      <c r="C1164" s="36">
        <v>1</v>
      </c>
      <c r="D1164" s="36">
        <v>1</v>
      </c>
      <c r="E1164" s="36">
        <v>0</v>
      </c>
      <c r="F1164" s="31">
        <v>0</v>
      </c>
      <c r="G1164" s="32">
        <v>1</v>
      </c>
      <c r="H1164" s="14"/>
      <c r="I1164" s="18"/>
    </row>
    <row r="1165" spans="1:10" x14ac:dyDescent="0.3">
      <c r="A1165" s="31"/>
      <c r="B1165" s="31" t="s">
        <v>3</v>
      </c>
      <c r="C1165" s="36">
        <v>1</v>
      </c>
      <c r="D1165" s="36">
        <v>0</v>
      </c>
      <c r="E1165" s="36">
        <v>0</v>
      </c>
      <c r="F1165" s="31">
        <v>1</v>
      </c>
      <c r="G1165" s="32">
        <v>0</v>
      </c>
      <c r="H1165" s="14"/>
      <c r="I1165" s="18"/>
    </row>
    <row r="1166" spans="1:10" x14ac:dyDescent="0.3">
      <c r="A1166" s="31" t="s">
        <v>257</v>
      </c>
      <c r="B1166" s="31" t="s">
        <v>2</v>
      </c>
      <c r="C1166" s="36">
        <v>2</v>
      </c>
      <c r="D1166" s="36">
        <v>1</v>
      </c>
      <c r="E1166" s="36">
        <v>1</v>
      </c>
      <c r="F1166" s="31">
        <v>0</v>
      </c>
      <c r="G1166" s="32">
        <v>1.5</v>
      </c>
      <c r="H1166" s="14"/>
      <c r="I1166" s="18"/>
    </row>
    <row r="1167" spans="1:10" x14ac:dyDescent="0.3">
      <c r="A1167" s="31" t="s">
        <v>244</v>
      </c>
      <c r="B1167" s="31" t="s">
        <v>2</v>
      </c>
      <c r="C1167" s="36">
        <v>1</v>
      </c>
      <c r="D1167" s="36">
        <v>0</v>
      </c>
      <c r="E1167" s="36">
        <v>0</v>
      </c>
      <c r="F1167" s="31">
        <v>1</v>
      </c>
      <c r="G1167" s="32">
        <v>0</v>
      </c>
      <c r="H1167" s="14"/>
      <c r="I1167" s="18"/>
    </row>
    <row r="1168" spans="1:10" x14ac:dyDescent="0.3">
      <c r="C1168" s="13">
        <v>5</v>
      </c>
      <c r="D1168" s="13">
        <v>2</v>
      </c>
      <c r="E1168" s="13">
        <v>1</v>
      </c>
      <c r="F1168" s="13">
        <v>2</v>
      </c>
      <c r="G1168" s="13">
        <v>2.5</v>
      </c>
      <c r="H1168" s="24">
        <v>0.5</v>
      </c>
      <c r="I1168" s="26"/>
    </row>
    <row r="1169" spans="1:10" x14ac:dyDescent="0.3">
      <c r="C1169" s="13"/>
      <c r="D1169" s="13"/>
      <c r="E1169" s="13"/>
      <c r="F1169" s="13"/>
      <c r="G1169" s="13"/>
      <c r="H1169" s="24"/>
      <c r="I1169" s="26"/>
    </row>
    <row r="1170" spans="1:10" x14ac:dyDescent="0.3">
      <c r="A1170" s="22" t="s">
        <v>285</v>
      </c>
      <c r="C1170" s="13"/>
      <c r="D1170" s="13"/>
      <c r="E1170" s="13"/>
      <c r="F1170" s="13"/>
      <c r="G1170" s="13"/>
      <c r="H1170" s="24"/>
      <c r="I1170" s="26"/>
    </row>
    <row r="1171" spans="1:10" x14ac:dyDescent="0.3">
      <c r="C1171" s="12" t="s">
        <v>74</v>
      </c>
      <c r="D1171" s="12" t="s">
        <v>75</v>
      </c>
      <c r="E1171" s="12" t="s">
        <v>76</v>
      </c>
      <c r="F1171" s="12" t="s">
        <v>74</v>
      </c>
      <c r="G1171" s="12" t="s">
        <v>0</v>
      </c>
      <c r="H1171" s="12" t="s">
        <v>5</v>
      </c>
      <c r="I1171" s="12" t="s">
        <v>78</v>
      </c>
      <c r="J1171" s="12" t="s">
        <v>77</v>
      </c>
    </row>
    <row r="1172" spans="1:10" x14ac:dyDescent="0.3">
      <c r="A1172" s="31" t="s">
        <v>284</v>
      </c>
      <c r="B1172" s="31" t="s">
        <v>4</v>
      </c>
      <c r="C1172" s="36">
        <v>1</v>
      </c>
      <c r="D1172" s="36">
        <v>1</v>
      </c>
      <c r="E1172" s="36">
        <v>0</v>
      </c>
      <c r="F1172" s="31">
        <v>0</v>
      </c>
      <c r="G1172" s="32">
        <v>1</v>
      </c>
      <c r="H1172" s="14"/>
      <c r="I1172" s="18"/>
    </row>
    <row r="1173" spans="1:10" x14ac:dyDescent="0.3">
      <c r="C1173" s="13">
        <v>1</v>
      </c>
      <c r="D1173" s="13">
        <v>1</v>
      </c>
      <c r="E1173" s="13">
        <v>0</v>
      </c>
      <c r="F1173" s="13">
        <v>0</v>
      </c>
      <c r="G1173" s="13">
        <v>1</v>
      </c>
      <c r="H1173" s="24">
        <v>1</v>
      </c>
      <c r="I1173" s="26"/>
    </row>
    <row r="1174" spans="1:10" x14ac:dyDescent="0.3">
      <c r="C1174" s="13"/>
      <c r="D1174" s="13"/>
      <c r="E1174" s="13"/>
      <c r="F1174" s="13"/>
      <c r="G1174" s="13"/>
      <c r="H1174" s="24"/>
      <c r="I1174" s="26"/>
    </row>
    <row r="1175" spans="1:10" x14ac:dyDescent="0.3">
      <c r="A1175" s="22" t="s">
        <v>234</v>
      </c>
      <c r="C1175" s="13"/>
      <c r="D1175" s="13"/>
      <c r="E1175" s="13"/>
      <c r="F1175" s="13"/>
      <c r="G1175" s="13"/>
      <c r="H1175" s="24"/>
      <c r="I1175" s="26"/>
    </row>
    <row r="1176" spans="1:10" x14ac:dyDescent="0.3">
      <c r="C1176" s="12" t="s">
        <v>74</v>
      </c>
      <c r="D1176" s="12" t="s">
        <v>75</v>
      </c>
      <c r="E1176" s="12" t="s">
        <v>76</v>
      </c>
      <c r="F1176" s="12" t="s">
        <v>74</v>
      </c>
      <c r="G1176" s="12" t="s">
        <v>0</v>
      </c>
      <c r="H1176" s="12" t="s">
        <v>5</v>
      </c>
      <c r="I1176" s="12" t="s">
        <v>78</v>
      </c>
      <c r="J1176" s="12" t="s">
        <v>77</v>
      </c>
    </row>
    <row r="1177" spans="1:10" x14ac:dyDescent="0.3">
      <c r="A1177" s="31" t="s">
        <v>239</v>
      </c>
      <c r="B1177" s="31" t="s">
        <v>4</v>
      </c>
      <c r="C1177" s="36">
        <v>1</v>
      </c>
      <c r="D1177" s="36">
        <v>1</v>
      </c>
      <c r="E1177" s="36">
        <v>0</v>
      </c>
      <c r="F1177" s="31">
        <v>0</v>
      </c>
      <c r="G1177" s="32">
        <v>1</v>
      </c>
      <c r="H1177" s="14"/>
      <c r="I1177" s="18"/>
    </row>
    <row r="1178" spans="1:10" x14ac:dyDescent="0.3">
      <c r="A1178" s="31" t="s">
        <v>232</v>
      </c>
      <c r="B1178" s="31" t="s">
        <v>4</v>
      </c>
      <c r="C1178" s="36">
        <v>1</v>
      </c>
      <c r="D1178" s="36">
        <v>0</v>
      </c>
      <c r="E1178" s="36">
        <v>1</v>
      </c>
      <c r="F1178" s="31">
        <v>0</v>
      </c>
      <c r="G1178" s="32">
        <v>0.5</v>
      </c>
      <c r="H1178" s="14"/>
      <c r="I1178" s="18"/>
    </row>
    <row r="1179" spans="1:10" x14ac:dyDescent="0.3">
      <c r="C1179" s="13">
        <v>2</v>
      </c>
      <c r="D1179" s="13">
        <v>1</v>
      </c>
      <c r="E1179" s="13">
        <v>1</v>
      </c>
      <c r="F1179" s="13">
        <v>0</v>
      </c>
      <c r="G1179" s="13">
        <v>1.5</v>
      </c>
      <c r="H1179" s="24">
        <v>0.75</v>
      </c>
      <c r="I1179" s="26"/>
    </row>
    <row r="1180" spans="1:10" x14ac:dyDescent="0.3">
      <c r="C1180" s="13"/>
      <c r="D1180" s="13"/>
      <c r="E1180" s="13"/>
      <c r="F1180" s="13"/>
      <c r="G1180" s="13"/>
      <c r="H1180" s="24"/>
      <c r="I1180" s="26"/>
    </row>
    <row r="1181" spans="1:10" x14ac:dyDescent="0.3">
      <c r="A1181" s="22" t="s">
        <v>237</v>
      </c>
      <c r="C1181" s="13"/>
      <c r="D1181" s="13"/>
      <c r="E1181" s="13"/>
      <c r="F1181" s="13"/>
      <c r="G1181" s="13"/>
      <c r="H1181" s="24"/>
      <c r="I1181" s="26"/>
    </row>
    <row r="1182" spans="1:10" x14ac:dyDescent="0.3">
      <c r="C1182" s="12" t="s">
        <v>74</v>
      </c>
      <c r="D1182" s="12" t="s">
        <v>75</v>
      </c>
      <c r="E1182" s="12" t="s">
        <v>76</v>
      </c>
      <c r="F1182" s="12" t="s">
        <v>74</v>
      </c>
      <c r="G1182" s="12" t="s">
        <v>0</v>
      </c>
      <c r="H1182" s="12" t="s">
        <v>5</v>
      </c>
      <c r="I1182" s="12" t="s">
        <v>78</v>
      </c>
      <c r="J1182" s="12" t="s">
        <v>77</v>
      </c>
    </row>
    <row r="1183" spans="1:10" x14ac:dyDescent="0.3">
      <c r="A1183" s="31" t="s">
        <v>261</v>
      </c>
      <c r="B1183" s="31" t="s">
        <v>4</v>
      </c>
      <c r="C1183" s="36">
        <v>4</v>
      </c>
      <c r="D1183" s="36">
        <v>2</v>
      </c>
      <c r="E1183" s="36">
        <v>2</v>
      </c>
      <c r="F1183" s="31">
        <v>0</v>
      </c>
      <c r="G1183" s="32">
        <v>3</v>
      </c>
      <c r="H1183" s="14"/>
      <c r="I1183" s="18"/>
    </row>
    <row r="1184" spans="1:10" x14ac:dyDescent="0.3">
      <c r="A1184" s="31" t="s">
        <v>259</v>
      </c>
      <c r="B1184" s="31" t="s">
        <v>4</v>
      </c>
      <c r="C1184" s="36">
        <v>5</v>
      </c>
      <c r="D1184" s="36">
        <v>4</v>
      </c>
      <c r="E1184" s="36">
        <v>0</v>
      </c>
      <c r="F1184" s="31">
        <v>1</v>
      </c>
      <c r="G1184" s="32">
        <v>4</v>
      </c>
      <c r="H1184" s="14"/>
      <c r="I1184" s="18"/>
    </row>
    <row r="1185" spans="1:15" x14ac:dyDescent="0.3">
      <c r="A1185" s="31" t="s">
        <v>257</v>
      </c>
      <c r="B1185" s="31" t="s">
        <v>4</v>
      </c>
      <c r="C1185" s="36">
        <v>1</v>
      </c>
      <c r="D1185" s="36">
        <v>0</v>
      </c>
      <c r="E1185" s="36">
        <v>0</v>
      </c>
      <c r="F1185" s="31">
        <v>1</v>
      </c>
      <c r="G1185" s="32">
        <v>0</v>
      </c>
      <c r="H1185" s="14"/>
      <c r="I1185" s="18"/>
    </row>
    <row r="1186" spans="1:15" x14ac:dyDescent="0.3">
      <c r="A1186" s="30" t="s">
        <v>252</v>
      </c>
      <c r="B1186" s="30" t="s">
        <v>4</v>
      </c>
      <c r="C1186" s="16">
        <v>8</v>
      </c>
      <c r="D1186" s="16">
        <v>5</v>
      </c>
      <c r="E1186" s="16">
        <v>2</v>
      </c>
      <c r="F1186" s="30">
        <v>1</v>
      </c>
      <c r="G1186" s="13">
        <v>6</v>
      </c>
      <c r="H1186" s="14">
        <v>0.75</v>
      </c>
      <c r="I1186" s="18"/>
    </row>
    <row r="1187" spans="1:15" x14ac:dyDescent="0.3">
      <c r="A1187" s="31" t="s">
        <v>251</v>
      </c>
      <c r="B1187" s="31" t="s">
        <v>4</v>
      </c>
      <c r="C1187" s="36">
        <v>5</v>
      </c>
      <c r="D1187" s="36">
        <v>3</v>
      </c>
      <c r="E1187" s="36">
        <v>2</v>
      </c>
      <c r="F1187" s="31">
        <v>0</v>
      </c>
      <c r="G1187" s="32">
        <v>4</v>
      </c>
      <c r="H1187" s="14"/>
      <c r="I1187" s="18"/>
    </row>
    <row r="1188" spans="1:15" x14ac:dyDescent="0.3">
      <c r="A1188" s="31" t="s">
        <v>247</v>
      </c>
      <c r="B1188" s="31" t="s">
        <v>4</v>
      </c>
      <c r="C1188" s="36">
        <v>1</v>
      </c>
      <c r="D1188" s="36">
        <v>0</v>
      </c>
      <c r="E1188" s="36">
        <v>0</v>
      </c>
      <c r="F1188" s="31">
        <v>1</v>
      </c>
      <c r="G1188" s="32">
        <v>0</v>
      </c>
      <c r="H1188" s="14"/>
      <c r="I1188" s="18"/>
    </row>
    <row r="1189" spans="1:15" x14ac:dyDescent="0.3">
      <c r="A1189" s="31" t="s">
        <v>240</v>
      </c>
      <c r="B1189" s="31" t="s">
        <v>4</v>
      </c>
      <c r="C1189" s="36">
        <v>1</v>
      </c>
      <c r="D1189" s="36">
        <v>1</v>
      </c>
      <c r="E1189" s="36">
        <v>0</v>
      </c>
      <c r="F1189" s="31">
        <v>0</v>
      </c>
      <c r="G1189" s="32">
        <v>1</v>
      </c>
      <c r="H1189" s="14"/>
      <c r="I1189" s="18"/>
    </row>
    <row r="1190" spans="1:15" x14ac:dyDescent="0.3">
      <c r="A1190" s="31" t="s">
        <v>239</v>
      </c>
      <c r="B1190" s="31" t="s">
        <v>4</v>
      </c>
      <c r="C1190" s="36">
        <v>1</v>
      </c>
      <c r="D1190" s="36">
        <v>0</v>
      </c>
      <c r="E1190" s="36">
        <v>1</v>
      </c>
      <c r="F1190" s="31">
        <v>0</v>
      </c>
      <c r="G1190" s="32">
        <v>0.5</v>
      </c>
      <c r="H1190" s="14"/>
      <c r="I1190" s="18"/>
    </row>
    <row r="1191" spans="1:15" x14ac:dyDescent="0.3">
      <c r="A1191" s="31" t="s">
        <v>236</v>
      </c>
      <c r="B1191" s="31" t="s">
        <v>4</v>
      </c>
      <c r="C1191" s="36">
        <v>8</v>
      </c>
      <c r="D1191" s="36">
        <v>6</v>
      </c>
      <c r="E1191" s="36">
        <v>2</v>
      </c>
      <c r="F1191" s="31">
        <v>0</v>
      </c>
      <c r="G1191" s="32">
        <v>7</v>
      </c>
      <c r="H1191" s="14"/>
      <c r="I1191" s="18"/>
    </row>
    <row r="1192" spans="1:15" x14ac:dyDescent="0.3">
      <c r="C1192" s="13">
        <v>34</v>
      </c>
      <c r="D1192" s="13">
        <v>21</v>
      </c>
      <c r="E1192" s="13">
        <v>9</v>
      </c>
      <c r="F1192" s="13">
        <v>4</v>
      </c>
      <c r="G1192" s="13">
        <v>25.5</v>
      </c>
      <c r="H1192" s="24">
        <v>0.75</v>
      </c>
      <c r="I1192" s="26"/>
    </row>
    <row r="1193" spans="1:15" x14ac:dyDescent="0.3">
      <c r="C1193" s="13"/>
      <c r="D1193" s="13"/>
      <c r="E1193" s="13"/>
      <c r="F1193" s="13"/>
      <c r="G1193" s="13"/>
      <c r="H1193" s="24"/>
      <c r="I1193" s="26"/>
    </row>
    <row r="1194" spans="1:15" x14ac:dyDescent="0.3">
      <c r="A1194" s="22" t="s">
        <v>130</v>
      </c>
      <c r="C1194" s="13"/>
      <c r="D1194" s="13"/>
      <c r="E1194" s="13"/>
      <c r="F1194" s="13"/>
      <c r="G1194" s="13"/>
      <c r="H1194" s="24"/>
      <c r="I1194" s="26"/>
    </row>
    <row r="1195" spans="1:15" x14ac:dyDescent="0.3">
      <c r="C1195" s="12" t="s">
        <v>74</v>
      </c>
      <c r="D1195" s="12" t="s">
        <v>75</v>
      </c>
      <c r="E1195" s="12" t="s">
        <v>76</v>
      </c>
      <c r="F1195" s="12" t="s">
        <v>74</v>
      </c>
      <c r="G1195" s="12" t="s">
        <v>0</v>
      </c>
      <c r="H1195" s="12" t="s">
        <v>5</v>
      </c>
      <c r="I1195" s="12" t="s">
        <v>78</v>
      </c>
      <c r="J1195" s="12" t="s">
        <v>77</v>
      </c>
    </row>
    <row r="1196" spans="1:15" x14ac:dyDescent="0.3">
      <c r="A1196" s="12" t="s">
        <v>126</v>
      </c>
      <c r="B1196" s="12" t="s">
        <v>2</v>
      </c>
      <c r="C1196" s="18">
        <v>3</v>
      </c>
      <c r="D1196" s="18">
        <v>0</v>
      </c>
      <c r="E1196" s="18">
        <v>0</v>
      </c>
      <c r="F1196" s="12">
        <v>3</v>
      </c>
      <c r="G1196" s="13">
        <v>0</v>
      </c>
      <c r="H1196" s="14">
        <v>0</v>
      </c>
      <c r="I1196" s="18"/>
      <c r="J1196" s="12">
        <v>1088</v>
      </c>
    </row>
    <row r="1197" spans="1:15" x14ac:dyDescent="0.3">
      <c r="C1197" s="13">
        <v>3</v>
      </c>
      <c r="D1197" s="13">
        <v>0</v>
      </c>
      <c r="E1197" s="13">
        <v>0</v>
      </c>
      <c r="F1197" s="13">
        <v>3</v>
      </c>
      <c r="G1197" s="13">
        <v>0</v>
      </c>
      <c r="H1197" s="24">
        <v>0</v>
      </c>
      <c r="I1197" s="26"/>
      <c r="N1197" s="28"/>
      <c r="O1197" s="28"/>
    </row>
    <row r="1198" spans="1:15" x14ac:dyDescent="0.3">
      <c r="C1198" s="13"/>
      <c r="D1198" s="13"/>
      <c r="E1198" s="13"/>
      <c r="F1198" s="13"/>
      <c r="G1198" s="13"/>
      <c r="H1198" s="24"/>
      <c r="I1198" s="26"/>
    </row>
    <row r="1199" spans="1:15" x14ac:dyDescent="0.3">
      <c r="A1199" s="22" t="s">
        <v>168</v>
      </c>
      <c r="C1199" s="13"/>
      <c r="D1199" s="13"/>
      <c r="E1199" s="13"/>
      <c r="F1199" s="13"/>
      <c r="G1199" s="13"/>
      <c r="H1199" s="24"/>
      <c r="I1199" s="26"/>
    </row>
    <row r="1200" spans="1:15" x14ac:dyDescent="0.3">
      <c r="C1200" s="12" t="s">
        <v>74</v>
      </c>
      <c r="D1200" s="12" t="s">
        <v>75</v>
      </c>
      <c r="E1200" s="12" t="s">
        <v>76</v>
      </c>
      <c r="F1200" s="12" t="s">
        <v>74</v>
      </c>
      <c r="G1200" s="12" t="s">
        <v>0</v>
      </c>
      <c r="H1200" s="12" t="s">
        <v>5</v>
      </c>
      <c r="I1200" s="12" t="s">
        <v>78</v>
      </c>
      <c r="J1200" s="12" t="s">
        <v>77</v>
      </c>
    </row>
    <row r="1201" spans="1:15" x14ac:dyDescent="0.3">
      <c r="A1201" s="12" t="s">
        <v>159</v>
      </c>
      <c r="B1201" s="12" t="s">
        <v>3</v>
      </c>
      <c r="C1201" s="18">
        <v>8</v>
      </c>
      <c r="D1201" s="18">
        <v>6</v>
      </c>
      <c r="E1201" s="18">
        <v>1</v>
      </c>
      <c r="F1201" s="12">
        <v>1</v>
      </c>
      <c r="G1201" s="13">
        <v>6.5</v>
      </c>
      <c r="H1201" s="14">
        <v>0.81</v>
      </c>
      <c r="I1201" s="18">
        <v>1519</v>
      </c>
      <c r="J1201" s="12">
        <v>1931</v>
      </c>
    </row>
    <row r="1202" spans="1:15" x14ac:dyDescent="0.3">
      <c r="A1202" s="12" t="s">
        <v>172</v>
      </c>
      <c r="B1202" s="12" t="s">
        <v>2</v>
      </c>
      <c r="C1202" s="18">
        <v>10</v>
      </c>
      <c r="D1202" s="18">
        <v>0</v>
      </c>
      <c r="E1202" s="18">
        <v>4</v>
      </c>
      <c r="F1202" s="12">
        <v>6</v>
      </c>
      <c r="G1202" s="13">
        <v>2</v>
      </c>
      <c r="H1202" s="14">
        <v>0.2</v>
      </c>
      <c r="I1202" s="18">
        <v>1541</v>
      </c>
      <c r="J1202" s="12">
        <v>1831</v>
      </c>
    </row>
    <row r="1203" spans="1:15" x14ac:dyDescent="0.3">
      <c r="B1203" s="12" t="s">
        <v>3</v>
      </c>
      <c r="C1203" s="18">
        <v>6</v>
      </c>
      <c r="D1203" s="18">
        <v>5</v>
      </c>
      <c r="E1203" s="18">
        <v>1</v>
      </c>
      <c r="F1203" s="12">
        <v>0</v>
      </c>
      <c r="G1203" s="13">
        <v>5.5</v>
      </c>
      <c r="H1203" s="14">
        <v>0.92</v>
      </c>
      <c r="I1203" s="18">
        <v>1926</v>
      </c>
    </row>
    <row r="1204" spans="1:15" x14ac:dyDescent="0.3">
      <c r="A1204" s="12" t="s">
        <v>177</v>
      </c>
      <c r="B1204" s="12" t="s">
        <v>2</v>
      </c>
      <c r="C1204" s="18">
        <v>10</v>
      </c>
      <c r="D1204" s="18">
        <v>2</v>
      </c>
      <c r="E1204" s="18">
        <v>3</v>
      </c>
      <c r="F1204" s="12">
        <v>5</v>
      </c>
      <c r="G1204" s="13">
        <v>3.5</v>
      </c>
      <c r="H1204" s="14">
        <v>0.35</v>
      </c>
      <c r="I1204" s="18">
        <v>1702</v>
      </c>
      <c r="J1204" s="12">
        <v>1703</v>
      </c>
    </row>
    <row r="1205" spans="1:15" x14ac:dyDescent="0.3">
      <c r="B1205" s="12" t="s">
        <v>3</v>
      </c>
      <c r="C1205" s="18">
        <v>8</v>
      </c>
      <c r="D1205" s="18">
        <v>5</v>
      </c>
      <c r="E1205" s="18">
        <v>2</v>
      </c>
      <c r="F1205" s="12">
        <v>1</v>
      </c>
      <c r="G1205" s="13">
        <v>6</v>
      </c>
      <c r="H1205" s="14">
        <v>0.75</v>
      </c>
      <c r="I1205" s="18">
        <v>1672</v>
      </c>
    </row>
    <row r="1206" spans="1:15" x14ac:dyDescent="0.3">
      <c r="C1206" s="13">
        <v>42</v>
      </c>
      <c r="D1206" s="13">
        <v>18</v>
      </c>
      <c r="E1206" s="13">
        <v>11</v>
      </c>
      <c r="F1206" s="13">
        <v>13</v>
      </c>
      <c r="G1206" s="13">
        <v>23.5</v>
      </c>
      <c r="H1206" s="24">
        <v>0.56000000000000005</v>
      </c>
      <c r="I1206" s="26">
        <v>1639</v>
      </c>
      <c r="N1206" s="28"/>
      <c r="O1206" s="28"/>
    </row>
    <row r="1207" spans="1:15" x14ac:dyDescent="0.3">
      <c r="C1207" s="13"/>
      <c r="D1207" s="13"/>
      <c r="E1207" s="13"/>
      <c r="F1207" s="13"/>
      <c r="G1207" s="13"/>
      <c r="H1207" s="24"/>
      <c r="I1207" s="26"/>
    </row>
    <row r="1208" spans="1:15" x14ac:dyDescent="0.3">
      <c r="A1208" s="22" t="s">
        <v>175</v>
      </c>
      <c r="C1208" s="13"/>
      <c r="D1208" s="13"/>
      <c r="E1208" s="13"/>
      <c r="F1208" s="13"/>
      <c r="G1208" s="13"/>
      <c r="H1208" s="24"/>
      <c r="I1208" s="26"/>
    </row>
    <row r="1209" spans="1:15" x14ac:dyDescent="0.3">
      <c r="C1209" s="12" t="s">
        <v>74</v>
      </c>
      <c r="D1209" s="12" t="s">
        <v>75</v>
      </c>
      <c r="E1209" s="12" t="s">
        <v>76</v>
      </c>
      <c r="F1209" s="12" t="s">
        <v>74</v>
      </c>
      <c r="G1209" s="12" t="s">
        <v>0</v>
      </c>
      <c r="H1209" s="12" t="s">
        <v>5</v>
      </c>
      <c r="I1209" s="12" t="s">
        <v>78</v>
      </c>
      <c r="J1209" s="12" t="s">
        <v>77</v>
      </c>
    </row>
    <row r="1210" spans="1:15" x14ac:dyDescent="0.3">
      <c r="A1210" s="12" t="s">
        <v>172</v>
      </c>
      <c r="B1210" s="12" t="s">
        <v>2</v>
      </c>
      <c r="C1210" s="18">
        <v>6</v>
      </c>
      <c r="D1210" s="18">
        <v>5</v>
      </c>
      <c r="E1210" s="18">
        <v>0</v>
      </c>
      <c r="F1210" s="12">
        <v>1</v>
      </c>
      <c r="G1210" s="13">
        <v>5</v>
      </c>
      <c r="H1210" s="14">
        <v>0.83</v>
      </c>
      <c r="I1210" s="18">
        <v>1820</v>
      </c>
      <c r="J1210" s="12" t="s">
        <v>37</v>
      </c>
    </row>
    <row r="1211" spans="1:15" x14ac:dyDescent="0.3">
      <c r="B1211" s="12" t="s">
        <v>3</v>
      </c>
      <c r="C1211" s="18">
        <v>5</v>
      </c>
      <c r="D1211" s="18">
        <v>4</v>
      </c>
      <c r="E1211" s="18">
        <v>0</v>
      </c>
      <c r="F1211" s="12">
        <v>1</v>
      </c>
      <c r="G1211" s="13">
        <v>4</v>
      </c>
      <c r="H1211" s="14">
        <v>0.8</v>
      </c>
      <c r="I1211" s="18">
        <v>1531</v>
      </c>
    </row>
    <row r="1212" spans="1:15" x14ac:dyDescent="0.3">
      <c r="A1212" s="12" t="s">
        <v>177</v>
      </c>
      <c r="B1212" s="12" t="s">
        <v>4</v>
      </c>
      <c r="C1212" s="18">
        <v>7</v>
      </c>
      <c r="D1212" s="18">
        <v>2</v>
      </c>
      <c r="E1212" s="18">
        <v>2</v>
      </c>
      <c r="F1212" s="12">
        <v>3</v>
      </c>
      <c r="G1212" s="13">
        <v>3</v>
      </c>
      <c r="H1212" s="14">
        <v>0.43</v>
      </c>
      <c r="I1212" s="18">
        <v>1837</v>
      </c>
      <c r="J1212" s="12">
        <v>1702</v>
      </c>
    </row>
    <row r="1213" spans="1:15" x14ac:dyDescent="0.3">
      <c r="B1213" s="12" t="s">
        <v>2</v>
      </c>
      <c r="C1213" s="18">
        <v>2</v>
      </c>
      <c r="D1213" s="18">
        <v>1</v>
      </c>
      <c r="E1213" s="18">
        <v>1</v>
      </c>
      <c r="F1213" s="12">
        <v>0</v>
      </c>
      <c r="G1213" s="13">
        <v>1.5</v>
      </c>
      <c r="H1213" s="14">
        <v>0.75</v>
      </c>
      <c r="I1213" s="18">
        <v>2036</v>
      </c>
    </row>
    <row r="1214" spans="1:15" x14ac:dyDescent="0.3">
      <c r="B1214" s="12" t="s">
        <v>3</v>
      </c>
      <c r="C1214" s="18">
        <v>7</v>
      </c>
      <c r="D1214" s="18">
        <v>3</v>
      </c>
      <c r="E1214" s="18">
        <v>4</v>
      </c>
      <c r="F1214" s="12">
        <v>0</v>
      </c>
      <c r="G1214" s="13">
        <v>5</v>
      </c>
      <c r="H1214" s="14">
        <v>0.71</v>
      </c>
      <c r="I1214" s="18">
        <v>1785</v>
      </c>
    </row>
    <row r="1215" spans="1:15" x14ac:dyDescent="0.3">
      <c r="C1215" s="13">
        <v>27</v>
      </c>
      <c r="D1215" s="13">
        <v>15</v>
      </c>
      <c r="E1215" s="13">
        <v>7</v>
      </c>
      <c r="F1215" s="13">
        <v>5</v>
      </c>
      <c r="G1215" s="13">
        <v>18.5</v>
      </c>
      <c r="H1215" s="24">
        <v>0.69</v>
      </c>
      <c r="I1215" s="26">
        <v>1771</v>
      </c>
      <c r="N1215" s="28"/>
      <c r="O1215" s="28"/>
    </row>
    <row r="1217" spans="1:10" x14ac:dyDescent="0.3">
      <c r="A1217" s="22" t="s">
        <v>275</v>
      </c>
      <c r="C1217" s="13"/>
      <c r="D1217" s="13"/>
      <c r="E1217" s="13"/>
      <c r="F1217" s="13"/>
      <c r="G1217" s="13"/>
      <c r="H1217" s="24"/>
      <c r="I1217" s="26"/>
    </row>
    <row r="1218" spans="1:10" x14ac:dyDescent="0.3">
      <c r="C1218" s="12" t="s">
        <v>74</v>
      </c>
      <c r="D1218" s="12" t="s">
        <v>75</v>
      </c>
      <c r="E1218" s="12" t="s">
        <v>76</v>
      </c>
      <c r="F1218" s="12" t="s">
        <v>74</v>
      </c>
      <c r="G1218" s="12" t="s">
        <v>0</v>
      </c>
      <c r="H1218" s="12" t="s">
        <v>5</v>
      </c>
      <c r="I1218" s="12" t="s">
        <v>78</v>
      </c>
      <c r="J1218" s="12" t="s">
        <v>77</v>
      </c>
    </row>
    <row r="1219" spans="1:10" x14ac:dyDescent="0.3">
      <c r="A1219" s="31" t="s">
        <v>274</v>
      </c>
      <c r="B1219" s="31" t="s">
        <v>2</v>
      </c>
      <c r="C1219" s="36">
        <v>1</v>
      </c>
      <c r="D1219" s="36">
        <v>0</v>
      </c>
      <c r="E1219" s="36">
        <v>0</v>
      </c>
      <c r="F1219" s="31">
        <v>1</v>
      </c>
      <c r="G1219" s="32">
        <v>0</v>
      </c>
      <c r="H1219" s="14"/>
      <c r="I1219" s="18"/>
    </row>
    <row r="1220" spans="1:10" x14ac:dyDescent="0.3">
      <c r="C1220" s="13">
        <v>1</v>
      </c>
      <c r="D1220" s="13">
        <v>0</v>
      </c>
      <c r="E1220" s="13">
        <v>0</v>
      </c>
      <c r="F1220" s="13">
        <v>1</v>
      </c>
      <c r="G1220" s="13">
        <v>0</v>
      </c>
      <c r="H1220" s="24">
        <v>0</v>
      </c>
      <c r="I1220" s="26"/>
    </row>
    <row r="1222" spans="1:10" x14ac:dyDescent="0.3">
      <c r="A1222" s="22" t="s">
        <v>227</v>
      </c>
      <c r="C1222" s="13"/>
      <c r="D1222" s="13"/>
      <c r="E1222" s="13"/>
      <c r="F1222" s="13"/>
      <c r="G1222" s="13"/>
      <c r="H1222" s="24"/>
      <c r="I1222" s="26"/>
    </row>
    <row r="1223" spans="1:10" x14ac:dyDescent="0.3">
      <c r="C1223" s="12" t="s">
        <v>74</v>
      </c>
      <c r="D1223" s="12" t="s">
        <v>75</v>
      </c>
      <c r="E1223" s="12" t="s">
        <v>76</v>
      </c>
      <c r="F1223" s="12" t="s">
        <v>74</v>
      </c>
      <c r="G1223" s="12" t="s">
        <v>0</v>
      </c>
      <c r="H1223" s="12" t="s">
        <v>5</v>
      </c>
      <c r="I1223" s="12" t="s">
        <v>78</v>
      </c>
      <c r="J1223" s="12" t="s">
        <v>77</v>
      </c>
    </row>
    <row r="1224" spans="1:10" x14ac:dyDescent="0.3">
      <c r="A1224" s="31" t="s">
        <v>232</v>
      </c>
      <c r="B1224" s="31" t="s">
        <v>4</v>
      </c>
      <c r="C1224" s="36">
        <v>1</v>
      </c>
      <c r="D1224" s="36">
        <v>1</v>
      </c>
      <c r="E1224" s="36">
        <v>0</v>
      </c>
      <c r="F1224" s="31">
        <v>0</v>
      </c>
      <c r="G1224" s="32">
        <v>1</v>
      </c>
      <c r="H1224" s="14"/>
      <c r="I1224" s="18"/>
    </row>
    <row r="1225" spans="1:10" x14ac:dyDescent="0.3">
      <c r="A1225" s="31" t="s">
        <v>229</v>
      </c>
      <c r="B1225" s="31" t="s">
        <v>4</v>
      </c>
      <c r="C1225" s="36">
        <v>1</v>
      </c>
      <c r="D1225" s="36">
        <v>1</v>
      </c>
      <c r="E1225" s="36">
        <v>0</v>
      </c>
      <c r="F1225" s="31">
        <v>0</v>
      </c>
      <c r="G1225" s="32">
        <v>1</v>
      </c>
      <c r="H1225" s="14"/>
      <c r="I1225" s="18"/>
    </row>
    <row r="1226" spans="1:10" x14ac:dyDescent="0.3">
      <c r="A1226" s="31" t="s">
        <v>226</v>
      </c>
      <c r="B1226" s="31" t="s">
        <v>4</v>
      </c>
      <c r="C1226" s="36">
        <v>1</v>
      </c>
      <c r="D1226" s="36">
        <v>0</v>
      </c>
      <c r="E1226" s="36">
        <v>0</v>
      </c>
      <c r="F1226" s="31">
        <v>1</v>
      </c>
      <c r="G1226" s="32">
        <v>0</v>
      </c>
      <c r="H1226" s="14"/>
      <c r="I1226" s="18"/>
    </row>
    <row r="1227" spans="1:10" x14ac:dyDescent="0.3">
      <c r="C1227" s="13">
        <v>3</v>
      </c>
      <c r="D1227" s="13">
        <v>2</v>
      </c>
      <c r="E1227" s="13">
        <v>0</v>
      </c>
      <c r="F1227" s="13">
        <v>1</v>
      </c>
      <c r="G1227" s="13">
        <v>2</v>
      </c>
      <c r="H1227" s="24">
        <v>0.67</v>
      </c>
      <c r="I1227" s="26"/>
    </row>
    <row r="1229" spans="1:10" x14ac:dyDescent="0.3">
      <c r="A1229" s="22" t="s">
        <v>254</v>
      </c>
      <c r="C1229" s="13"/>
      <c r="D1229" s="13"/>
      <c r="E1229" s="13"/>
      <c r="F1229" s="13"/>
      <c r="G1229" s="13"/>
      <c r="H1229" s="24"/>
      <c r="I1229" s="26"/>
    </row>
    <row r="1230" spans="1:10" x14ac:dyDescent="0.3">
      <c r="C1230" s="12" t="s">
        <v>74</v>
      </c>
      <c r="D1230" s="12" t="s">
        <v>75</v>
      </c>
      <c r="E1230" s="12" t="s">
        <v>76</v>
      </c>
      <c r="F1230" s="12" t="s">
        <v>74</v>
      </c>
      <c r="G1230" s="12" t="s">
        <v>0</v>
      </c>
      <c r="H1230" s="12" t="s">
        <v>5</v>
      </c>
      <c r="I1230" s="12" t="s">
        <v>78</v>
      </c>
      <c r="J1230" s="12" t="s">
        <v>77</v>
      </c>
    </row>
    <row r="1231" spans="1:10" x14ac:dyDescent="0.3">
      <c r="A1231" s="30" t="s">
        <v>252</v>
      </c>
      <c r="B1231" s="30" t="s">
        <v>3</v>
      </c>
      <c r="C1231" s="30">
        <v>3</v>
      </c>
      <c r="D1231" s="30">
        <v>0</v>
      </c>
      <c r="E1231" s="30">
        <v>1</v>
      </c>
      <c r="F1231" s="30">
        <v>2</v>
      </c>
      <c r="G1231" s="28">
        <v>0.5</v>
      </c>
      <c r="H1231" s="37">
        <v>0.17</v>
      </c>
      <c r="I1231" s="18"/>
    </row>
    <row r="1232" spans="1:10" x14ac:dyDescent="0.3">
      <c r="C1232" s="13">
        <v>3</v>
      </c>
      <c r="D1232" s="13">
        <v>0</v>
      </c>
      <c r="E1232" s="13">
        <v>1</v>
      </c>
      <c r="F1232" s="13">
        <v>2</v>
      </c>
      <c r="G1232" s="13">
        <v>0.5</v>
      </c>
      <c r="H1232" s="24">
        <v>0.17</v>
      </c>
      <c r="I1232" s="26"/>
    </row>
    <row r="1234" spans="1:10" x14ac:dyDescent="0.3">
      <c r="A1234" s="22" t="s">
        <v>18</v>
      </c>
    </row>
    <row r="1235" spans="1:10" x14ac:dyDescent="0.3">
      <c r="C1235" s="12" t="s">
        <v>74</v>
      </c>
      <c r="D1235" s="12" t="s">
        <v>75</v>
      </c>
      <c r="E1235" s="12" t="s">
        <v>76</v>
      </c>
      <c r="F1235" s="12" t="s">
        <v>74</v>
      </c>
      <c r="G1235" s="12" t="s">
        <v>0</v>
      </c>
      <c r="H1235" s="12" t="s">
        <v>5</v>
      </c>
      <c r="I1235" s="12" t="s">
        <v>78</v>
      </c>
      <c r="J1235" s="12" t="s">
        <v>77</v>
      </c>
    </row>
    <row r="1236" spans="1:10" x14ac:dyDescent="0.3">
      <c r="A1236" s="30" t="s">
        <v>252</v>
      </c>
      <c r="B1236" s="30" t="s">
        <v>3</v>
      </c>
      <c r="C1236" s="30">
        <v>3</v>
      </c>
      <c r="D1236" s="30">
        <v>0</v>
      </c>
      <c r="E1236" s="30">
        <v>1</v>
      </c>
      <c r="F1236" s="30">
        <v>2</v>
      </c>
      <c r="G1236" s="28">
        <v>0.5</v>
      </c>
      <c r="H1236" s="37">
        <v>0.17</v>
      </c>
      <c r="I1236" s="31"/>
      <c r="J1236" s="31"/>
    </row>
    <row r="1237" spans="1:10" x14ac:dyDescent="0.3">
      <c r="A1237" s="31" t="s">
        <v>223</v>
      </c>
      <c r="B1237" s="31" t="s">
        <v>2</v>
      </c>
      <c r="C1237" s="31">
        <v>1</v>
      </c>
      <c r="D1237" s="31">
        <v>1</v>
      </c>
      <c r="E1237" s="31">
        <v>0</v>
      </c>
      <c r="F1237" s="31">
        <v>0</v>
      </c>
      <c r="G1237" s="32">
        <v>1</v>
      </c>
      <c r="H1237" s="33"/>
      <c r="I1237" s="31"/>
      <c r="J1237" s="31"/>
    </row>
    <row r="1238" spans="1:10" x14ac:dyDescent="0.3">
      <c r="A1238" s="31" t="s">
        <v>214</v>
      </c>
      <c r="B1238" s="31" t="s">
        <v>2</v>
      </c>
      <c r="C1238" s="31">
        <v>1</v>
      </c>
      <c r="D1238" s="31">
        <v>0</v>
      </c>
      <c r="E1238" s="31">
        <v>0</v>
      </c>
      <c r="F1238" s="31">
        <v>1</v>
      </c>
      <c r="G1238" s="32">
        <v>0</v>
      </c>
      <c r="H1238" s="33"/>
      <c r="I1238" s="31"/>
      <c r="J1238" s="31"/>
    </row>
    <row r="1239" spans="1:10" x14ac:dyDescent="0.3">
      <c r="A1239" s="31" t="s">
        <v>212</v>
      </c>
      <c r="B1239" s="31" t="s">
        <v>2</v>
      </c>
      <c r="C1239" s="31">
        <v>1</v>
      </c>
      <c r="D1239" s="31">
        <v>1</v>
      </c>
      <c r="E1239" s="31">
        <v>0</v>
      </c>
      <c r="F1239" s="31">
        <v>0</v>
      </c>
      <c r="G1239" s="32">
        <v>1</v>
      </c>
      <c r="H1239" s="33"/>
      <c r="I1239" s="31"/>
      <c r="J1239" s="31"/>
    </row>
    <row r="1240" spans="1:10" x14ac:dyDescent="0.3">
      <c r="A1240" s="30" t="s">
        <v>204</v>
      </c>
      <c r="B1240" s="30" t="s">
        <v>4</v>
      </c>
      <c r="C1240" s="30">
        <v>1</v>
      </c>
      <c r="D1240" s="30">
        <v>0</v>
      </c>
      <c r="E1240" s="30">
        <v>0</v>
      </c>
      <c r="F1240" s="30">
        <v>1</v>
      </c>
      <c r="G1240" s="28">
        <v>0</v>
      </c>
      <c r="H1240" s="37">
        <v>0</v>
      </c>
      <c r="I1240" s="30"/>
      <c r="J1240" s="30"/>
    </row>
    <row r="1241" spans="1:10" x14ac:dyDescent="0.3">
      <c r="A1241" s="30"/>
      <c r="B1241" s="30" t="s">
        <v>2</v>
      </c>
      <c r="C1241" s="30">
        <v>7</v>
      </c>
      <c r="D1241" s="30">
        <v>5</v>
      </c>
      <c r="E1241" s="30">
        <v>0</v>
      </c>
      <c r="F1241" s="30">
        <v>2</v>
      </c>
      <c r="G1241" s="28">
        <v>5</v>
      </c>
      <c r="H1241" s="37">
        <v>0.71</v>
      </c>
      <c r="I1241" s="30"/>
      <c r="J1241" s="30"/>
    </row>
    <row r="1242" spans="1:10" x14ac:dyDescent="0.3">
      <c r="A1242" s="31" t="s">
        <v>193</v>
      </c>
      <c r="B1242" s="31" t="s">
        <v>2</v>
      </c>
      <c r="C1242" s="31">
        <v>1</v>
      </c>
      <c r="D1242" s="31">
        <v>0</v>
      </c>
      <c r="E1242" s="31">
        <v>0</v>
      </c>
      <c r="F1242" s="31">
        <v>1</v>
      </c>
      <c r="G1242" s="32">
        <v>0</v>
      </c>
      <c r="H1242" s="33"/>
      <c r="I1242" s="31"/>
      <c r="J1242" s="31"/>
    </row>
    <row r="1243" spans="1:10" x14ac:dyDescent="0.3">
      <c r="A1243" s="31" t="s">
        <v>190</v>
      </c>
      <c r="B1243" s="31" t="s">
        <v>2</v>
      </c>
      <c r="C1243" s="31">
        <v>1</v>
      </c>
      <c r="D1243" s="31">
        <v>0</v>
      </c>
      <c r="E1243" s="31">
        <v>0</v>
      </c>
      <c r="F1243" s="31">
        <v>1</v>
      </c>
      <c r="G1243" s="32">
        <v>0</v>
      </c>
      <c r="H1243" s="33"/>
      <c r="I1243" s="31"/>
      <c r="J1243" s="31"/>
    </row>
    <row r="1244" spans="1:10" x14ac:dyDescent="0.3">
      <c r="A1244" s="12" t="s">
        <v>8</v>
      </c>
      <c r="B1244" s="12" t="s">
        <v>4</v>
      </c>
      <c r="C1244" s="12">
        <v>5</v>
      </c>
      <c r="D1244" s="12">
        <v>3</v>
      </c>
      <c r="E1244" s="12">
        <v>1</v>
      </c>
      <c r="F1244" s="12">
        <v>1</v>
      </c>
      <c r="G1244" s="13">
        <v>3.5</v>
      </c>
      <c r="H1244" s="14">
        <v>0.7</v>
      </c>
      <c r="I1244" s="12">
        <v>1703</v>
      </c>
      <c r="J1244" s="12">
        <v>1810</v>
      </c>
    </row>
    <row r="1245" spans="1:10" x14ac:dyDescent="0.3">
      <c r="A1245" s="12" t="s">
        <v>11</v>
      </c>
      <c r="B1245" s="12" t="s">
        <v>2</v>
      </c>
      <c r="C1245" s="12">
        <v>1</v>
      </c>
      <c r="D1245" s="12">
        <v>1</v>
      </c>
      <c r="E1245" s="12">
        <v>0</v>
      </c>
      <c r="F1245" s="12">
        <v>0</v>
      </c>
      <c r="G1245" s="13">
        <v>1</v>
      </c>
      <c r="H1245" s="14">
        <v>1</v>
      </c>
      <c r="I1245" s="12">
        <v>2483</v>
      </c>
      <c r="J1245" s="12">
        <v>1802</v>
      </c>
    </row>
    <row r="1246" spans="1:10" x14ac:dyDescent="0.3">
      <c r="A1246" s="12" t="s">
        <v>148</v>
      </c>
      <c r="B1246" s="12" t="s">
        <v>2</v>
      </c>
      <c r="C1246" s="12">
        <v>2</v>
      </c>
      <c r="D1246" s="12">
        <v>0</v>
      </c>
      <c r="E1246" s="12">
        <v>2</v>
      </c>
      <c r="F1246" s="12">
        <v>0</v>
      </c>
      <c r="G1246" s="13">
        <v>1</v>
      </c>
      <c r="H1246" s="14">
        <v>0.5</v>
      </c>
      <c r="I1246" s="12">
        <v>1547</v>
      </c>
      <c r="J1246" s="12">
        <v>1807</v>
      </c>
    </row>
    <row r="1247" spans="1:10" x14ac:dyDescent="0.3">
      <c r="A1247" s="12" t="s">
        <v>159</v>
      </c>
      <c r="B1247" s="12" t="s">
        <v>2</v>
      </c>
      <c r="C1247" s="12">
        <v>2</v>
      </c>
      <c r="D1247" s="12">
        <v>0</v>
      </c>
      <c r="E1247" s="12">
        <v>1</v>
      </c>
      <c r="F1247" s="12">
        <v>1</v>
      </c>
      <c r="G1247" s="13">
        <v>0.5</v>
      </c>
      <c r="H1247" s="14">
        <v>0.25</v>
      </c>
      <c r="I1247" s="12">
        <v>1382</v>
      </c>
      <c r="J1247" s="12">
        <v>1797</v>
      </c>
    </row>
    <row r="1248" spans="1:10" x14ac:dyDescent="0.3">
      <c r="A1248" s="12" t="s">
        <v>172</v>
      </c>
      <c r="B1248" s="12" t="s">
        <v>2</v>
      </c>
      <c r="C1248" s="12">
        <v>3</v>
      </c>
      <c r="D1248" s="12">
        <v>1</v>
      </c>
      <c r="E1248" s="12">
        <v>0</v>
      </c>
      <c r="F1248" s="12">
        <v>2</v>
      </c>
      <c r="G1248" s="13">
        <v>1</v>
      </c>
      <c r="H1248" s="14">
        <v>0.33</v>
      </c>
      <c r="I1248" s="12">
        <v>1623</v>
      </c>
      <c r="J1248" s="12">
        <v>1781</v>
      </c>
    </row>
    <row r="1249" spans="1:15" x14ac:dyDescent="0.3">
      <c r="A1249" s="12" t="s">
        <v>177</v>
      </c>
      <c r="B1249" s="12" t="s">
        <v>2</v>
      </c>
      <c r="C1249" s="12">
        <v>4</v>
      </c>
      <c r="D1249" s="12">
        <v>0</v>
      </c>
      <c r="E1249" s="12">
        <v>1</v>
      </c>
      <c r="F1249" s="12">
        <v>3</v>
      </c>
      <c r="G1249" s="13">
        <v>0.5</v>
      </c>
      <c r="H1249" s="14">
        <v>0.13</v>
      </c>
      <c r="I1249" s="12">
        <v>1308</v>
      </c>
      <c r="J1249" s="12">
        <v>1771</v>
      </c>
    </row>
    <row r="1250" spans="1:15" x14ac:dyDescent="0.3">
      <c r="B1250" s="12" t="s">
        <v>3</v>
      </c>
      <c r="C1250" s="12">
        <v>1</v>
      </c>
      <c r="D1250" s="12">
        <v>0</v>
      </c>
      <c r="E1250" s="12">
        <v>0</v>
      </c>
      <c r="F1250" s="12">
        <v>1</v>
      </c>
      <c r="G1250" s="13">
        <v>0</v>
      </c>
      <c r="H1250" s="14">
        <v>0</v>
      </c>
    </row>
    <row r="1251" spans="1:15" x14ac:dyDescent="0.3">
      <c r="C1251" s="13">
        <v>34</v>
      </c>
      <c r="D1251" s="13">
        <v>12</v>
      </c>
      <c r="E1251" s="13">
        <v>6</v>
      </c>
      <c r="F1251" s="13">
        <v>16</v>
      </c>
      <c r="G1251" s="13">
        <v>15</v>
      </c>
      <c r="H1251" s="24">
        <v>0.44</v>
      </c>
      <c r="I1251" s="26">
        <v>1538</v>
      </c>
      <c r="N1251" s="28"/>
      <c r="O1251" s="28"/>
    </row>
    <row r="1252" spans="1:15" x14ac:dyDescent="0.3">
      <c r="C1252" s="13"/>
      <c r="D1252" s="13"/>
      <c r="E1252" s="13"/>
      <c r="F1252" s="13"/>
      <c r="G1252" s="13"/>
      <c r="H1252" s="24"/>
      <c r="I1252" s="26"/>
    </row>
    <row r="1253" spans="1:15" x14ac:dyDescent="0.3">
      <c r="A1253" s="22" t="s">
        <v>293</v>
      </c>
    </row>
    <row r="1254" spans="1:15" x14ac:dyDescent="0.3">
      <c r="C1254" s="12" t="s">
        <v>74</v>
      </c>
      <c r="D1254" s="12" t="s">
        <v>75</v>
      </c>
      <c r="E1254" s="12" t="s">
        <v>76</v>
      </c>
      <c r="F1254" s="12" t="s">
        <v>74</v>
      </c>
      <c r="G1254" s="12" t="s">
        <v>0</v>
      </c>
      <c r="H1254" s="12" t="s">
        <v>5</v>
      </c>
      <c r="I1254" s="12" t="s">
        <v>78</v>
      </c>
      <c r="J1254" s="12" t="s">
        <v>77</v>
      </c>
    </row>
    <row r="1255" spans="1:15" x14ac:dyDescent="0.3">
      <c r="A1255" s="31" t="s">
        <v>295</v>
      </c>
      <c r="B1255" s="31" t="s">
        <v>4</v>
      </c>
      <c r="C1255" s="31">
        <v>1</v>
      </c>
      <c r="D1255" s="31">
        <v>1</v>
      </c>
      <c r="E1255" s="31">
        <v>0</v>
      </c>
      <c r="F1255" s="31">
        <v>0</v>
      </c>
      <c r="G1255" s="32">
        <v>1</v>
      </c>
      <c r="H1255" s="14"/>
    </row>
    <row r="1256" spans="1:15" x14ac:dyDescent="0.3">
      <c r="A1256" s="31" t="s">
        <v>292</v>
      </c>
      <c r="B1256" s="31" t="s">
        <v>4</v>
      </c>
      <c r="C1256" s="31">
        <v>1</v>
      </c>
      <c r="D1256" s="31">
        <v>0</v>
      </c>
      <c r="E1256" s="31">
        <v>1</v>
      </c>
      <c r="F1256" s="31">
        <v>0</v>
      </c>
      <c r="G1256" s="32">
        <v>0.5</v>
      </c>
      <c r="H1256" s="14"/>
    </row>
    <row r="1257" spans="1:15" x14ac:dyDescent="0.3">
      <c r="C1257" s="13">
        <v>2</v>
      </c>
      <c r="D1257" s="13">
        <v>1</v>
      </c>
      <c r="E1257" s="13">
        <v>1</v>
      </c>
      <c r="F1257" s="13">
        <v>0</v>
      </c>
      <c r="G1257" s="13">
        <v>1.5</v>
      </c>
      <c r="H1257" s="24">
        <v>0.75</v>
      </c>
      <c r="I1257" s="26"/>
    </row>
    <row r="1258" spans="1:15" x14ac:dyDescent="0.3">
      <c r="C1258" s="13"/>
      <c r="D1258" s="13"/>
      <c r="E1258" s="13"/>
      <c r="F1258" s="13"/>
      <c r="G1258" s="13"/>
      <c r="H1258" s="24"/>
      <c r="I1258" s="26"/>
    </row>
    <row r="1259" spans="1:15" x14ac:dyDescent="0.3">
      <c r="A1259" s="22" t="s">
        <v>230</v>
      </c>
    </row>
    <row r="1260" spans="1:15" x14ac:dyDescent="0.3">
      <c r="C1260" s="12" t="s">
        <v>74</v>
      </c>
      <c r="D1260" s="12" t="s">
        <v>75</v>
      </c>
      <c r="E1260" s="12" t="s">
        <v>76</v>
      </c>
      <c r="F1260" s="12" t="s">
        <v>74</v>
      </c>
      <c r="G1260" s="12" t="s">
        <v>0</v>
      </c>
      <c r="H1260" s="12" t="s">
        <v>5</v>
      </c>
      <c r="I1260" s="12" t="s">
        <v>78</v>
      </c>
      <c r="J1260" s="12" t="s">
        <v>77</v>
      </c>
    </row>
    <row r="1261" spans="1:15" x14ac:dyDescent="0.3">
      <c r="A1261" s="31" t="s">
        <v>247</v>
      </c>
      <c r="B1261" s="31" t="s">
        <v>2</v>
      </c>
      <c r="C1261" s="31">
        <v>2</v>
      </c>
      <c r="D1261" s="31">
        <v>1</v>
      </c>
      <c r="E1261" s="31">
        <v>1</v>
      </c>
      <c r="F1261" s="31">
        <v>0</v>
      </c>
      <c r="G1261" s="32">
        <v>1.5</v>
      </c>
      <c r="H1261" s="14"/>
    </row>
    <row r="1262" spans="1:15" x14ac:dyDescent="0.3">
      <c r="A1262" s="31" t="s">
        <v>244</v>
      </c>
      <c r="B1262" s="31" t="s">
        <v>2</v>
      </c>
      <c r="C1262" s="31">
        <v>1</v>
      </c>
      <c r="D1262" s="31">
        <v>0</v>
      </c>
      <c r="E1262" s="31">
        <v>1</v>
      </c>
      <c r="F1262" s="31">
        <v>0</v>
      </c>
      <c r="G1262" s="32">
        <v>0.5</v>
      </c>
      <c r="H1262" s="14"/>
    </row>
    <row r="1263" spans="1:15" x14ac:dyDescent="0.3">
      <c r="A1263" s="31" t="s">
        <v>240</v>
      </c>
      <c r="B1263" s="31" t="s">
        <v>4</v>
      </c>
      <c r="C1263" s="31">
        <v>1</v>
      </c>
      <c r="D1263" s="31">
        <v>0</v>
      </c>
      <c r="E1263" s="31">
        <v>0</v>
      </c>
      <c r="F1263" s="31">
        <v>1</v>
      </c>
      <c r="G1263" s="32">
        <v>0</v>
      </c>
      <c r="H1263" s="14"/>
    </row>
    <row r="1264" spans="1:15" x14ac:dyDescent="0.3">
      <c r="A1264" s="31" t="s">
        <v>232</v>
      </c>
      <c r="B1264" s="31" t="s">
        <v>4</v>
      </c>
      <c r="C1264" s="31">
        <v>1</v>
      </c>
      <c r="D1264" s="31">
        <v>0</v>
      </c>
      <c r="E1264" s="31">
        <v>1</v>
      </c>
      <c r="F1264" s="31">
        <v>0</v>
      </c>
      <c r="G1264" s="32">
        <v>0.5</v>
      </c>
      <c r="H1264" s="14"/>
    </row>
    <row r="1265" spans="1:15" x14ac:dyDescent="0.3">
      <c r="A1265" s="31" t="s">
        <v>229</v>
      </c>
      <c r="B1265" s="31" t="s">
        <v>4</v>
      </c>
      <c r="C1265" s="31">
        <v>2</v>
      </c>
      <c r="D1265" s="31">
        <v>0</v>
      </c>
      <c r="E1265" s="31">
        <v>1</v>
      </c>
      <c r="F1265" s="31">
        <v>1</v>
      </c>
      <c r="G1265" s="32">
        <v>0.5</v>
      </c>
      <c r="H1265" s="14"/>
    </row>
    <row r="1266" spans="1:15" x14ac:dyDescent="0.3">
      <c r="C1266" s="13">
        <v>7</v>
      </c>
      <c r="D1266" s="13">
        <v>1</v>
      </c>
      <c r="E1266" s="13">
        <v>4</v>
      </c>
      <c r="F1266" s="13">
        <v>2</v>
      </c>
      <c r="G1266" s="13">
        <v>3</v>
      </c>
      <c r="H1266" s="24">
        <v>0.43</v>
      </c>
      <c r="I1266" s="26"/>
    </row>
    <row r="1267" spans="1:15" x14ac:dyDescent="0.3">
      <c r="C1267" s="13"/>
      <c r="D1267" s="13"/>
      <c r="E1267" s="13"/>
      <c r="F1267" s="13"/>
      <c r="G1267" s="13"/>
      <c r="H1267" s="24"/>
      <c r="I1267" s="26"/>
    </row>
    <row r="1268" spans="1:15" x14ac:dyDescent="0.3">
      <c r="A1268" s="22" t="s">
        <v>103</v>
      </c>
    </row>
    <row r="1269" spans="1:15" x14ac:dyDescent="0.3">
      <c r="C1269" s="12" t="s">
        <v>74</v>
      </c>
      <c r="D1269" s="12" t="s">
        <v>75</v>
      </c>
      <c r="E1269" s="12" t="s">
        <v>76</v>
      </c>
      <c r="F1269" s="12" t="s">
        <v>74</v>
      </c>
      <c r="G1269" s="12" t="s">
        <v>0</v>
      </c>
      <c r="H1269" s="12" t="s">
        <v>5</v>
      </c>
      <c r="I1269" s="12" t="s">
        <v>78</v>
      </c>
      <c r="J1269" s="12" t="s">
        <v>77</v>
      </c>
    </row>
    <row r="1270" spans="1:15" x14ac:dyDescent="0.3">
      <c r="A1270" s="12" t="s">
        <v>97</v>
      </c>
      <c r="B1270" s="12" t="s">
        <v>104</v>
      </c>
      <c r="C1270" s="12">
        <v>3</v>
      </c>
      <c r="D1270" s="12">
        <v>0</v>
      </c>
      <c r="E1270" s="12">
        <v>1</v>
      </c>
      <c r="F1270" s="12">
        <v>2</v>
      </c>
      <c r="G1270" s="13">
        <v>0.5</v>
      </c>
      <c r="H1270" s="14">
        <v>0.17</v>
      </c>
      <c r="I1270" s="12">
        <v>1840</v>
      </c>
      <c r="J1270" s="12">
        <v>2016</v>
      </c>
    </row>
    <row r="1271" spans="1:15" x14ac:dyDescent="0.3">
      <c r="B1271" s="12" t="s">
        <v>99</v>
      </c>
      <c r="C1271" s="12">
        <v>9</v>
      </c>
      <c r="D1271" s="12">
        <v>2</v>
      </c>
      <c r="E1271" s="12">
        <v>2</v>
      </c>
      <c r="F1271" s="12">
        <v>5</v>
      </c>
      <c r="G1271" s="13">
        <v>3</v>
      </c>
      <c r="H1271" s="14">
        <v>0.33</v>
      </c>
      <c r="I1271" s="12">
        <v>1870</v>
      </c>
    </row>
    <row r="1272" spans="1:15" x14ac:dyDescent="0.3">
      <c r="B1272" s="12" t="s">
        <v>4</v>
      </c>
      <c r="C1272" s="12">
        <v>3</v>
      </c>
      <c r="D1272" s="12">
        <v>1</v>
      </c>
      <c r="E1272" s="12">
        <v>0</v>
      </c>
      <c r="F1272" s="12">
        <v>2</v>
      </c>
      <c r="G1272" s="13">
        <v>1</v>
      </c>
      <c r="H1272" s="14">
        <v>0.33</v>
      </c>
      <c r="I1272" s="12">
        <v>1771</v>
      </c>
    </row>
    <row r="1273" spans="1:15" x14ac:dyDescent="0.3">
      <c r="C1273" s="13">
        <v>15</v>
      </c>
      <c r="D1273" s="13">
        <v>3</v>
      </c>
      <c r="E1273" s="13">
        <v>3</v>
      </c>
      <c r="F1273" s="13">
        <v>9</v>
      </c>
      <c r="G1273" s="13">
        <v>4.5</v>
      </c>
      <c r="H1273" s="24">
        <v>0.3</v>
      </c>
      <c r="I1273" s="26">
        <v>1850</v>
      </c>
      <c r="N1273" s="28"/>
      <c r="O1273" s="28"/>
    </row>
    <row r="1274" spans="1:15" x14ac:dyDescent="0.3">
      <c r="C1274" s="13"/>
      <c r="D1274" s="13"/>
      <c r="E1274" s="13"/>
      <c r="F1274" s="13"/>
      <c r="G1274" s="13"/>
      <c r="H1274" s="24"/>
      <c r="I1274" s="26"/>
      <c r="N1274" s="28"/>
      <c r="O1274" s="28"/>
    </row>
    <row r="1275" spans="1:15" x14ac:dyDescent="0.3">
      <c r="A1275" s="22" t="s">
        <v>299</v>
      </c>
      <c r="N1275" s="28"/>
      <c r="O1275" s="28"/>
    </row>
    <row r="1276" spans="1:15" x14ac:dyDescent="0.3">
      <c r="C1276" s="12" t="s">
        <v>74</v>
      </c>
      <c r="D1276" s="12" t="s">
        <v>75</v>
      </c>
      <c r="E1276" s="12" t="s">
        <v>76</v>
      </c>
      <c r="F1276" s="12" t="s">
        <v>74</v>
      </c>
      <c r="G1276" s="12" t="s">
        <v>0</v>
      </c>
      <c r="H1276" s="12" t="s">
        <v>5</v>
      </c>
      <c r="I1276" s="12" t="s">
        <v>78</v>
      </c>
      <c r="J1276" s="12" t="s">
        <v>77</v>
      </c>
      <c r="N1276" s="28"/>
      <c r="O1276" s="28"/>
    </row>
    <row r="1277" spans="1:15" x14ac:dyDescent="0.3">
      <c r="A1277" s="31" t="s">
        <v>297</v>
      </c>
      <c r="B1277" s="31" t="s">
        <v>2</v>
      </c>
      <c r="C1277" s="31">
        <v>1</v>
      </c>
      <c r="D1277" s="31">
        <v>0</v>
      </c>
      <c r="E1277" s="31">
        <v>0</v>
      </c>
      <c r="F1277" s="31">
        <v>1</v>
      </c>
      <c r="G1277" s="32">
        <v>0</v>
      </c>
      <c r="H1277" s="14"/>
      <c r="N1277" s="28"/>
      <c r="O1277" s="28"/>
    </row>
    <row r="1278" spans="1:15" x14ac:dyDescent="0.3">
      <c r="C1278" s="13">
        <v>1</v>
      </c>
      <c r="D1278" s="13">
        <v>0</v>
      </c>
      <c r="E1278" s="13">
        <v>0</v>
      </c>
      <c r="F1278" s="13">
        <v>1</v>
      </c>
      <c r="G1278" s="13">
        <v>0</v>
      </c>
      <c r="H1278" s="24">
        <v>0</v>
      </c>
      <c r="I1278" s="26"/>
      <c r="N1278" s="28"/>
      <c r="O1278" s="28"/>
    </row>
    <row r="1279" spans="1:15" x14ac:dyDescent="0.3">
      <c r="C1279" s="13"/>
      <c r="D1279" s="13"/>
      <c r="E1279" s="13"/>
      <c r="F1279" s="13"/>
      <c r="G1279" s="13"/>
      <c r="H1279" s="24"/>
      <c r="I1279" s="26"/>
      <c r="N1279" s="28"/>
      <c r="O1279" s="28"/>
    </row>
    <row r="1280" spans="1:15" x14ac:dyDescent="0.3">
      <c r="A1280" s="22" t="s">
        <v>283</v>
      </c>
      <c r="N1280" s="28"/>
      <c r="O1280" s="28"/>
    </row>
    <row r="1281" spans="1:15" x14ac:dyDescent="0.3">
      <c r="C1281" s="12" t="s">
        <v>74</v>
      </c>
      <c r="D1281" s="12" t="s">
        <v>75</v>
      </c>
      <c r="E1281" s="12" t="s">
        <v>76</v>
      </c>
      <c r="F1281" s="12" t="s">
        <v>74</v>
      </c>
      <c r="G1281" s="12" t="s">
        <v>0</v>
      </c>
      <c r="H1281" s="12" t="s">
        <v>5</v>
      </c>
      <c r="I1281" s="12" t="s">
        <v>78</v>
      </c>
      <c r="J1281" s="12" t="s">
        <v>77</v>
      </c>
      <c r="N1281" s="28"/>
      <c r="O1281" s="28"/>
    </row>
    <row r="1282" spans="1:15" x14ac:dyDescent="0.3">
      <c r="A1282" s="31" t="s">
        <v>284</v>
      </c>
      <c r="B1282" s="31" t="s">
        <v>4</v>
      </c>
      <c r="C1282" s="31">
        <v>1</v>
      </c>
      <c r="D1282" s="31">
        <v>0</v>
      </c>
      <c r="E1282" s="31">
        <v>0</v>
      </c>
      <c r="F1282" s="31">
        <v>1</v>
      </c>
      <c r="G1282" s="32">
        <v>0</v>
      </c>
      <c r="H1282" s="14"/>
      <c r="N1282" s="28"/>
      <c r="O1282" s="28"/>
    </row>
    <row r="1283" spans="1:15" x14ac:dyDescent="0.3">
      <c r="A1283" s="31" t="s">
        <v>281</v>
      </c>
      <c r="B1283" s="31" t="s">
        <v>4</v>
      </c>
      <c r="C1283" s="31">
        <v>1</v>
      </c>
      <c r="D1283" s="31">
        <v>1</v>
      </c>
      <c r="E1283" s="31">
        <v>0</v>
      </c>
      <c r="F1283" s="31">
        <v>0</v>
      </c>
      <c r="G1283" s="32">
        <v>1</v>
      </c>
      <c r="H1283" s="14"/>
      <c r="N1283" s="28"/>
      <c r="O1283" s="28"/>
    </row>
    <row r="1284" spans="1:15" x14ac:dyDescent="0.3">
      <c r="C1284" s="13">
        <v>2</v>
      </c>
      <c r="D1284" s="13">
        <v>1</v>
      </c>
      <c r="E1284" s="13">
        <v>0</v>
      </c>
      <c r="F1284" s="13">
        <v>1</v>
      </c>
      <c r="G1284" s="13">
        <v>1</v>
      </c>
      <c r="H1284" s="24">
        <v>0.5</v>
      </c>
      <c r="I1284" s="26"/>
      <c r="N1284" s="28"/>
      <c r="O1284" s="28"/>
    </row>
    <row r="1285" spans="1:15" x14ac:dyDescent="0.3">
      <c r="C1285" s="13"/>
      <c r="D1285" s="13"/>
      <c r="E1285" s="13"/>
      <c r="F1285" s="13"/>
      <c r="G1285" s="13"/>
      <c r="H1285" s="24"/>
      <c r="I1285" s="26"/>
      <c r="N1285" s="28"/>
      <c r="O1285" s="28"/>
    </row>
    <row r="1286" spans="1:15" x14ac:dyDescent="0.3">
      <c r="A1286" s="22" t="s">
        <v>238</v>
      </c>
      <c r="N1286" s="28"/>
      <c r="O1286" s="28"/>
    </row>
    <row r="1287" spans="1:15" x14ac:dyDescent="0.3">
      <c r="C1287" s="12" t="s">
        <v>74</v>
      </c>
      <c r="D1287" s="12" t="s">
        <v>75</v>
      </c>
      <c r="E1287" s="12" t="s">
        <v>76</v>
      </c>
      <c r="F1287" s="12" t="s">
        <v>74</v>
      </c>
      <c r="G1287" s="12" t="s">
        <v>0</v>
      </c>
      <c r="H1287" s="12" t="s">
        <v>5</v>
      </c>
      <c r="I1287" s="12" t="s">
        <v>78</v>
      </c>
      <c r="J1287" s="12" t="s">
        <v>77</v>
      </c>
      <c r="N1287" s="28"/>
      <c r="O1287" s="28"/>
    </row>
    <row r="1288" spans="1:15" x14ac:dyDescent="0.3">
      <c r="A1288" s="31" t="s">
        <v>236</v>
      </c>
      <c r="B1288" s="31" t="s">
        <v>4</v>
      </c>
      <c r="C1288" s="31">
        <v>6</v>
      </c>
      <c r="D1288" s="31">
        <v>2</v>
      </c>
      <c r="E1288" s="31">
        <v>2</v>
      </c>
      <c r="F1288" s="31">
        <v>2</v>
      </c>
      <c r="G1288" s="32">
        <v>3</v>
      </c>
      <c r="H1288" s="14"/>
      <c r="N1288" s="28"/>
      <c r="O1288" s="28"/>
    </row>
    <row r="1289" spans="1:15" x14ac:dyDescent="0.3">
      <c r="C1289" s="13">
        <v>6</v>
      </c>
      <c r="D1289" s="13">
        <v>2</v>
      </c>
      <c r="E1289" s="13">
        <v>2</v>
      </c>
      <c r="F1289" s="13">
        <v>2</v>
      </c>
      <c r="G1289" s="13">
        <v>3</v>
      </c>
      <c r="H1289" s="24">
        <v>0.5</v>
      </c>
      <c r="I1289" s="26"/>
      <c r="N1289" s="28"/>
      <c r="O1289" s="28"/>
    </row>
    <row r="1290" spans="1:15" x14ac:dyDescent="0.3">
      <c r="C1290" s="13"/>
      <c r="D1290" s="13"/>
      <c r="E1290" s="13"/>
      <c r="F1290" s="13"/>
      <c r="G1290" s="13"/>
      <c r="H1290" s="24"/>
      <c r="I1290" s="26"/>
      <c r="N1290" s="28"/>
      <c r="O1290" s="28"/>
    </row>
    <row r="1291" spans="1:15" x14ac:dyDescent="0.3">
      <c r="A1291" s="22" t="s">
        <v>209</v>
      </c>
      <c r="N1291" s="28"/>
      <c r="O1291" s="28"/>
    </row>
    <row r="1292" spans="1:15" x14ac:dyDescent="0.3">
      <c r="C1292" s="12" t="s">
        <v>74</v>
      </c>
      <c r="D1292" s="12" t="s">
        <v>75</v>
      </c>
      <c r="E1292" s="12" t="s">
        <v>76</v>
      </c>
      <c r="F1292" s="12" t="s">
        <v>74</v>
      </c>
      <c r="G1292" s="12" t="s">
        <v>0</v>
      </c>
      <c r="H1292" s="12" t="s">
        <v>5</v>
      </c>
      <c r="I1292" s="12" t="s">
        <v>78</v>
      </c>
      <c r="J1292" s="12" t="s">
        <v>77</v>
      </c>
      <c r="N1292" s="28"/>
      <c r="O1292" s="28"/>
    </row>
    <row r="1293" spans="1:15" x14ac:dyDescent="0.3">
      <c r="A1293" s="31" t="s">
        <v>219</v>
      </c>
      <c r="B1293" s="31" t="s">
        <v>2</v>
      </c>
      <c r="C1293" s="31">
        <v>1</v>
      </c>
      <c r="D1293" s="31">
        <v>0</v>
      </c>
      <c r="E1293" s="31">
        <v>1</v>
      </c>
      <c r="F1293" s="31">
        <v>0</v>
      </c>
      <c r="G1293" s="32">
        <v>0.5</v>
      </c>
      <c r="H1293" s="33"/>
      <c r="I1293" s="31"/>
      <c r="J1293" s="31"/>
      <c r="N1293" s="28"/>
      <c r="O1293" s="28"/>
    </row>
    <row r="1294" spans="1:15" x14ac:dyDescent="0.3">
      <c r="A1294" s="31" t="s">
        <v>214</v>
      </c>
      <c r="B1294" s="31" t="s">
        <v>2</v>
      </c>
      <c r="C1294" s="31">
        <v>1</v>
      </c>
      <c r="D1294" s="31">
        <v>0</v>
      </c>
      <c r="E1294" s="31">
        <v>0</v>
      </c>
      <c r="F1294" s="31">
        <v>1</v>
      </c>
      <c r="G1294" s="32">
        <v>0</v>
      </c>
      <c r="H1294" s="33"/>
      <c r="I1294" s="31"/>
      <c r="J1294" s="31"/>
      <c r="N1294" s="28"/>
      <c r="O1294" s="28"/>
    </row>
    <row r="1295" spans="1:15" x14ac:dyDescent="0.3">
      <c r="A1295" s="12" t="s">
        <v>212</v>
      </c>
      <c r="B1295" s="12" t="s">
        <v>4</v>
      </c>
      <c r="C1295" s="12">
        <v>9</v>
      </c>
      <c r="D1295" s="12">
        <v>5</v>
      </c>
      <c r="E1295" s="12">
        <v>0</v>
      </c>
      <c r="F1295" s="12">
        <v>4</v>
      </c>
      <c r="G1295" s="13">
        <v>5</v>
      </c>
      <c r="H1295" s="14">
        <v>0.56000000000000005</v>
      </c>
      <c r="N1295" s="28"/>
      <c r="O1295" s="28"/>
    </row>
    <row r="1296" spans="1:15" x14ac:dyDescent="0.3">
      <c r="A1296" s="12" t="s">
        <v>204</v>
      </c>
      <c r="B1296" s="12" t="s">
        <v>4</v>
      </c>
      <c r="C1296" s="12">
        <v>4</v>
      </c>
      <c r="D1296" s="12">
        <v>0</v>
      </c>
      <c r="E1296" s="12">
        <v>1</v>
      </c>
      <c r="F1296" s="12">
        <v>3</v>
      </c>
      <c r="G1296" s="13">
        <v>0.5</v>
      </c>
      <c r="H1296" s="14">
        <v>0.13</v>
      </c>
      <c r="N1296" s="28"/>
      <c r="O1296" s="28"/>
    </row>
    <row r="1297" spans="1:15" x14ac:dyDescent="0.3">
      <c r="C1297" s="13">
        <v>15</v>
      </c>
      <c r="D1297" s="13">
        <v>5</v>
      </c>
      <c r="E1297" s="13">
        <v>2</v>
      </c>
      <c r="F1297" s="13">
        <v>8</v>
      </c>
      <c r="G1297" s="13">
        <v>6</v>
      </c>
      <c r="H1297" s="24">
        <v>0.4</v>
      </c>
      <c r="I1297" s="26"/>
      <c r="N1297" s="28"/>
      <c r="O1297" s="28"/>
    </row>
    <row r="1298" spans="1:15" x14ac:dyDescent="0.3">
      <c r="C1298" s="13"/>
      <c r="D1298" s="13"/>
      <c r="E1298" s="13"/>
      <c r="F1298" s="13"/>
      <c r="G1298" s="13"/>
      <c r="H1298" s="24"/>
      <c r="I1298" s="26"/>
      <c r="N1298" s="28"/>
      <c r="O1298" s="28"/>
    </row>
    <row r="1299" spans="1:15" x14ac:dyDescent="0.3">
      <c r="A1299" s="22" t="s">
        <v>210</v>
      </c>
      <c r="N1299" s="28"/>
      <c r="O1299" s="28"/>
    </row>
    <row r="1300" spans="1:15" x14ac:dyDescent="0.3">
      <c r="C1300" s="12" t="s">
        <v>74</v>
      </c>
      <c r="D1300" s="12" t="s">
        <v>75</v>
      </c>
      <c r="E1300" s="12" t="s">
        <v>76</v>
      </c>
      <c r="F1300" s="12" t="s">
        <v>74</v>
      </c>
      <c r="G1300" s="12" t="s">
        <v>0</v>
      </c>
      <c r="H1300" s="12" t="s">
        <v>5</v>
      </c>
      <c r="I1300" s="12" t="s">
        <v>78</v>
      </c>
      <c r="J1300" s="12" t="s">
        <v>77</v>
      </c>
      <c r="N1300" s="28"/>
      <c r="O1300" s="28"/>
    </row>
    <row r="1301" spans="1:15" x14ac:dyDescent="0.3">
      <c r="A1301" s="31" t="s">
        <v>220</v>
      </c>
      <c r="B1301" s="31" t="s">
        <v>4</v>
      </c>
      <c r="C1301" s="31">
        <v>1</v>
      </c>
      <c r="D1301" s="31">
        <v>0</v>
      </c>
      <c r="E1301" s="31">
        <v>0</v>
      </c>
      <c r="F1301" s="31">
        <v>1</v>
      </c>
      <c r="G1301" s="32">
        <v>0</v>
      </c>
      <c r="H1301" s="14"/>
      <c r="N1301" s="28"/>
      <c r="O1301" s="28"/>
    </row>
    <row r="1302" spans="1:15" x14ac:dyDescent="0.3">
      <c r="A1302" s="31" t="s">
        <v>219</v>
      </c>
      <c r="B1302" s="31" t="s">
        <v>2</v>
      </c>
      <c r="C1302" s="31">
        <v>1</v>
      </c>
      <c r="D1302" s="31">
        <v>0</v>
      </c>
      <c r="E1302" s="31">
        <v>1</v>
      </c>
      <c r="F1302" s="31">
        <v>0</v>
      </c>
      <c r="G1302" s="32">
        <v>0.5</v>
      </c>
      <c r="H1302" s="14"/>
      <c r="N1302" s="28"/>
      <c r="O1302" s="28"/>
    </row>
    <row r="1303" spans="1:15" x14ac:dyDescent="0.3">
      <c r="A1303" s="12" t="s">
        <v>212</v>
      </c>
      <c r="B1303" s="12" t="s">
        <v>4</v>
      </c>
      <c r="C1303" s="12">
        <v>8</v>
      </c>
      <c r="D1303" s="12">
        <v>3</v>
      </c>
      <c r="E1303" s="12">
        <v>4</v>
      </c>
      <c r="F1303" s="12">
        <v>1</v>
      </c>
      <c r="G1303" s="13">
        <v>5</v>
      </c>
      <c r="H1303" s="14">
        <v>0.63</v>
      </c>
      <c r="N1303" s="28"/>
      <c r="O1303" s="28"/>
    </row>
    <row r="1304" spans="1:15" x14ac:dyDescent="0.3">
      <c r="A1304" s="12" t="s">
        <v>204</v>
      </c>
      <c r="B1304" s="12" t="s">
        <v>4</v>
      </c>
      <c r="C1304" s="12">
        <v>8</v>
      </c>
      <c r="D1304" s="12">
        <v>3</v>
      </c>
      <c r="E1304" s="12">
        <v>2</v>
      </c>
      <c r="F1304" s="12">
        <v>3</v>
      </c>
      <c r="G1304" s="13">
        <v>4</v>
      </c>
      <c r="H1304" s="14">
        <v>0.5</v>
      </c>
      <c r="N1304" s="28"/>
      <c r="O1304" s="28"/>
    </row>
    <row r="1305" spans="1:15" x14ac:dyDescent="0.3">
      <c r="C1305" s="13">
        <v>18</v>
      </c>
      <c r="D1305" s="13">
        <v>6</v>
      </c>
      <c r="E1305" s="13">
        <v>7</v>
      </c>
      <c r="F1305" s="13">
        <v>5</v>
      </c>
      <c r="G1305" s="13">
        <v>9.5</v>
      </c>
      <c r="H1305" s="24">
        <v>0.53</v>
      </c>
      <c r="I1305" s="26"/>
      <c r="N1305" s="28"/>
      <c r="O1305" s="28"/>
    </row>
    <row r="1306" spans="1:15" x14ac:dyDescent="0.3">
      <c r="C1306" s="13"/>
      <c r="D1306" s="13"/>
      <c r="E1306" s="13"/>
      <c r="F1306" s="13"/>
      <c r="G1306" s="13"/>
      <c r="H1306" s="24"/>
      <c r="I1306" s="26"/>
      <c r="N1306" s="28"/>
      <c r="O1306" s="28"/>
    </row>
    <row r="1307" spans="1:15" x14ac:dyDescent="0.3">
      <c r="A1307" s="22" t="s">
        <v>217</v>
      </c>
      <c r="N1307" s="28"/>
      <c r="O1307" s="28"/>
    </row>
    <row r="1308" spans="1:15" x14ac:dyDescent="0.3">
      <c r="C1308" s="12" t="s">
        <v>74</v>
      </c>
      <c r="D1308" s="12" t="s">
        <v>75</v>
      </c>
      <c r="E1308" s="12" t="s">
        <v>76</v>
      </c>
      <c r="F1308" s="12" t="s">
        <v>74</v>
      </c>
      <c r="G1308" s="12" t="s">
        <v>0</v>
      </c>
      <c r="H1308" s="12" t="s">
        <v>5</v>
      </c>
      <c r="I1308" s="12" t="s">
        <v>78</v>
      </c>
      <c r="J1308" s="12" t="s">
        <v>77</v>
      </c>
      <c r="N1308" s="28"/>
      <c r="O1308" s="28"/>
    </row>
    <row r="1309" spans="1:15" x14ac:dyDescent="0.3">
      <c r="A1309" s="31" t="s">
        <v>219</v>
      </c>
      <c r="B1309" s="31" t="s">
        <v>4</v>
      </c>
      <c r="C1309" s="31">
        <v>1</v>
      </c>
      <c r="D1309" s="31">
        <v>0</v>
      </c>
      <c r="E1309" s="31">
        <v>1</v>
      </c>
      <c r="F1309" s="31">
        <v>0</v>
      </c>
      <c r="G1309" s="32">
        <v>0.5</v>
      </c>
      <c r="H1309" s="33"/>
      <c r="I1309" s="31"/>
      <c r="J1309" s="31"/>
      <c r="N1309" s="28"/>
      <c r="O1309" s="28"/>
    </row>
    <row r="1310" spans="1:15" x14ac:dyDescent="0.3">
      <c r="A1310" s="31" t="s">
        <v>214</v>
      </c>
      <c r="B1310" s="31" t="s">
        <v>4</v>
      </c>
      <c r="C1310" s="31">
        <v>2</v>
      </c>
      <c r="D1310" s="31">
        <v>1</v>
      </c>
      <c r="E1310" s="31">
        <v>1</v>
      </c>
      <c r="F1310" s="31">
        <v>0</v>
      </c>
      <c r="G1310" s="32">
        <v>1.5</v>
      </c>
      <c r="H1310" s="33"/>
      <c r="I1310" s="31"/>
      <c r="J1310" s="31"/>
      <c r="N1310" s="28"/>
      <c r="O1310" s="28"/>
    </row>
    <row r="1311" spans="1:15" x14ac:dyDescent="0.3">
      <c r="C1311" s="13">
        <v>3</v>
      </c>
      <c r="D1311" s="13">
        <v>1</v>
      </c>
      <c r="E1311" s="13">
        <v>2</v>
      </c>
      <c r="F1311" s="13">
        <v>0</v>
      </c>
      <c r="G1311" s="13">
        <v>2</v>
      </c>
      <c r="H1311" s="24">
        <v>0.67</v>
      </c>
      <c r="I1311" s="26"/>
      <c r="N1311" s="28"/>
      <c r="O1311" s="28"/>
    </row>
    <row r="1312" spans="1:15" x14ac:dyDescent="0.3">
      <c r="C1312" s="13"/>
      <c r="D1312" s="13"/>
      <c r="E1312" s="13"/>
      <c r="F1312" s="13"/>
      <c r="G1312" s="13"/>
      <c r="H1312" s="24"/>
      <c r="I1312" s="26"/>
      <c r="N1312" s="28"/>
      <c r="O1312" s="28"/>
    </row>
    <row r="1313" spans="1:15" x14ac:dyDescent="0.3">
      <c r="A1313" s="22" t="s">
        <v>195</v>
      </c>
    </row>
    <row r="1314" spans="1:15" x14ac:dyDescent="0.3">
      <c r="C1314" s="12" t="s">
        <v>74</v>
      </c>
      <c r="D1314" s="12" t="s">
        <v>75</v>
      </c>
      <c r="E1314" s="12" t="s">
        <v>76</v>
      </c>
      <c r="F1314" s="12" t="s">
        <v>74</v>
      </c>
      <c r="G1314" s="12" t="s">
        <v>0</v>
      </c>
      <c r="H1314" s="12" t="s">
        <v>5</v>
      </c>
      <c r="I1314" s="12" t="s">
        <v>78</v>
      </c>
      <c r="J1314" s="12" t="s">
        <v>77</v>
      </c>
    </row>
    <row r="1315" spans="1:15" x14ac:dyDescent="0.3">
      <c r="A1315" s="31" t="s">
        <v>251</v>
      </c>
      <c r="B1315" s="31" t="s">
        <v>4</v>
      </c>
      <c r="C1315" s="31">
        <v>5</v>
      </c>
      <c r="D1315" s="31">
        <v>3</v>
      </c>
      <c r="E1315" s="31">
        <v>2</v>
      </c>
      <c r="F1315" s="31">
        <v>0</v>
      </c>
      <c r="G1315" s="32">
        <v>4</v>
      </c>
      <c r="H1315" s="14"/>
    </row>
    <row r="1316" spans="1:15" x14ac:dyDescent="0.3">
      <c r="B1316" s="31" t="s">
        <v>2</v>
      </c>
      <c r="C1316" s="31">
        <v>3</v>
      </c>
      <c r="D1316" s="31">
        <v>3</v>
      </c>
      <c r="E1316" s="31">
        <v>0</v>
      </c>
      <c r="F1316" s="31">
        <v>0</v>
      </c>
      <c r="G1316" s="32">
        <v>3</v>
      </c>
      <c r="H1316" s="14"/>
    </row>
    <row r="1317" spans="1:15" x14ac:dyDescent="0.3">
      <c r="A1317" s="31" t="s">
        <v>247</v>
      </c>
      <c r="B1317" s="31" t="s">
        <v>2</v>
      </c>
      <c r="C1317" s="31">
        <v>1</v>
      </c>
      <c r="D1317" s="31">
        <v>1</v>
      </c>
      <c r="E1317" s="31">
        <v>0</v>
      </c>
      <c r="F1317" s="31">
        <v>0</v>
      </c>
      <c r="G1317" s="32">
        <v>1</v>
      </c>
      <c r="H1317" s="14"/>
    </row>
    <row r="1318" spans="1:15" x14ac:dyDescent="0.3">
      <c r="A1318" s="31" t="s">
        <v>244</v>
      </c>
      <c r="B1318" s="31" t="s">
        <v>2</v>
      </c>
      <c r="C1318" s="31">
        <v>1</v>
      </c>
      <c r="D1318" s="31">
        <v>1</v>
      </c>
      <c r="E1318" s="31">
        <v>0</v>
      </c>
      <c r="F1318" s="31">
        <v>0</v>
      </c>
      <c r="G1318" s="32">
        <v>1</v>
      </c>
      <c r="H1318" s="14"/>
    </row>
    <row r="1319" spans="1:15" x14ac:dyDescent="0.3">
      <c r="A1319" s="31" t="s">
        <v>201</v>
      </c>
      <c r="B1319" s="31" t="s">
        <v>4</v>
      </c>
      <c r="C1319" s="31">
        <v>1</v>
      </c>
      <c r="D1319" s="31">
        <v>1</v>
      </c>
      <c r="E1319" s="31">
        <v>0</v>
      </c>
      <c r="F1319" s="31">
        <v>0</v>
      </c>
      <c r="G1319" s="32">
        <v>1</v>
      </c>
      <c r="H1319" s="14"/>
    </row>
    <row r="1320" spans="1:15" x14ac:dyDescent="0.3">
      <c r="A1320" s="31" t="s">
        <v>200</v>
      </c>
      <c r="B1320" s="31" t="s">
        <v>4</v>
      </c>
      <c r="C1320" s="31">
        <v>2</v>
      </c>
      <c r="D1320" s="31">
        <v>0</v>
      </c>
      <c r="E1320" s="31">
        <v>1</v>
      </c>
      <c r="F1320" s="31">
        <v>1</v>
      </c>
      <c r="G1320" s="32">
        <v>0.5</v>
      </c>
      <c r="H1320" s="14"/>
    </row>
    <row r="1321" spans="1:15" x14ac:dyDescent="0.3">
      <c r="A1321" s="12" t="s">
        <v>197</v>
      </c>
      <c r="B1321" s="12" t="s">
        <v>4</v>
      </c>
      <c r="C1321" s="12">
        <v>11</v>
      </c>
      <c r="D1321" s="12">
        <v>3</v>
      </c>
      <c r="E1321" s="12">
        <v>6</v>
      </c>
      <c r="F1321" s="12">
        <v>2</v>
      </c>
      <c r="G1321" s="13">
        <v>6</v>
      </c>
      <c r="H1321" s="14">
        <v>0.55000000000000004</v>
      </c>
    </row>
    <row r="1322" spans="1:15" x14ac:dyDescent="0.3">
      <c r="A1322" s="12" t="s">
        <v>194</v>
      </c>
      <c r="B1322" s="12" t="s">
        <v>4</v>
      </c>
      <c r="C1322" s="12">
        <v>11</v>
      </c>
      <c r="D1322" s="12">
        <v>5</v>
      </c>
      <c r="E1322" s="12">
        <v>4</v>
      </c>
      <c r="F1322" s="12">
        <v>2</v>
      </c>
      <c r="G1322" s="13">
        <v>7</v>
      </c>
      <c r="H1322" s="14">
        <v>0.64</v>
      </c>
    </row>
    <row r="1323" spans="1:15" x14ac:dyDescent="0.3">
      <c r="A1323" s="31" t="s">
        <v>193</v>
      </c>
      <c r="B1323" s="31" t="s">
        <v>4</v>
      </c>
      <c r="C1323" s="31">
        <v>1</v>
      </c>
      <c r="D1323" s="31">
        <v>0</v>
      </c>
      <c r="E1323" s="31">
        <v>0</v>
      </c>
      <c r="F1323" s="31">
        <v>1</v>
      </c>
      <c r="G1323" s="32">
        <v>0</v>
      </c>
      <c r="H1323" s="33"/>
      <c r="I1323" s="31"/>
      <c r="J1323" s="31"/>
    </row>
    <row r="1324" spans="1:15" x14ac:dyDescent="0.3">
      <c r="C1324" s="13">
        <v>36</v>
      </c>
      <c r="D1324" s="13">
        <v>17</v>
      </c>
      <c r="E1324" s="13">
        <v>13</v>
      </c>
      <c r="F1324" s="13">
        <v>6</v>
      </c>
      <c r="G1324" s="13">
        <v>23.5</v>
      </c>
      <c r="H1324" s="24">
        <v>0.65</v>
      </c>
      <c r="I1324" s="26"/>
      <c r="N1324" s="28"/>
      <c r="O1324" s="28"/>
    </row>
    <row r="1325" spans="1:15" x14ac:dyDescent="0.3">
      <c r="C1325" s="13"/>
      <c r="D1325" s="13"/>
      <c r="E1325" s="13"/>
      <c r="F1325" s="13"/>
      <c r="G1325" s="13"/>
      <c r="H1325" s="24"/>
      <c r="I1325" s="26"/>
    </row>
    <row r="1326" spans="1:15" x14ac:dyDescent="0.3">
      <c r="A1326" s="22" t="s">
        <v>294</v>
      </c>
    </row>
    <row r="1327" spans="1:15" x14ac:dyDescent="0.3">
      <c r="C1327" s="12" t="s">
        <v>74</v>
      </c>
      <c r="D1327" s="12" t="s">
        <v>75</v>
      </c>
      <c r="E1327" s="12" t="s">
        <v>76</v>
      </c>
      <c r="F1327" s="12" t="s">
        <v>74</v>
      </c>
      <c r="G1327" s="12" t="s">
        <v>0</v>
      </c>
      <c r="H1327" s="12" t="s">
        <v>5</v>
      </c>
      <c r="I1327" s="12" t="s">
        <v>78</v>
      </c>
      <c r="J1327" s="12" t="s">
        <v>77</v>
      </c>
    </row>
    <row r="1328" spans="1:15" x14ac:dyDescent="0.3">
      <c r="A1328" s="31" t="s">
        <v>292</v>
      </c>
      <c r="B1328" s="31" t="s">
        <v>4</v>
      </c>
      <c r="C1328" s="31">
        <v>1</v>
      </c>
      <c r="D1328" s="31">
        <v>1</v>
      </c>
      <c r="E1328" s="31">
        <v>0</v>
      </c>
      <c r="F1328" s="31">
        <v>0</v>
      </c>
      <c r="G1328" s="32">
        <v>1</v>
      </c>
      <c r="H1328" s="14">
        <v>1</v>
      </c>
    </row>
    <row r="1329" spans="1:15" x14ac:dyDescent="0.3">
      <c r="C1329" s="13">
        <v>1</v>
      </c>
      <c r="D1329" s="13">
        <v>1</v>
      </c>
      <c r="E1329" s="13">
        <v>0</v>
      </c>
      <c r="F1329" s="13">
        <v>0</v>
      </c>
      <c r="G1329" s="13">
        <v>1</v>
      </c>
      <c r="H1329" s="24">
        <v>1</v>
      </c>
      <c r="I1329" s="26"/>
    </row>
    <row r="1330" spans="1:15" x14ac:dyDescent="0.3">
      <c r="C1330" s="13"/>
      <c r="D1330" s="13"/>
      <c r="E1330" s="13"/>
      <c r="F1330" s="13"/>
      <c r="G1330" s="13"/>
      <c r="H1330" s="24"/>
      <c r="I1330" s="26"/>
    </row>
    <row r="1331" spans="1:15" x14ac:dyDescent="0.3">
      <c r="A1331" s="22" t="s">
        <v>153</v>
      </c>
    </row>
    <row r="1332" spans="1:15" x14ac:dyDescent="0.3">
      <c r="C1332" s="12" t="s">
        <v>74</v>
      </c>
      <c r="D1332" s="12" t="s">
        <v>75</v>
      </c>
      <c r="E1332" s="12" t="s">
        <v>76</v>
      </c>
      <c r="F1332" s="12" t="s">
        <v>74</v>
      </c>
      <c r="G1332" s="12" t="s">
        <v>0</v>
      </c>
      <c r="H1332" s="12" t="s">
        <v>5</v>
      </c>
      <c r="I1332" s="12" t="s">
        <v>78</v>
      </c>
      <c r="J1332" s="12" t="s">
        <v>77</v>
      </c>
    </row>
    <row r="1333" spans="1:15" x14ac:dyDescent="0.3">
      <c r="A1333" s="12" t="s">
        <v>148</v>
      </c>
      <c r="B1333" s="12" t="s">
        <v>154</v>
      </c>
      <c r="C1333" s="12">
        <v>9</v>
      </c>
      <c r="D1333" s="12">
        <v>5</v>
      </c>
      <c r="E1333" s="12">
        <v>4</v>
      </c>
      <c r="F1333" s="12">
        <v>0</v>
      </c>
      <c r="G1333" s="13">
        <v>7</v>
      </c>
      <c r="H1333" s="14">
        <v>0.78</v>
      </c>
      <c r="I1333" s="12">
        <v>2582</v>
      </c>
      <c r="J1333" s="12">
        <v>2328</v>
      </c>
    </row>
    <row r="1334" spans="1:15" x14ac:dyDescent="0.3">
      <c r="B1334" s="12" t="s">
        <v>129</v>
      </c>
      <c r="C1334" s="12">
        <v>4</v>
      </c>
      <c r="D1334" s="12">
        <v>4</v>
      </c>
      <c r="E1334" s="12">
        <v>0</v>
      </c>
      <c r="F1334" s="12">
        <v>0</v>
      </c>
      <c r="G1334" s="13">
        <v>4</v>
      </c>
      <c r="H1334" s="14">
        <v>1</v>
      </c>
      <c r="I1334" s="12">
        <v>3038</v>
      </c>
    </row>
    <row r="1335" spans="1:15" x14ac:dyDescent="0.3">
      <c r="B1335" s="12" t="s">
        <v>4</v>
      </c>
      <c r="C1335" s="12">
        <v>4</v>
      </c>
      <c r="D1335" s="12">
        <v>4</v>
      </c>
      <c r="E1335" s="12">
        <v>0</v>
      </c>
      <c r="F1335" s="12">
        <v>0</v>
      </c>
      <c r="G1335" s="13">
        <v>4</v>
      </c>
      <c r="H1335" s="14">
        <v>1</v>
      </c>
      <c r="I1335" s="12">
        <v>2962</v>
      </c>
    </row>
    <row r="1336" spans="1:15" x14ac:dyDescent="0.3">
      <c r="C1336" s="13">
        <v>17</v>
      </c>
      <c r="D1336" s="13">
        <v>13</v>
      </c>
      <c r="E1336" s="13">
        <v>4</v>
      </c>
      <c r="F1336" s="13">
        <v>0</v>
      </c>
      <c r="G1336" s="13">
        <v>15</v>
      </c>
      <c r="H1336" s="24">
        <v>0.88</v>
      </c>
      <c r="I1336" s="26">
        <v>2622</v>
      </c>
      <c r="N1336" s="28"/>
      <c r="O1336" s="28"/>
    </row>
    <row r="1337" spans="1:15" x14ac:dyDescent="0.3">
      <c r="C1337" s="13"/>
      <c r="D1337" s="13"/>
      <c r="E1337" s="13"/>
      <c r="F1337" s="13"/>
      <c r="G1337" s="13"/>
      <c r="H1337" s="24"/>
      <c r="I1337" s="26"/>
    </row>
    <row r="1338" spans="1:15" x14ac:dyDescent="0.3">
      <c r="A1338" s="22" t="s">
        <v>57</v>
      </c>
    </row>
    <row r="1339" spans="1:15" x14ac:dyDescent="0.3">
      <c r="C1339" s="12" t="s">
        <v>74</v>
      </c>
      <c r="D1339" s="12" t="s">
        <v>75</v>
      </c>
      <c r="E1339" s="12" t="s">
        <v>76</v>
      </c>
      <c r="F1339" s="12" t="s">
        <v>74</v>
      </c>
      <c r="G1339" s="12" t="s">
        <v>0</v>
      </c>
      <c r="H1339" s="12" t="s">
        <v>5</v>
      </c>
      <c r="I1339" s="12" t="s">
        <v>78</v>
      </c>
      <c r="J1339" s="12" t="s">
        <v>77</v>
      </c>
    </row>
    <row r="1340" spans="1:15" x14ac:dyDescent="0.3">
      <c r="A1340" s="12" t="s">
        <v>6</v>
      </c>
      <c r="B1340" s="12" t="s">
        <v>2</v>
      </c>
      <c r="C1340" s="12">
        <v>1</v>
      </c>
      <c r="D1340" s="12">
        <v>0</v>
      </c>
      <c r="E1340" s="12">
        <v>1</v>
      </c>
      <c r="F1340" s="12">
        <v>0</v>
      </c>
      <c r="G1340" s="13">
        <v>0.5</v>
      </c>
      <c r="H1340" s="14">
        <v>0.5</v>
      </c>
      <c r="I1340" s="12">
        <v>1250</v>
      </c>
      <c r="J1340" s="12" t="s">
        <v>37</v>
      </c>
    </row>
    <row r="1341" spans="1:15" x14ac:dyDescent="0.3">
      <c r="A1341" s="12" t="s">
        <v>7</v>
      </c>
      <c r="B1341" s="12" t="s">
        <v>4</v>
      </c>
      <c r="C1341" s="12">
        <v>4</v>
      </c>
      <c r="D1341" s="12">
        <v>1</v>
      </c>
      <c r="E1341" s="12">
        <v>1</v>
      </c>
      <c r="F1341" s="12">
        <v>2</v>
      </c>
      <c r="G1341" s="13">
        <v>1.5</v>
      </c>
      <c r="H1341" s="14">
        <v>0.38</v>
      </c>
      <c r="I1341" s="12">
        <v>1637</v>
      </c>
      <c r="J1341" s="12" t="s">
        <v>37</v>
      </c>
    </row>
    <row r="1342" spans="1:15" x14ac:dyDescent="0.3">
      <c r="B1342" s="12" t="s">
        <v>2</v>
      </c>
      <c r="C1342" s="12">
        <v>6</v>
      </c>
      <c r="D1342" s="12">
        <v>2</v>
      </c>
      <c r="E1342" s="12">
        <v>2</v>
      </c>
      <c r="F1342" s="12">
        <v>2</v>
      </c>
      <c r="G1342" s="13">
        <v>3</v>
      </c>
      <c r="H1342" s="14">
        <v>0.5</v>
      </c>
      <c r="I1342" s="12">
        <v>1475</v>
      </c>
    </row>
    <row r="1343" spans="1:15" x14ac:dyDescent="0.3">
      <c r="A1343" s="12" t="s">
        <v>8</v>
      </c>
      <c r="B1343" s="12" t="s">
        <v>4</v>
      </c>
      <c r="C1343" s="12">
        <v>11</v>
      </c>
      <c r="D1343" s="12">
        <v>3</v>
      </c>
      <c r="E1343" s="12">
        <v>7</v>
      </c>
      <c r="F1343" s="12">
        <v>1</v>
      </c>
      <c r="G1343" s="13">
        <v>6.5</v>
      </c>
      <c r="H1343" s="14">
        <v>0.59</v>
      </c>
      <c r="I1343" s="12">
        <v>1619</v>
      </c>
      <c r="J1343" s="12">
        <v>1444</v>
      </c>
    </row>
    <row r="1344" spans="1:15" x14ac:dyDescent="0.3">
      <c r="B1344" s="12" t="s">
        <v>2</v>
      </c>
      <c r="C1344" s="12">
        <v>11</v>
      </c>
      <c r="D1344" s="12">
        <v>5</v>
      </c>
      <c r="E1344" s="12">
        <v>2</v>
      </c>
      <c r="F1344" s="12">
        <v>4</v>
      </c>
      <c r="G1344" s="13">
        <v>6</v>
      </c>
      <c r="H1344" s="14">
        <v>0.55000000000000004</v>
      </c>
      <c r="I1344" s="12">
        <v>1612</v>
      </c>
    </row>
    <row r="1345" spans="1:10" ht="15" customHeight="1" x14ac:dyDescent="0.3">
      <c r="A1345" s="12" t="s">
        <v>9</v>
      </c>
      <c r="B1345" s="12" t="s">
        <v>56</v>
      </c>
      <c r="C1345" s="12">
        <v>10</v>
      </c>
      <c r="D1345" s="12">
        <v>1</v>
      </c>
      <c r="E1345" s="12">
        <v>3</v>
      </c>
      <c r="F1345" s="12">
        <v>6</v>
      </c>
      <c r="G1345" s="13">
        <v>2.5</v>
      </c>
      <c r="H1345" s="14">
        <v>0.25</v>
      </c>
      <c r="I1345" s="12">
        <v>1816</v>
      </c>
      <c r="J1345" s="12">
        <v>2088</v>
      </c>
    </row>
    <row r="1346" spans="1:10" x14ac:dyDescent="0.3">
      <c r="B1346" s="12" t="s">
        <v>4</v>
      </c>
      <c r="C1346" s="12">
        <v>9</v>
      </c>
      <c r="D1346" s="12">
        <v>7</v>
      </c>
      <c r="E1346" s="12">
        <v>2</v>
      </c>
      <c r="F1346" s="12">
        <v>0</v>
      </c>
      <c r="G1346" s="13">
        <v>8</v>
      </c>
      <c r="H1346" s="14">
        <v>0.89</v>
      </c>
      <c r="I1346" s="12">
        <v>2109</v>
      </c>
    </row>
    <row r="1347" spans="1:10" x14ac:dyDescent="0.3">
      <c r="A1347" s="12" t="s">
        <v>10</v>
      </c>
      <c r="B1347" s="12" t="s">
        <v>4</v>
      </c>
      <c r="C1347" s="12">
        <v>11</v>
      </c>
      <c r="D1347" s="12">
        <v>1</v>
      </c>
      <c r="E1347" s="12">
        <v>3</v>
      </c>
      <c r="F1347" s="12">
        <v>7</v>
      </c>
      <c r="G1347" s="13">
        <v>2.5</v>
      </c>
      <c r="H1347" s="14">
        <v>0.23</v>
      </c>
      <c r="I1347" s="12">
        <v>1904</v>
      </c>
      <c r="J1347" s="12">
        <v>1965</v>
      </c>
    </row>
    <row r="1348" spans="1:10" x14ac:dyDescent="0.3">
      <c r="B1348" s="12" t="s">
        <v>2</v>
      </c>
      <c r="C1348" s="12">
        <v>10</v>
      </c>
      <c r="D1348" s="12">
        <v>5</v>
      </c>
      <c r="E1348" s="12">
        <v>3</v>
      </c>
      <c r="F1348" s="12">
        <v>2</v>
      </c>
      <c r="G1348" s="13">
        <v>6.5</v>
      </c>
      <c r="H1348" s="14">
        <v>0.65</v>
      </c>
      <c r="I1348" s="12">
        <v>2093</v>
      </c>
    </row>
    <row r="1349" spans="1:10" x14ac:dyDescent="0.3">
      <c r="A1349" s="12" t="s">
        <v>11</v>
      </c>
      <c r="B1349" s="12" t="s">
        <v>4</v>
      </c>
      <c r="C1349" s="12">
        <v>8</v>
      </c>
      <c r="D1349" s="12">
        <v>4</v>
      </c>
      <c r="E1349" s="12">
        <v>3</v>
      </c>
      <c r="F1349" s="12">
        <v>1</v>
      </c>
      <c r="G1349" s="13">
        <v>5.5</v>
      </c>
      <c r="H1349" s="14">
        <v>0.69</v>
      </c>
      <c r="I1349" s="12">
        <v>2212</v>
      </c>
      <c r="J1349" s="12">
        <v>2055</v>
      </c>
    </row>
    <row r="1350" spans="1:10" x14ac:dyDescent="0.3">
      <c r="B1350" s="12" t="s">
        <v>2</v>
      </c>
      <c r="C1350" s="12">
        <v>7</v>
      </c>
      <c r="D1350" s="12">
        <v>4</v>
      </c>
      <c r="E1350" s="12">
        <v>2</v>
      </c>
      <c r="F1350" s="12">
        <v>1</v>
      </c>
      <c r="G1350" s="13">
        <v>5</v>
      </c>
      <c r="H1350" s="14">
        <v>0.71</v>
      </c>
      <c r="I1350" s="12">
        <v>2164</v>
      </c>
    </row>
    <row r="1351" spans="1:10" x14ac:dyDescent="0.3">
      <c r="A1351" s="12" t="s">
        <v>12</v>
      </c>
      <c r="B1351" s="12" t="s">
        <v>55</v>
      </c>
      <c r="C1351" s="12">
        <v>9</v>
      </c>
      <c r="D1351" s="12">
        <v>2</v>
      </c>
      <c r="E1351" s="12">
        <v>5</v>
      </c>
      <c r="F1351" s="12">
        <v>2</v>
      </c>
      <c r="G1351" s="13">
        <v>4.5</v>
      </c>
      <c r="H1351" s="14">
        <v>0.5</v>
      </c>
      <c r="I1351" s="12">
        <v>2198</v>
      </c>
      <c r="J1351" s="12">
        <v>2048</v>
      </c>
    </row>
    <row r="1352" spans="1:10" x14ac:dyDescent="0.3">
      <c r="B1352" s="12" t="s">
        <v>4</v>
      </c>
      <c r="C1352" s="12">
        <v>8</v>
      </c>
      <c r="D1352" s="12">
        <v>2</v>
      </c>
      <c r="E1352" s="12">
        <v>3</v>
      </c>
      <c r="F1352" s="12">
        <v>3</v>
      </c>
      <c r="G1352" s="13">
        <v>3.5</v>
      </c>
      <c r="H1352" s="14">
        <v>0.44</v>
      </c>
      <c r="I1352" s="12">
        <v>2066</v>
      </c>
    </row>
    <row r="1353" spans="1:10" x14ac:dyDescent="0.3">
      <c r="A1353" s="12" t="s">
        <v>13</v>
      </c>
      <c r="B1353" s="12" t="s">
        <v>55</v>
      </c>
      <c r="C1353" s="12">
        <v>10</v>
      </c>
      <c r="D1353" s="12">
        <v>3</v>
      </c>
      <c r="E1353" s="12">
        <v>6</v>
      </c>
      <c r="F1353" s="12">
        <v>1</v>
      </c>
      <c r="G1353" s="13">
        <v>6</v>
      </c>
      <c r="H1353" s="14">
        <v>0.6</v>
      </c>
      <c r="I1353" s="12">
        <v>2321</v>
      </c>
      <c r="J1353" s="12">
        <v>2108</v>
      </c>
    </row>
    <row r="1354" spans="1:10" x14ac:dyDescent="0.3">
      <c r="B1354" s="12" t="s">
        <v>2</v>
      </c>
      <c r="C1354" s="12">
        <v>8</v>
      </c>
      <c r="D1354" s="12">
        <v>4</v>
      </c>
      <c r="E1354" s="12">
        <v>3</v>
      </c>
      <c r="F1354" s="12">
        <v>1</v>
      </c>
      <c r="G1354" s="13">
        <v>5.5</v>
      </c>
      <c r="H1354" s="14">
        <v>0.69</v>
      </c>
      <c r="I1354" s="12">
        <v>2135</v>
      </c>
    </row>
    <row r="1355" spans="1:10" x14ac:dyDescent="0.3">
      <c r="A1355" s="12" t="s">
        <v>80</v>
      </c>
      <c r="B1355" s="12" t="s">
        <v>55</v>
      </c>
      <c r="C1355" s="12">
        <v>11</v>
      </c>
      <c r="D1355" s="12">
        <v>1</v>
      </c>
      <c r="E1355" s="12">
        <v>4</v>
      </c>
      <c r="F1355" s="12">
        <v>6</v>
      </c>
      <c r="G1355" s="13">
        <v>3</v>
      </c>
      <c r="H1355" s="14">
        <v>0.27</v>
      </c>
      <c r="I1355" s="12">
        <v>2079</v>
      </c>
      <c r="J1355" s="12">
        <v>2116</v>
      </c>
    </row>
    <row r="1356" spans="1:10" x14ac:dyDescent="0.3">
      <c r="B1356" s="12" t="s">
        <v>2</v>
      </c>
      <c r="C1356" s="12">
        <v>10</v>
      </c>
      <c r="D1356" s="12">
        <v>5</v>
      </c>
      <c r="E1356" s="12">
        <v>4</v>
      </c>
      <c r="F1356" s="12">
        <v>1</v>
      </c>
      <c r="G1356" s="13">
        <v>7</v>
      </c>
      <c r="H1356" s="14">
        <v>0.7</v>
      </c>
      <c r="I1356" s="12">
        <v>2178</v>
      </c>
    </row>
    <row r="1357" spans="1:10" x14ac:dyDescent="0.3">
      <c r="A1357" s="12" t="s">
        <v>85</v>
      </c>
      <c r="B1357" s="12" t="s">
        <v>55</v>
      </c>
      <c r="C1357" s="12">
        <v>10</v>
      </c>
      <c r="D1357" s="12">
        <v>4</v>
      </c>
      <c r="E1357" s="12">
        <v>4</v>
      </c>
      <c r="F1357" s="12">
        <v>2</v>
      </c>
      <c r="G1357" s="13">
        <v>6</v>
      </c>
      <c r="H1357" s="14">
        <v>0.6</v>
      </c>
      <c r="I1357" s="12">
        <v>2233</v>
      </c>
      <c r="J1357" s="12">
        <v>2102</v>
      </c>
    </row>
    <row r="1358" spans="1:10" x14ac:dyDescent="0.3">
      <c r="B1358" s="12" t="s">
        <v>2</v>
      </c>
      <c r="C1358" s="12">
        <v>7</v>
      </c>
      <c r="D1358" s="12">
        <v>3</v>
      </c>
      <c r="E1358" s="12">
        <v>3</v>
      </c>
      <c r="F1358" s="12">
        <v>1</v>
      </c>
      <c r="G1358" s="13">
        <v>4.5</v>
      </c>
      <c r="H1358" s="14">
        <v>0.64</v>
      </c>
      <c r="I1358" s="12">
        <v>2091</v>
      </c>
    </row>
    <row r="1359" spans="1:10" x14ac:dyDescent="0.3">
      <c r="A1359" s="12" t="s">
        <v>92</v>
      </c>
      <c r="B1359" s="12" t="s">
        <v>55</v>
      </c>
      <c r="C1359" s="12">
        <v>11</v>
      </c>
      <c r="D1359" s="12">
        <v>3</v>
      </c>
      <c r="E1359" s="12">
        <v>4</v>
      </c>
      <c r="F1359" s="12">
        <v>4</v>
      </c>
      <c r="G1359" s="13">
        <v>5</v>
      </c>
      <c r="H1359" s="14">
        <v>0.45</v>
      </c>
      <c r="I1359" s="12">
        <v>2224</v>
      </c>
      <c r="J1359" s="12">
        <v>2176</v>
      </c>
    </row>
    <row r="1360" spans="1:10" x14ac:dyDescent="0.3">
      <c r="B1360" s="12" t="s">
        <v>4</v>
      </c>
      <c r="C1360" s="12">
        <v>11</v>
      </c>
      <c r="D1360" s="12">
        <v>8</v>
      </c>
      <c r="E1360" s="12">
        <v>3</v>
      </c>
      <c r="F1360" s="12">
        <v>0</v>
      </c>
      <c r="G1360" s="13">
        <v>9.5</v>
      </c>
      <c r="H1360" s="14">
        <v>0.86</v>
      </c>
      <c r="I1360" s="12">
        <v>2263</v>
      </c>
    </row>
    <row r="1361" spans="1:10" x14ac:dyDescent="0.3">
      <c r="A1361" s="12" t="s">
        <v>97</v>
      </c>
      <c r="B1361" s="12" t="s">
        <v>55</v>
      </c>
      <c r="C1361" s="12">
        <v>8</v>
      </c>
      <c r="D1361" s="12">
        <v>2</v>
      </c>
      <c r="E1361" s="12">
        <v>5</v>
      </c>
      <c r="F1361" s="12">
        <v>1</v>
      </c>
      <c r="G1361" s="13">
        <v>4.5</v>
      </c>
      <c r="H1361" s="14">
        <v>0.56000000000000005</v>
      </c>
      <c r="I1361" s="12">
        <v>2308</v>
      </c>
      <c r="J1361" s="12">
        <v>2189</v>
      </c>
    </row>
    <row r="1362" spans="1:10" x14ac:dyDescent="0.3">
      <c r="B1362" s="12" t="s">
        <v>99</v>
      </c>
      <c r="C1362" s="12">
        <v>11</v>
      </c>
      <c r="D1362" s="12">
        <v>5</v>
      </c>
      <c r="E1362" s="12">
        <v>2</v>
      </c>
      <c r="F1362" s="12">
        <v>4</v>
      </c>
      <c r="G1362" s="13">
        <v>6</v>
      </c>
      <c r="H1362" s="14">
        <v>0.55000000000000004</v>
      </c>
      <c r="I1362" s="12">
        <v>2213</v>
      </c>
    </row>
    <row r="1363" spans="1:10" x14ac:dyDescent="0.3">
      <c r="B1363" s="12" t="s">
        <v>4</v>
      </c>
      <c r="C1363" s="12">
        <v>2</v>
      </c>
      <c r="D1363" s="12">
        <v>2</v>
      </c>
      <c r="E1363" s="12">
        <v>0</v>
      </c>
      <c r="F1363" s="12">
        <v>0</v>
      </c>
      <c r="G1363" s="13">
        <v>2</v>
      </c>
      <c r="H1363" s="14">
        <v>1</v>
      </c>
      <c r="I1363" s="12">
        <v>2947</v>
      </c>
    </row>
    <row r="1364" spans="1:10" x14ac:dyDescent="0.3">
      <c r="A1364" s="12" t="s">
        <v>112</v>
      </c>
      <c r="B1364" s="12" t="s">
        <v>115</v>
      </c>
      <c r="C1364" s="12">
        <v>7</v>
      </c>
      <c r="D1364" s="12">
        <v>0</v>
      </c>
      <c r="E1364" s="12">
        <v>3</v>
      </c>
      <c r="F1364" s="12">
        <v>4</v>
      </c>
      <c r="G1364" s="13">
        <v>1.5</v>
      </c>
      <c r="H1364" s="14">
        <v>0.21</v>
      </c>
      <c r="I1364" s="12">
        <v>2069</v>
      </c>
      <c r="J1364" s="12">
        <v>2195</v>
      </c>
    </row>
    <row r="1365" spans="1:10" x14ac:dyDescent="0.3">
      <c r="B1365" s="12" t="s">
        <v>55</v>
      </c>
      <c r="C1365" s="12">
        <v>10</v>
      </c>
      <c r="D1365" s="12">
        <v>1</v>
      </c>
      <c r="E1365" s="12">
        <v>3</v>
      </c>
      <c r="F1365" s="12">
        <v>6</v>
      </c>
      <c r="G1365" s="13">
        <v>2.5</v>
      </c>
      <c r="H1365" s="14">
        <v>0.25</v>
      </c>
      <c r="I1365" s="12">
        <v>2115</v>
      </c>
    </row>
    <row r="1366" spans="1:10" x14ac:dyDescent="0.3">
      <c r="A1366" s="12" t="s">
        <v>116</v>
      </c>
      <c r="B1366" s="12" t="s">
        <v>55</v>
      </c>
      <c r="C1366" s="12">
        <v>8</v>
      </c>
      <c r="D1366" s="12">
        <v>2</v>
      </c>
      <c r="E1366" s="12">
        <v>4</v>
      </c>
      <c r="F1366" s="12">
        <v>2</v>
      </c>
      <c r="G1366" s="13">
        <v>4</v>
      </c>
      <c r="H1366" s="14">
        <v>0.5</v>
      </c>
      <c r="I1366" s="12">
        <v>2199</v>
      </c>
      <c r="J1366" s="12">
        <v>2160</v>
      </c>
    </row>
    <row r="1367" spans="1:10" x14ac:dyDescent="0.3">
      <c r="B1367" s="12" t="s">
        <v>119</v>
      </c>
      <c r="C1367" s="12">
        <v>3</v>
      </c>
      <c r="D1367" s="12">
        <v>2</v>
      </c>
      <c r="E1367" s="12">
        <v>1</v>
      </c>
      <c r="F1367" s="12">
        <v>0</v>
      </c>
      <c r="G1367" s="13">
        <v>2.5</v>
      </c>
      <c r="H1367" s="14">
        <v>0.83</v>
      </c>
      <c r="I1367" s="12">
        <v>2291</v>
      </c>
    </row>
    <row r="1368" spans="1:10" x14ac:dyDescent="0.3">
      <c r="B1368" s="12" t="s">
        <v>4</v>
      </c>
      <c r="C1368" s="12">
        <v>2</v>
      </c>
      <c r="D1368" s="12">
        <v>2</v>
      </c>
      <c r="E1368" s="12">
        <v>0</v>
      </c>
      <c r="F1368" s="12">
        <v>0</v>
      </c>
      <c r="G1368" s="13">
        <v>2</v>
      </c>
      <c r="H1368" s="14">
        <v>1</v>
      </c>
      <c r="I1368" s="12">
        <v>2853</v>
      </c>
    </row>
    <row r="1369" spans="1:10" x14ac:dyDescent="0.3">
      <c r="A1369" s="12" t="s">
        <v>120</v>
      </c>
      <c r="B1369" s="12" t="s">
        <v>55</v>
      </c>
      <c r="C1369" s="12">
        <v>7</v>
      </c>
      <c r="D1369" s="12">
        <v>0</v>
      </c>
      <c r="E1369" s="12">
        <v>4</v>
      </c>
      <c r="F1369" s="12">
        <v>3</v>
      </c>
      <c r="G1369" s="13">
        <v>2</v>
      </c>
      <c r="H1369" s="14">
        <v>0.28999999999999998</v>
      </c>
      <c r="I1369" s="12">
        <v>2134</v>
      </c>
      <c r="J1369" s="12">
        <v>2192</v>
      </c>
    </row>
    <row r="1370" spans="1:10" x14ac:dyDescent="0.3">
      <c r="B1370" s="12" t="s">
        <v>4</v>
      </c>
      <c r="C1370" s="12">
        <v>3</v>
      </c>
      <c r="D1370" s="12">
        <v>2</v>
      </c>
      <c r="E1370" s="12">
        <v>1</v>
      </c>
      <c r="F1370" s="12">
        <v>0</v>
      </c>
      <c r="G1370" s="13">
        <v>2.5</v>
      </c>
      <c r="H1370" s="14">
        <v>0.83</v>
      </c>
      <c r="I1370" s="12">
        <v>2290</v>
      </c>
    </row>
    <row r="1371" spans="1:10" x14ac:dyDescent="0.3">
      <c r="A1371" s="12" t="s">
        <v>126</v>
      </c>
      <c r="B1371" s="12" t="s">
        <v>129</v>
      </c>
      <c r="C1371" s="12">
        <v>3</v>
      </c>
      <c r="D1371" s="12">
        <v>2</v>
      </c>
      <c r="E1371" s="12">
        <v>1</v>
      </c>
      <c r="F1371" s="12">
        <v>0</v>
      </c>
      <c r="G1371" s="13">
        <v>2.5</v>
      </c>
      <c r="H1371" s="14">
        <v>0.83</v>
      </c>
      <c r="I1371" s="12">
        <v>2455</v>
      </c>
      <c r="J1371" s="12">
        <v>2174</v>
      </c>
    </row>
    <row r="1372" spans="1:10" x14ac:dyDescent="0.3">
      <c r="B1372" s="12" t="s">
        <v>4</v>
      </c>
      <c r="C1372" s="12">
        <v>8</v>
      </c>
      <c r="D1372" s="12">
        <v>4</v>
      </c>
      <c r="E1372" s="12">
        <v>3</v>
      </c>
      <c r="F1372" s="12">
        <v>1</v>
      </c>
      <c r="G1372" s="13">
        <v>5.5</v>
      </c>
      <c r="H1372" s="14">
        <v>0.69</v>
      </c>
      <c r="I1372" s="12">
        <v>2128</v>
      </c>
    </row>
    <row r="1373" spans="1:10" x14ac:dyDescent="0.3">
      <c r="A1373" s="12" t="s">
        <v>134</v>
      </c>
      <c r="B1373" s="12" t="s">
        <v>4</v>
      </c>
      <c r="C1373" s="12">
        <v>8</v>
      </c>
      <c r="D1373" s="12">
        <v>7</v>
      </c>
      <c r="E1373" s="12">
        <v>1</v>
      </c>
      <c r="F1373" s="12">
        <v>0</v>
      </c>
      <c r="G1373" s="13">
        <v>7.5</v>
      </c>
      <c r="H1373" s="14">
        <v>0.94</v>
      </c>
      <c r="I1373" s="12">
        <v>2407</v>
      </c>
      <c r="J1373" s="12">
        <v>2198</v>
      </c>
    </row>
    <row r="1374" spans="1:10" x14ac:dyDescent="0.3">
      <c r="A1374" s="12" t="s">
        <v>141</v>
      </c>
      <c r="B1374" s="12" t="s">
        <v>4</v>
      </c>
      <c r="C1374" s="12">
        <v>10</v>
      </c>
      <c r="D1374" s="12">
        <v>8</v>
      </c>
      <c r="E1374" s="12">
        <v>2</v>
      </c>
      <c r="F1374" s="12">
        <v>0</v>
      </c>
      <c r="G1374" s="13">
        <v>9</v>
      </c>
      <c r="H1374" s="14">
        <v>0.9</v>
      </c>
      <c r="I1374" s="12">
        <v>2281</v>
      </c>
      <c r="J1374" s="12">
        <v>2171</v>
      </c>
    </row>
    <row r="1375" spans="1:10" x14ac:dyDescent="0.3">
      <c r="A1375" s="12" t="s">
        <v>148</v>
      </c>
      <c r="B1375" s="12" t="s">
        <v>4</v>
      </c>
      <c r="C1375" s="12">
        <v>11</v>
      </c>
      <c r="D1375" s="12">
        <v>7</v>
      </c>
      <c r="E1375" s="12">
        <v>4</v>
      </c>
      <c r="F1375" s="12">
        <v>0</v>
      </c>
      <c r="G1375" s="13">
        <v>9</v>
      </c>
      <c r="H1375" s="14">
        <v>0.82</v>
      </c>
      <c r="I1375" s="12">
        <v>2312</v>
      </c>
      <c r="J1375" s="12">
        <v>2181</v>
      </c>
    </row>
    <row r="1376" spans="1:10" x14ac:dyDescent="0.3">
      <c r="A1376" s="12" t="s">
        <v>159</v>
      </c>
      <c r="B1376" s="12" t="s">
        <v>4</v>
      </c>
      <c r="C1376" s="12">
        <v>11</v>
      </c>
      <c r="D1376" s="12">
        <v>3</v>
      </c>
      <c r="E1376" s="12">
        <v>7</v>
      </c>
      <c r="F1376" s="12">
        <v>1</v>
      </c>
      <c r="G1376" s="13">
        <v>6.5</v>
      </c>
      <c r="H1376" s="14">
        <v>0.59</v>
      </c>
      <c r="I1376" s="12">
        <v>2153</v>
      </c>
      <c r="J1376" s="12">
        <v>2210</v>
      </c>
    </row>
    <row r="1377" spans="1:15" x14ac:dyDescent="0.3">
      <c r="A1377" s="12" t="s">
        <v>172</v>
      </c>
      <c r="B1377" s="12" t="s">
        <v>4</v>
      </c>
      <c r="C1377" s="12">
        <v>11</v>
      </c>
      <c r="D1377" s="12">
        <v>2</v>
      </c>
      <c r="E1377" s="12">
        <v>8</v>
      </c>
      <c r="F1377" s="12">
        <v>1</v>
      </c>
      <c r="G1377" s="13">
        <v>6</v>
      </c>
      <c r="H1377" s="14">
        <v>0.55000000000000004</v>
      </c>
      <c r="I1377" s="12">
        <v>2115</v>
      </c>
      <c r="J1377" s="12">
        <v>2200</v>
      </c>
    </row>
    <row r="1378" spans="1:15" x14ac:dyDescent="0.3">
      <c r="B1378" s="12" t="s">
        <v>149</v>
      </c>
      <c r="C1378" s="12">
        <v>2</v>
      </c>
      <c r="D1378" s="12">
        <v>0</v>
      </c>
      <c r="E1378" s="12">
        <v>2</v>
      </c>
      <c r="F1378" s="12">
        <v>0</v>
      </c>
      <c r="G1378" s="13">
        <v>1</v>
      </c>
      <c r="H1378" s="14">
        <v>0.5</v>
      </c>
      <c r="I1378" s="12">
        <v>2120</v>
      </c>
    </row>
    <row r="1379" spans="1:15" x14ac:dyDescent="0.3">
      <c r="A1379" s="12" t="s">
        <v>177</v>
      </c>
      <c r="B1379" s="12" t="s">
        <v>4</v>
      </c>
      <c r="C1379" s="12">
        <v>11</v>
      </c>
      <c r="D1379" s="12">
        <v>3</v>
      </c>
      <c r="E1379" s="12">
        <v>8</v>
      </c>
      <c r="F1379" s="12">
        <v>0</v>
      </c>
      <c r="G1379" s="13">
        <v>7</v>
      </c>
      <c r="H1379" s="14">
        <v>0.64</v>
      </c>
      <c r="I1379" s="12">
        <v>2159</v>
      </c>
      <c r="J1379" s="12">
        <v>2174</v>
      </c>
    </row>
    <row r="1380" spans="1:15" x14ac:dyDescent="0.3">
      <c r="B1380" s="12" t="s">
        <v>149</v>
      </c>
      <c r="C1380" s="12">
        <v>2</v>
      </c>
      <c r="D1380" s="12">
        <v>2</v>
      </c>
      <c r="E1380" s="12">
        <v>0</v>
      </c>
      <c r="F1380" s="12">
        <v>0</v>
      </c>
      <c r="G1380" s="13">
        <v>2</v>
      </c>
      <c r="H1380" s="14">
        <v>1</v>
      </c>
      <c r="I1380" s="12">
        <v>3030</v>
      </c>
    </row>
    <row r="1381" spans="1:15" x14ac:dyDescent="0.3">
      <c r="C1381" s="13">
        <v>321</v>
      </c>
      <c r="D1381" s="13">
        <v>124</v>
      </c>
      <c r="E1381" s="13">
        <v>127</v>
      </c>
      <c r="F1381" s="13">
        <v>70</v>
      </c>
      <c r="G1381" s="13">
        <v>187.5</v>
      </c>
      <c r="H1381" s="24">
        <v>0.57999999999999996</v>
      </c>
      <c r="I1381" s="26">
        <v>2098</v>
      </c>
      <c r="N1381" s="28"/>
      <c r="O1381" s="28"/>
    </row>
    <row r="1383" spans="1:15" x14ac:dyDescent="0.3">
      <c r="A1383" s="22" t="s">
        <v>235</v>
      </c>
    </row>
    <row r="1384" spans="1:15" x14ac:dyDescent="0.3">
      <c r="C1384" s="12" t="s">
        <v>74</v>
      </c>
      <c r="D1384" s="12" t="s">
        <v>75</v>
      </c>
      <c r="E1384" s="12" t="s">
        <v>76</v>
      </c>
      <c r="F1384" s="12" t="s">
        <v>74</v>
      </c>
      <c r="G1384" s="12" t="s">
        <v>0</v>
      </c>
      <c r="H1384" s="12" t="s">
        <v>5</v>
      </c>
      <c r="I1384" s="12" t="s">
        <v>78</v>
      </c>
      <c r="J1384" s="12" t="s">
        <v>77</v>
      </c>
    </row>
    <row r="1385" spans="1:15" x14ac:dyDescent="0.3">
      <c r="A1385" s="31" t="s">
        <v>281</v>
      </c>
      <c r="B1385" s="31" t="s">
        <v>4</v>
      </c>
      <c r="C1385" s="31">
        <v>1</v>
      </c>
      <c r="D1385" s="31">
        <v>1</v>
      </c>
      <c r="E1385" s="31">
        <v>0</v>
      </c>
      <c r="F1385" s="31">
        <v>0</v>
      </c>
      <c r="G1385" s="32">
        <v>1</v>
      </c>
      <c r="H1385" s="14"/>
    </row>
    <row r="1386" spans="1:15" x14ac:dyDescent="0.3">
      <c r="A1386" s="31"/>
      <c r="B1386" s="31" t="s">
        <v>2</v>
      </c>
      <c r="C1386" s="31">
        <v>1</v>
      </c>
      <c r="D1386" s="31">
        <v>0</v>
      </c>
      <c r="E1386" s="31">
        <v>0</v>
      </c>
      <c r="F1386" s="31">
        <v>1</v>
      </c>
      <c r="G1386" s="32">
        <v>0</v>
      </c>
      <c r="H1386" s="14"/>
    </row>
    <row r="1387" spans="1:15" x14ac:dyDescent="0.3">
      <c r="A1387" s="31" t="s">
        <v>278</v>
      </c>
      <c r="B1387" s="31" t="s">
        <v>4</v>
      </c>
      <c r="C1387" s="31">
        <v>1</v>
      </c>
      <c r="D1387" s="31">
        <v>1</v>
      </c>
      <c r="E1387" s="31">
        <v>0</v>
      </c>
      <c r="F1387" s="31">
        <v>0</v>
      </c>
      <c r="G1387" s="32">
        <v>1</v>
      </c>
      <c r="H1387" s="14"/>
    </row>
    <row r="1388" spans="1:15" x14ac:dyDescent="0.3">
      <c r="A1388" s="31"/>
      <c r="B1388" s="31" t="s">
        <v>2</v>
      </c>
      <c r="C1388" s="31">
        <v>1</v>
      </c>
      <c r="D1388" s="31">
        <v>1</v>
      </c>
      <c r="E1388" s="31">
        <v>0</v>
      </c>
      <c r="F1388" s="31">
        <v>0</v>
      </c>
      <c r="G1388" s="32">
        <v>1</v>
      </c>
      <c r="H1388" s="14"/>
    </row>
    <row r="1389" spans="1:15" x14ac:dyDescent="0.3">
      <c r="A1389" s="31" t="s">
        <v>274</v>
      </c>
      <c r="B1389" s="31" t="s">
        <v>4</v>
      </c>
      <c r="C1389" s="31">
        <v>1</v>
      </c>
      <c r="D1389" s="31">
        <v>1</v>
      </c>
      <c r="E1389" s="31">
        <v>0</v>
      </c>
      <c r="F1389" s="31">
        <v>0</v>
      </c>
      <c r="G1389" s="32">
        <v>1</v>
      </c>
      <c r="H1389" s="14"/>
    </row>
    <row r="1390" spans="1:15" x14ac:dyDescent="0.3">
      <c r="A1390" s="31" t="s">
        <v>270</v>
      </c>
      <c r="B1390" s="31" t="s">
        <v>4</v>
      </c>
      <c r="C1390" s="31">
        <v>3</v>
      </c>
      <c r="D1390" s="31">
        <v>2</v>
      </c>
      <c r="E1390" s="31">
        <v>1</v>
      </c>
      <c r="F1390" s="31">
        <v>0</v>
      </c>
      <c r="G1390" s="32">
        <v>2.5</v>
      </c>
      <c r="H1390" s="14"/>
    </row>
    <row r="1391" spans="1:15" x14ac:dyDescent="0.3">
      <c r="A1391" s="31" t="s">
        <v>269</v>
      </c>
      <c r="B1391" s="31" t="s">
        <v>4</v>
      </c>
      <c r="C1391" s="31">
        <v>1</v>
      </c>
      <c r="D1391" s="31">
        <v>0</v>
      </c>
      <c r="E1391" s="31">
        <v>0</v>
      </c>
      <c r="F1391" s="31">
        <v>1</v>
      </c>
      <c r="G1391" s="32">
        <v>0</v>
      </c>
      <c r="H1391" s="14"/>
    </row>
    <row r="1392" spans="1:15" x14ac:dyDescent="0.3">
      <c r="A1392" s="31" t="s">
        <v>266</v>
      </c>
      <c r="B1392" s="31" t="s">
        <v>4</v>
      </c>
      <c r="C1392" s="31">
        <v>3</v>
      </c>
      <c r="D1392" s="31">
        <v>3</v>
      </c>
      <c r="E1392" s="31">
        <v>0</v>
      </c>
      <c r="F1392" s="31">
        <v>0</v>
      </c>
      <c r="G1392" s="32">
        <v>3</v>
      </c>
      <c r="H1392" s="14"/>
    </row>
    <row r="1393" spans="1:10" x14ac:dyDescent="0.3">
      <c r="A1393" s="31" t="s">
        <v>264</v>
      </c>
      <c r="B1393" s="31" t="s">
        <v>4</v>
      </c>
      <c r="C1393" s="31">
        <v>6</v>
      </c>
      <c r="D1393" s="31">
        <v>2</v>
      </c>
      <c r="E1393" s="31">
        <v>4</v>
      </c>
      <c r="F1393" s="31">
        <v>0</v>
      </c>
      <c r="G1393" s="32">
        <v>4</v>
      </c>
      <c r="H1393" s="14"/>
    </row>
    <row r="1394" spans="1:10" x14ac:dyDescent="0.3">
      <c r="A1394" s="31" t="s">
        <v>261</v>
      </c>
      <c r="B1394" s="31" t="s">
        <v>4</v>
      </c>
      <c r="C1394" s="31">
        <v>4</v>
      </c>
      <c r="D1394" s="31">
        <v>3</v>
      </c>
      <c r="E1394" s="31">
        <v>1</v>
      </c>
      <c r="F1394" s="31">
        <v>0</v>
      </c>
      <c r="G1394" s="32">
        <v>3.5</v>
      </c>
      <c r="H1394" s="14"/>
    </row>
    <row r="1395" spans="1:10" x14ac:dyDescent="0.3">
      <c r="A1395" s="31" t="s">
        <v>259</v>
      </c>
      <c r="B1395" s="31" t="s">
        <v>4</v>
      </c>
      <c r="C1395" s="31">
        <v>4</v>
      </c>
      <c r="D1395" s="31">
        <v>4</v>
      </c>
      <c r="E1395" s="31">
        <v>0</v>
      </c>
      <c r="F1395" s="31">
        <v>0</v>
      </c>
      <c r="G1395" s="32">
        <v>4</v>
      </c>
      <c r="H1395" s="14"/>
    </row>
    <row r="1396" spans="1:10" x14ac:dyDescent="0.3">
      <c r="A1396" s="31" t="s">
        <v>257</v>
      </c>
      <c r="B1396" s="31" t="s">
        <v>4</v>
      </c>
      <c r="C1396" s="31">
        <v>1</v>
      </c>
      <c r="D1396" s="31">
        <v>0</v>
      </c>
      <c r="E1396" s="31">
        <v>1</v>
      </c>
      <c r="F1396" s="31">
        <v>0</v>
      </c>
      <c r="G1396" s="32">
        <v>0.5</v>
      </c>
      <c r="H1396" s="14"/>
    </row>
    <row r="1397" spans="1:10" x14ac:dyDescent="0.3">
      <c r="A1397" s="31" t="s">
        <v>251</v>
      </c>
      <c r="B1397" s="31" t="s">
        <v>4</v>
      </c>
      <c r="C1397" s="31">
        <v>4</v>
      </c>
      <c r="D1397" s="31">
        <v>3</v>
      </c>
      <c r="E1397" s="31">
        <v>1</v>
      </c>
      <c r="F1397" s="31">
        <v>0</v>
      </c>
      <c r="G1397" s="32">
        <v>3.5</v>
      </c>
      <c r="H1397" s="14"/>
    </row>
    <row r="1398" spans="1:10" x14ac:dyDescent="0.3">
      <c r="A1398" s="31" t="s">
        <v>247</v>
      </c>
      <c r="B1398" s="31" t="s">
        <v>4</v>
      </c>
      <c r="C1398" s="31">
        <v>1</v>
      </c>
      <c r="D1398" s="31">
        <v>1</v>
      </c>
      <c r="E1398" s="31">
        <v>0</v>
      </c>
      <c r="F1398" s="31">
        <v>0</v>
      </c>
      <c r="G1398" s="32">
        <v>1</v>
      </c>
      <c r="H1398" s="14"/>
    </row>
    <row r="1399" spans="1:10" x14ac:dyDescent="0.3">
      <c r="A1399" s="31" t="s">
        <v>240</v>
      </c>
      <c r="B1399" s="31" t="s">
        <v>4</v>
      </c>
      <c r="C1399" s="31">
        <v>1</v>
      </c>
      <c r="D1399" s="31">
        <v>1</v>
      </c>
      <c r="E1399" s="31">
        <v>0</v>
      </c>
      <c r="F1399" s="31">
        <v>0</v>
      </c>
      <c r="G1399" s="32">
        <v>1</v>
      </c>
      <c r="H1399" s="14"/>
    </row>
    <row r="1400" spans="1:10" x14ac:dyDescent="0.3">
      <c r="A1400" s="31" t="s">
        <v>239</v>
      </c>
      <c r="B1400" s="31" t="s">
        <v>4</v>
      </c>
      <c r="C1400" s="31">
        <v>1</v>
      </c>
      <c r="D1400" s="31">
        <v>1</v>
      </c>
      <c r="E1400" s="31">
        <v>0</v>
      </c>
      <c r="F1400" s="31">
        <v>0</v>
      </c>
      <c r="G1400" s="32">
        <v>1</v>
      </c>
      <c r="H1400" s="14"/>
    </row>
    <row r="1401" spans="1:10" x14ac:dyDescent="0.3">
      <c r="A1401" s="31" t="s">
        <v>236</v>
      </c>
      <c r="B1401" s="31" t="s">
        <v>4</v>
      </c>
      <c r="C1401" s="31">
        <v>3</v>
      </c>
      <c r="D1401" s="31">
        <v>2</v>
      </c>
      <c r="E1401" s="31">
        <v>1</v>
      </c>
      <c r="F1401" s="31">
        <v>0</v>
      </c>
      <c r="G1401" s="32">
        <v>2.5</v>
      </c>
      <c r="H1401" s="14"/>
    </row>
    <row r="1402" spans="1:10" x14ac:dyDescent="0.3">
      <c r="C1402" s="13">
        <v>37</v>
      </c>
      <c r="D1402" s="13">
        <v>26</v>
      </c>
      <c r="E1402" s="13">
        <v>9</v>
      </c>
      <c r="F1402" s="13">
        <v>2</v>
      </c>
      <c r="G1402" s="13">
        <v>30.5</v>
      </c>
      <c r="H1402" s="24">
        <v>0.82</v>
      </c>
      <c r="I1402" s="15"/>
    </row>
    <row r="1404" spans="1:10" x14ac:dyDescent="0.3">
      <c r="A1404" s="22" t="s">
        <v>256</v>
      </c>
    </row>
    <row r="1405" spans="1:10" x14ac:dyDescent="0.3">
      <c r="C1405" s="12" t="s">
        <v>74</v>
      </c>
      <c r="D1405" s="12" t="s">
        <v>75</v>
      </c>
      <c r="E1405" s="12" t="s">
        <v>76</v>
      </c>
      <c r="F1405" s="12" t="s">
        <v>74</v>
      </c>
      <c r="G1405" s="12" t="s">
        <v>0</v>
      </c>
      <c r="H1405" s="12" t="s">
        <v>5</v>
      </c>
      <c r="I1405" s="12" t="s">
        <v>78</v>
      </c>
      <c r="J1405" s="12" t="s">
        <v>77</v>
      </c>
    </row>
    <row r="1406" spans="1:10" x14ac:dyDescent="0.3">
      <c r="A1406" s="31" t="s">
        <v>257</v>
      </c>
      <c r="B1406" s="31" t="s">
        <v>4</v>
      </c>
      <c r="C1406" s="31">
        <v>1</v>
      </c>
      <c r="D1406" s="31">
        <v>0</v>
      </c>
      <c r="E1406" s="31">
        <v>0</v>
      </c>
      <c r="F1406" s="31">
        <v>1</v>
      </c>
      <c r="G1406" s="32">
        <v>0</v>
      </c>
      <c r="H1406" s="14"/>
    </row>
    <row r="1407" spans="1:10" x14ac:dyDescent="0.3">
      <c r="A1407" s="30" t="s">
        <v>252</v>
      </c>
      <c r="B1407" s="30" t="s">
        <v>4</v>
      </c>
      <c r="C1407" s="30">
        <v>8</v>
      </c>
      <c r="D1407" s="30">
        <v>0</v>
      </c>
      <c r="E1407" s="30">
        <v>1</v>
      </c>
      <c r="F1407" s="30">
        <v>7</v>
      </c>
      <c r="G1407" s="28">
        <v>0.5</v>
      </c>
      <c r="H1407" s="37">
        <v>0.06</v>
      </c>
    </row>
    <row r="1408" spans="1:10" x14ac:dyDescent="0.3">
      <c r="A1408" s="31" t="s">
        <v>251</v>
      </c>
      <c r="B1408" s="31" t="s">
        <v>4</v>
      </c>
      <c r="C1408" s="31">
        <v>4</v>
      </c>
      <c r="D1408" s="31">
        <v>1</v>
      </c>
      <c r="E1408" s="31">
        <v>3</v>
      </c>
      <c r="F1408" s="31">
        <v>0</v>
      </c>
      <c r="G1408" s="32">
        <v>2.5</v>
      </c>
      <c r="H1408" s="14"/>
    </row>
    <row r="1409" spans="1:10" x14ac:dyDescent="0.3">
      <c r="C1409" s="13">
        <v>13</v>
      </c>
      <c r="D1409" s="13">
        <v>1</v>
      </c>
      <c r="E1409" s="13">
        <v>4</v>
      </c>
      <c r="F1409" s="13">
        <v>8</v>
      </c>
      <c r="G1409" s="13">
        <v>3</v>
      </c>
      <c r="H1409" s="24">
        <v>0.23</v>
      </c>
      <c r="I1409" s="15"/>
    </row>
    <row r="1410" spans="1:10" x14ac:dyDescent="0.3">
      <c r="C1410" s="13"/>
      <c r="D1410" s="13"/>
      <c r="E1410" s="13"/>
      <c r="F1410" s="13"/>
      <c r="G1410" s="13"/>
      <c r="H1410" s="24"/>
      <c r="I1410" s="15"/>
    </row>
    <row r="1411" spans="1:10" x14ac:dyDescent="0.3">
      <c r="A1411" s="22" t="s">
        <v>271</v>
      </c>
    </row>
    <row r="1412" spans="1:10" x14ac:dyDescent="0.3">
      <c r="C1412" s="12" t="s">
        <v>74</v>
      </c>
      <c r="D1412" s="12" t="s">
        <v>75</v>
      </c>
      <c r="E1412" s="12" t="s">
        <v>76</v>
      </c>
      <c r="F1412" s="12" t="s">
        <v>74</v>
      </c>
      <c r="G1412" s="12" t="s">
        <v>0</v>
      </c>
      <c r="H1412" s="12" t="s">
        <v>5</v>
      </c>
      <c r="I1412" s="12" t="s">
        <v>78</v>
      </c>
      <c r="J1412" s="12" t="s">
        <v>77</v>
      </c>
    </row>
    <row r="1413" spans="1:10" x14ac:dyDescent="0.3">
      <c r="A1413" s="31" t="s">
        <v>270</v>
      </c>
      <c r="B1413" s="31" t="s">
        <v>2</v>
      </c>
      <c r="C1413" s="31">
        <v>1</v>
      </c>
      <c r="D1413" s="31">
        <v>0</v>
      </c>
      <c r="E1413" s="31">
        <v>0</v>
      </c>
      <c r="F1413" s="31">
        <v>1</v>
      </c>
      <c r="G1413" s="32">
        <v>0</v>
      </c>
      <c r="H1413" s="14"/>
    </row>
    <row r="1414" spans="1:10" x14ac:dyDescent="0.3">
      <c r="C1414" s="13">
        <v>1</v>
      </c>
      <c r="D1414" s="13">
        <v>0</v>
      </c>
      <c r="E1414" s="13">
        <v>0</v>
      </c>
      <c r="F1414" s="13">
        <v>1</v>
      </c>
      <c r="G1414" s="13">
        <v>0</v>
      </c>
      <c r="H1414" s="24">
        <v>0</v>
      </c>
      <c r="I1414" s="15"/>
    </row>
    <row r="1416" spans="1:10" x14ac:dyDescent="0.3">
      <c r="A1416" s="22" t="s">
        <v>17</v>
      </c>
    </row>
    <row r="1417" spans="1:10" x14ac:dyDescent="0.3">
      <c r="C1417" s="12" t="s">
        <v>74</v>
      </c>
      <c r="D1417" s="12" t="s">
        <v>75</v>
      </c>
      <c r="E1417" s="12" t="s">
        <v>76</v>
      </c>
      <c r="F1417" s="12" t="s">
        <v>74</v>
      </c>
      <c r="G1417" s="12" t="s">
        <v>0</v>
      </c>
      <c r="H1417" s="12" t="s">
        <v>5</v>
      </c>
      <c r="I1417" s="12" t="s">
        <v>78</v>
      </c>
      <c r="J1417" s="12" t="s">
        <v>77</v>
      </c>
    </row>
    <row r="1418" spans="1:10" x14ac:dyDescent="0.3">
      <c r="A1418" s="12" t="s">
        <v>105</v>
      </c>
      <c r="B1418" s="12" t="s">
        <v>2</v>
      </c>
      <c r="C1418" s="12">
        <v>1</v>
      </c>
      <c r="D1418" s="12">
        <v>0</v>
      </c>
      <c r="E1418" s="12">
        <v>0</v>
      </c>
      <c r="F1418" s="12">
        <v>1</v>
      </c>
      <c r="G1418" s="13">
        <v>0</v>
      </c>
      <c r="H1418" s="14">
        <v>0</v>
      </c>
      <c r="J1418" s="12">
        <v>1254</v>
      </c>
    </row>
    <row r="1419" spans="1:10" x14ac:dyDescent="0.3">
      <c r="A1419" s="12" t="s">
        <v>10</v>
      </c>
      <c r="B1419" s="12" t="s">
        <v>3</v>
      </c>
      <c r="C1419" s="12">
        <v>3</v>
      </c>
      <c r="D1419" s="12">
        <v>0</v>
      </c>
      <c r="E1419" s="12">
        <v>0</v>
      </c>
      <c r="F1419" s="12">
        <v>3</v>
      </c>
      <c r="G1419" s="13">
        <v>0</v>
      </c>
      <c r="H1419" s="14">
        <v>0</v>
      </c>
      <c r="J1419" s="12" t="s">
        <v>37</v>
      </c>
    </row>
    <row r="1420" spans="1:10" x14ac:dyDescent="0.3">
      <c r="A1420" s="12" t="s">
        <v>13</v>
      </c>
      <c r="B1420" s="12" t="s">
        <v>3</v>
      </c>
      <c r="C1420" s="12">
        <v>1</v>
      </c>
      <c r="D1420" s="12">
        <v>0</v>
      </c>
      <c r="E1420" s="12">
        <v>0</v>
      </c>
      <c r="F1420" s="12">
        <v>1</v>
      </c>
      <c r="G1420" s="13">
        <v>0</v>
      </c>
      <c r="H1420" s="14">
        <v>0</v>
      </c>
      <c r="J1420" s="12">
        <v>1353</v>
      </c>
    </row>
    <row r="1421" spans="1:10" x14ac:dyDescent="0.3">
      <c r="A1421" s="12" t="s">
        <v>85</v>
      </c>
      <c r="B1421" s="12" t="s">
        <v>3</v>
      </c>
      <c r="C1421" s="12">
        <v>1</v>
      </c>
      <c r="D1421" s="12">
        <v>1</v>
      </c>
      <c r="E1421" s="12">
        <v>0</v>
      </c>
      <c r="F1421" s="12">
        <v>0</v>
      </c>
      <c r="G1421" s="13">
        <v>1</v>
      </c>
      <c r="H1421" s="14">
        <v>1</v>
      </c>
      <c r="I1421" s="12">
        <v>2050</v>
      </c>
      <c r="J1421" s="12">
        <v>1338</v>
      </c>
    </row>
    <row r="1422" spans="1:10" x14ac:dyDescent="0.3">
      <c r="A1422" s="12" t="s">
        <v>92</v>
      </c>
      <c r="B1422" s="12" t="s">
        <v>2</v>
      </c>
      <c r="C1422" s="12">
        <v>2</v>
      </c>
      <c r="D1422" s="12">
        <v>0</v>
      </c>
      <c r="E1422" s="12">
        <v>0</v>
      </c>
      <c r="F1422" s="12">
        <v>2</v>
      </c>
      <c r="G1422" s="13">
        <v>0</v>
      </c>
      <c r="H1422" s="14">
        <v>0</v>
      </c>
      <c r="J1422" s="12">
        <v>1338</v>
      </c>
    </row>
    <row r="1423" spans="1:10" x14ac:dyDescent="0.3">
      <c r="A1423" s="12" t="s">
        <v>97</v>
      </c>
      <c r="B1423" s="12" t="s">
        <v>3</v>
      </c>
      <c r="C1423" s="12">
        <v>2</v>
      </c>
      <c r="D1423" s="12">
        <v>0</v>
      </c>
      <c r="E1423" s="12">
        <v>0</v>
      </c>
      <c r="F1423" s="12">
        <v>2</v>
      </c>
      <c r="G1423" s="13">
        <v>0</v>
      </c>
      <c r="H1423" s="14">
        <v>0</v>
      </c>
      <c r="J1423" s="12">
        <v>1331</v>
      </c>
    </row>
    <row r="1424" spans="1:10" x14ac:dyDescent="0.3">
      <c r="A1424" s="12" t="s">
        <v>112</v>
      </c>
      <c r="B1424" s="12" t="s">
        <v>2</v>
      </c>
      <c r="C1424" s="12">
        <v>3</v>
      </c>
      <c r="D1424" s="12">
        <v>0</v>
      </c>
      <c r="E1424" s="12">
        <v>1</v>
      </c>
      <c r="F1424" s="12">
        <v>2</v>
      </c>
      <c r="G1424" s="13">
        <v>0.5</v>
      </c>
      <c r="H1424" s="14">
        <v>0.17</v>
      </c>
      <c r="I1424" s="12">
        <v>1438</v>
      </c>
      <c r="J1424" s="12">
        <v>1323</v>
      </c>
    </row>
    <row r="1425" spans="1:15" x14ac:dyDescent="0.3">
      <c r="A1425" s="12" t="s">
        <v>116</v>
      </c>
      <c r="B1425" s="12" t="s">
        <v>2</v>
      </c>
      <c r="C1425" s="12">
        <v>2</v>
      </c>
      <c r="D1425" s="12">
        <v>0</v>
      </c>
      <c r="E1425" s="12">
        <v>0</v>
      </c>
      <c r="F1425" s="12">
        <v>2</v>
      </c>
      <c r="G1425" s="13">
        <v>0</v>
      </c>
      <c r="H1425" s="14">
        <v>0</v>
      </c>
      <c r="J1425" s="12">
        <v>1326</v>
      </c>
    </row>
    <row r="1426" spans="1:15" x14ac:dyDescent="0.3">
      <c r="A1426" s="12" t="s">
        <v>120</v>
      </c>
      <c r="B1426" s="12" t="s">
        <v>2</v>
      </c>
      <c r="C1426" s="12">
        <v>3</v>
      </c>
      <c r="D1426" s="12">
        <v>0</v>
      </c>
      <c r="E1426" s="12">
        <v>1</v>
      </c>
      <c r="F1426" s="12">
        <v>2</v>
      </c>
      <c r="G1426" s="13">
        <v>0.5</v>
      </c>
      <c r="H1426" s="14">
        <v>0.17</v>
      </c>
      <c r="I1426" s="12">
        <v>1160</v>
      </c>
      <c r="J1426" s="12">
        <v>1323</v>
      </c>
    </row>
    <row r="1427" spans="1:15" x14ac:dyDescent="0.3">
      <c r="A1427" s="12" t="s">
        <v>126</v>
      </c>
      <c r="B1427" s="12" t="s">
        <v>2</v>
      </c>
      <c r="C1427" s="12">
        <v>2</v>
      </c>
      <c r="D1427" s="12">
        <v>0</v>
      </c>
      <c r="E1427" s="12">
        <v>1</v>
      </c>
      <c r="F1427" s="12">
        <v>1</v>
      </c>
      <c r="G1427" s="13">
        <v>0.5</v>
      </c>
      <c r="H1427" s="14">
        <v>0.25</v>
      </c>
      <c r="I1427" s="12">
        <v>1466</v>
      </c>
      <c r="J1427" s="12">
        <v>1315</v>
      </c>
    </row>
    <row r="1428" spans="1:15" x14ac:dyDescent="0.3">
      <c r="C1428" s="13">
        <v>20</v>
      </c>
      <c r="D1428" s="13">
        <v>1</v>
      </c>
      <c r="E1428" s="13">
        <v>3</v>
      </c>
      <c r="F1428" s="13">
        <v>16</v>
      </c>
      <c r="G1428" s="13">
        <v>2.5</v>
      </c>
      <c r="H1428" s="24">
        <v>0.13</v>
      </c>
      <c r="I1428" s="15">
        <v>1208</v>
      </c>
      <c r="N1428" s="28"/>
      <c r="O1428" s="28"/>
    </row>
    <row r="1429" spans="1:15" x14ac:dyDescent="0.3">
      <c r="C1429" s="13"/>
      <c r="D1429" s="13"/>
      <c r="E1429" s="13"/>
      <c r="F1429" s="13"/>
      <c r="G1429" s="13"/>
      <c r="H1429" s="24"/>
      <c r="I1429" s="15"/>
    </row>
    <row r="1430" spans="1:15" x14ac:dyDescent="0.3">
      <c r="A1430" s="22" t="s">
        <v>163</v>
      </c>
      <c r="C1430" s="13"/>
      <c r="D1430" s="13"/>
      <c r="E1430" s="13"/>
      <c r="F1430" s="13"/>
      <c r="G1430" s="13"/>
      <c r="H1430" s="24"/>
      <c r="I1430" s="26"/>
    </row>
    <row r="1431" spans="1:15" x14ac:dyDescent="0.3">
      <c r="C1431" s="12" t="s">
        <v>74</v>
      </c>
      <c r="D1431" s="12" t="s">
        <v>75</v>
      </c>
      <c r="E1431" s="12" t="s">
        <v>76</v>
      </c>
      <c r="F1431" s="12" t="s">
        <v>74</v>
      </c>
      <c r="G1431" s="12" t="s">
        <v>0</v>
      </c>
      <c r="H1431" s="12" t="s">
        <v>5</v>
      </c>
      <c r="I1431" s="12" t="s">
        <v>78</v>
      </c>
      <c r="J1431" s="12" t="s">
        <v>77</v>
      </c>
    </row>
    <row r="1432" spans="1:15" x14ac:dyDescent="0.3">
      <c r="A1432" s="12" t="s">
        <v>159</v>
      </c>
      <c r="B1432" s="12" t="s">
        <v>4</v>
      </c>
      <c r="C1432" s="18">
        <v>10</v>
      </c>
      <c r="D1432" s="18">
        <v>5</v>
      </c>
      <c r="E1432" s="18">
        <v>3</v>
      </c>
      <c r="F1432" s="12">
        <v>2</v>
      </c>
      <c r="G1432" s="13">
        <v>6.5</v>
      </c>
      <c r="H1432" s="14">
        <v>0.65</v>
      </c>
      <c r="I1432" s="18">
        <v>2095</v>
      </c>
      <c r="J1432" s="12">
        <v>1847</v>
      </c>
    </row>
    <row r="1433" spans="1:15" x14ac:dyDescent="0.3">
      <c r="B1433" s="12" t="s">
        <v>164</v>
      </c>
      <c r="C1433" s="18">
        <v>9</v>
      </c>
      <c r="D1433" s="18">
        <v>3</v>
      </c>
      <c r="E1433" s="18">
        <v>6</v>
      </c>
      <c r="F1433" s="12">
        <v>0</v>
      </c>
      <c r="G1433" s="13">
        <v>6</v>
      </c>
      <c r="H1433" s="14">
        <v>0.67</v>
      </c>
      <c r="I1433" s="18">
        <v>2057</v>
      </c>
    </row>
    <row r="1434" spans="1:15" x14ac:dyDescent="0.3">
      <c r="B1434" s="12" t="s">
        <v>149</v>
      </c>
      <c r="C1434" s="18">
        <v>8</v>
      </c>
      <c r="D1434" s="18">
        <v>5</v>
      </c>
      <c r="E1434" s="18">
        <v>3</v>
      </c>
      <c r="F1434" s="12">
        <v>0</v>
      </c>
      <c r="G1434" s="13">
        <v>6.5</v>
      </c>
      <c r="H1434" s="14">
        <v>0.81</v>
      </c>
      <c r="I1434" s="18">
        <v>2218</v>
      </c>
    </row>
    <row r="1435" spans="1:15" x14ac:dyDescent="0.3">
      <c r="A1435" s="12" t="s">
        <v>172</v>
      </c>
      <c r="B1435" s="12" t="s">
        <v>173</v>
      </c>
      <c r="C1435" s="18">
        <v>7</v>
      </c>
      <c r="D1435" s="18">
        <v>3</v>
      </c>
      <c r="E1435" s="18">
        <v>1</v>
      </c>
      <c r="F1435" s="12">
        <v>3</v>
      </c>
      <c r="G1435" s="13">
        <v>3.5</v>
      </c>
      <c r="H1435" s="14">
        <v>0.5</v>
      </c>
      <c r="I1435" s="18">
        <v>2146</v>
      </c>
      <c r="J1435" s="12">
        <v>2102</v>
      </c>
    </row>
    <row r="1436" spans="1:15" x14ac:dyDescent="0.3">
      <c r="B1436" s="12" t="s">
        <v>4</v>
      </c>
      <c r="C1436" s="18">
        <v>7</v>
      </c>
      <c r="D1436" s="18">
        <v>3</v>
      </c>
      <c r="E1436" s="18">
        <v>1</v>
      </c>
      <c r="F1436" s="12">
        <v>3</v>
      </c>
      <c r="G1436" s="13">
        <v>3.5</v>
      </c>
      <c r="H1436" s="14">
        <v>0.5</v>
      </c>
      <c r="I1436" s="18">
        <v>1999</v>
      </c>
    </row>
    <row r="1437" spans="1:15" x14ac:dyDescent="0.3">
      <c r="B1437" s="12" t="s">
        <v>149</v>
      </c>
      <c r="C1437" s="18">
        <v>9</v>
      </c>
      <c r="D1437" s="18">
        <v>3</v>
      </c>
      <c r="E1437" s="18">
        <v>2</v>
      </c>
      <c r="F1437" s="12">
        <v>4</v>
      </c>
      <c r="G1437" s="13">
        <v>4</v>
      </c>
      <c r="H1437" s="14">
        <v>0.44</v>
      </c>
      <c r="I1437" s="18">
        <v>2059</v>
      </c>
    </row>
    <row r="1438" spans="1:15" x14ac:dyDescent="0.3">
      <c r="A1438" s="12" t="s">
        <v>177</v>
      </c>
      <c r="B1438" s="12" t="s">
        <v>178</v>
      </c>
      <c r="C1438" s="18">
        <v>9</v>
      </c>
      <c r="D1438" s="18">
        <v>1</v>
      </c>
      <c r="E1438" s="18">
        <v>6</v>
      </c>
      <c r="F1438" s="12">
        <v>2</v>
      </c>
      <c r="G1438" s="13">
        <v>4</v>
      </c>
      <c r="H1438" s="14">
        <v>0.44</v>
      </c>
      <c r="I1438" s="18">
        <v>2136</v>
      </c>
      <c r="J1438" s="12">
        <v>2089</v>
      </c>
    </row>
    <row r="1439" spans="1:15" x14ac:dyDescent="0.3">
      <c r="B1439" s="12" t="s">
        <v>4</v>
      </c>
      <c r="C1439" s="18">
        <v>11</v>
      </c>
      <c r="D1439" s="18">
        <v>6</v>
      </c>
      <c r="E1439" s="18">
        <v>2</v>
      </c>
      <c r="F1439" s="12">
        <v>3</v>
      </c>
      <c r="G1439" s="13">
        <v>7</v>
      </c>
      <c r="H1439" s="14">
        <v>0.64</v>
      </c>
      <c r="I1439" s="18">
        <v>2070</v>
      </c>
    </row>
    <row r="1440" spans="1:15" x14ac:dyDescent="0.3">
      <c r="B1440" s="12" t="s">
        <v>149</v>
      </c>
      <c r="C1440" s="18">
        <v>9</v>
      </c>
      <c r="D1440" s="18">
        <v>2</v>
      </c>
      <c r="E1440" s="18">
        <v>3</v>
      </c>
      <c r="F1440" s="12">
        <v>4</v>
      </c>
      <c r="G1440" s="13">
        <v>3.5</v>
      </c>
      <c r="H1440" s="14">
        <v>0.39</v>
      </c>
      <c r="I1440" s="18">
        <v>1979</v>
      </c>
    </row>
    <row r="1441" spans="1:15" x14ac:dyDescent="0.3">
      <c r="C1441" s="13">
        <v>79</v>
      </c>
      <c r="D1441" s="13">
        <v>31</v>
      </c>
      <c r="E1441" s="13">
        <v>27</v>
      </c>
      <c r="F1441" s="13">
        <v>21</v>
      </c>
      <c r="G1441" s="13">
        <v>44.5</v>
      </c>
      <c r="H1441" s="24">
        <v>0.56000000000000005</v>
      </c>
      <c r="I1441" s="26">
        <v>2077</v>
      </c>
      <c r="N1441" s="28"/>
      <c r="O1441" s="28"/>
    </row>
    <row r="1442" spans="1:15" x14ac:dyDescent="0.3">
      <c r="C1442" s="13"/>
      <c r="D1442" s="13"/>
      <c r="E1442" s="13"/>
      <c r="F1442" s="13"/>
      <c r="G1442" s="13"/>
      <c r="H1442" s="24"/>
      <c r="I1442" s="15"/>
    </row>
    <row r="1443" spans="1:15" x14ac:dyDescent="0.3">
      <c r="A1443" s="22" t="s">
        <v>95</v>
      </c>
      <c r="C1443" s="13"/>
      <c r="D1443" s="13"/>
      <c r="E1443" s="13"/>
      <c r="F1443" s="13"/>
      <c r="G1443" s="13"/>
      <c r="H1443" s="24"/>
      <c r="I1443" s="15"/>
    </row>
    <row r="1444" spans="1:15" x14ac:dyDescent="0.3">
      <c r="A1444" s="22"/>
      <c r="C1444" s="12" t="s">
        <v>74</v>
      </c>
      <c r="D1444" s="12" t="s">
        <v>75</v>
      </c>
      <c r="E1444" s="12" t="s">
        <v>76</v>
      </c>
      <c r="F1444" s="12" t="s">
        <v>74</v>
      </c>
      <c r="G1444" s="12" t="s">
        <v>0</v>
      </c>
      <c r="H1444" s="12" t="s">
        <v>5</v>
      </c>
      <c r="I1444" s="12" t="s">
        <v>78</v>
      </c>
      <c r="J1444" s="12" t="s">
        <v>77</v>
      </c>
    </row>
    <row r="1445" spans="1:15" x14ac:dyDescent="0.3">
      <c r="A1445" s="12" t="s">
        <v>92</v>
      </c>
      <c r="B1445" s="12" t="s">
        <v>2</v>
      </c>
      <c r="C1445" s="12">
        <v>2</v>
      </c>
      <c r="D1445" s="12">
        <v>0</v>
      </c>
      <c r="E1445" s="12">
        <v>0</v>
      </c>
      <c r="F1445" s="12">
        <v>2</v>
      </c>
      <c r="G1445" s="13">
        <v>0</v>
      </c>
      <c r="H1445" s="14">
        <v>0</v>
      </c>
      <c r="J1445" s="12" t="s">
        <v>37</v>
      </c>
    </row>
    <row r="1446" spans="1:15" x14ac:dyDescent="0.3">
      <c r="B1446" s="12" t="s">
        <v>3</v>
      </c>
      <c r="C1446" s="12">
        <v>1</v>
      </c>
      <c r="D1446" s="12">
        <v>0</v>
      </c>
      <c r="E1446" s="12">
        <v>0</v>
      </c>
      <c r="F1446" s="12">
        <v>1</v>
      </c>
      <c r="G1446" s="13">
        <v>0</v>
      </c>
      <c r="H1446" s="14">
        <v>0</v>
      </c>
    </row>
    <row r="1447" spans="1:15" x14ac:dyDescent="0.3">
      <c r="A1447" s="12" t="s">
        <v>97</v>
      </c>
      <c r="B1447" s="12" t="s">
        <v>2</v>
      </c>
      <c r="C1447" s="12">
        <v>1</v>
      </c>
      <c r="D1447" s="12">
        <v>0</v>
      </c>
      <c r="E1447" s="12">
        <v>0</v>
      </c>
      <c r="F1447" s="12">
        <v>1</v>
      </c>
      <c r="G1447" s="13">
        <v>0</v>
      </c>
      <c r="H1447" s="14">
        <v>0</v>
      </c>
      <c r="J1447" s="12">
        <v>1133</v>
      </c>
    </row>
    <row r="1448" spans="1:15" x14ac:dyDescent="0.3">
      <c r="B1448" s="12" t="s">
        <v>3</v>
      </c>
      <c r="C1448" s="12">
        <v>3</v>
      </c>
      <c r="D1448" s="12">
        <v>1</v>
      </c>
      <c r="E1448" s="12">
        <v>0</v>
      </c>
      <c r="F1448" s="12">
        <v>2</v>
      </c>
      <c r="G1448" s="13">
        <v>1</v>
      </c>
      <c r="H1448" s="14">
        <v>0.33</v>
      </c>
      <c r="I1448" s="12">
        <v>1165</v>
      </c>
    </row>
    <row r="1449" spans="1:15" x14ac:dyDescent="0.3">
      <c r="A1449" s="12" t="s">
        <v>112</v>
      </c>
      <c r="B1449" s="12" t="s">
        <v>3</v>
      </c>
      <c r="C1449" s="12">
        <v>1</v>
      </c>
      <c r="D1449" s="12">
        <v>0</v>
      </c>
      <c r="E1449" s="12">
        <v>0</v>
      </c>
      <c r="F1449" s="12">
        <v>1</v>
      </c>
      <c r="G1449" s="13">
        <v>0</v>
      </c>
      <c r="H1449" s="14">
        <v>0</v>
      </c>
      <c r="J1449" s="12">
        <v>1132</v>
      </c>
    </row>
    <row r="1450" spans="1:15" x14ac:dyDescent="0.3">
      <c r="C1450" s="13">
        <v>8</v>
      </c>
      <c r="D1450" s="13">
        <v>1</v>
      </c>
      <c r="E1450" s="13">
        <v>0</v>
      </c>
      <c r="F1450" s="13">
        <v>7</v>
      </c>
      <c r="G1450" s="13">
        <v>1</v>
      </c>
      <c r="H1450" s="24">
        <v>0.13</v>
      </c>
      <c r="I1450" s="15">
        <v>1144</v>
      </c>
      <c r="N1450" s="28"/>
      <c r="O1450" s="28"/>
    </row>
    <row r="1451" spans="1:15" x14ac:dyDescent="0.3">
      <c r="C1451" s="13"/>
      <c r="D1451" s="13"/>
      <c r="E1451" s="13"/>
      <c r="F1451" s="13"/>
      <c r="G1451" s="13"/>
      <c r="H1451" s="24"/>
      <c r="I1451" s="15"/>
      <c r="N1451" s="28"/>
      <c r="O1451" s="28"/>
    </row>
    <row r="1452" spans="1:15" x14ac:dyDescent="0.3">
      <c r="A1452" s="22" t="s">
        <v>207</v>
      </c>
      <c r="C1452" s="13"/>
      <c r="D1452" s="13"/>
      <c r="E1452" s="13"/>
      <c r="F1452" s="13"/>
      <c r="G1452" s="13"/>
      <c r="H1452" s="24"/>
      <c r="I1452" s="15"/>
    </row>
    <row r="1453" spans="1:15" x14ac:dyDescent="0.3">
      <c r="A1453" s="22"/>
      <c r="C1453" s="12" t="s">
        <v>74</v>
      </c>
      <c r="D1453" s="12" t="s">
        <v>75</v>
      </c>
      <c r="E1453" s="12" t="s">
        <v>76</v>
      </c>
      <c r="F1453" s="12" t="s">
        <v>74</v>
      </c>
      <c r="G1453" s="12" t="s">
        <v>0</v>
      </c>
      <c r="H1453" s="12" t="s">
        <v>5</v>
      </c>
      <c r="I1453" s="12" t="s">
        <v>78</v>
      </c>
      <c r="J1453" s="12" t="s">
        <v>77</v>
      </c>
    </row>
    <row r="1454" spans="1:15" x14ac:dyDescent="0.3">
      <c r="A1454" s="31" t="s">
        <v>214</v>
      </c>
      <c r="B1454" s="31" t="s">
        <v>2</v>
      </c>
      <c r="C1454" s="31">
        <v>1</v>
      </c>
      <c r="D1454" s="31">
        <v>1</v>
      </c>
      <c r="E1454" s="31">
        <v>0</v>
      </c>
      <c r="F1454" s="31">
        <v>0</v>
      </c>
      <c r="G1454" s="32">
        <v>1</v>
      </c>
      <c r="H1454" s="33"/>
      <c r="I1454" s="31"/>
      <c r="J1454" s="31"/>
    </row>
    <row r="1455" spans="1:15" x14ac:dyDescent="0.3">
      <c r="A1455" s="12" t="s">
        <v>212</v>
      </c>
      <c r="B1455" s="12" t="s">
        <v>4</v>
      </c>
      <c r="C1455" s="12">
        <v>1</v>
      </c>
      <c r="D1455" s="12">
        <v>1</v>
      </c>
      <c r="E1455" s="12">
        <v>0</v>
      </c>
      <c r="F1455" s="12">
        <v>0</v>
      </c>
      <c r="G1455" s="13">
        <v>1</v>
      </c>
      <c r="H1455" s="14">
        <v>1</v>
      </c>
    </row>
    <row r="1456" spans="1:15" x14ac:dyDescent="0.3">
      <c r="A1456" s="12" t="s">
        <v>204</v>
      </c>
      <c r="B1456" s="12" t="s">
        <v>2</v>
      </c>
      <c r="C1456" s="12">
        <v>2</v>
      </c>
      <c r="D1456" s="12">
        <v>1</v>
      </c>
      <c r="E1456" s="12">
        <v>1</v>
      </c>
      <c r="F1456" s="12">
        <v>0</v>
      </c>
      <c r="G1456" s="13">
        <v>1.5</v>
      </c>
      <c r="H1456" s="14">
        <v>0.75</v>
      </c>
    </row>
    <row r="1457" spans="1:15" x14ac:dyDescent="0.3">
      <c r="C1457" s="13">
        <v>4</v>
      </c>
      <c r="D1457" s="13">
        <v>3</v>
      </c>
      <c r="E1457" s="13">
        <v>1</v>
      </c>
      <c r="F1457" s="13">
        <v>0</v>
      </c>
      <c r="G1457" s="13">
        <v>3.5</v>
      </c>
      <c r="H1457" s="24">
        <v>0.88</v>
      </c>
      <c r="I1457" s="15"/>
      <c r="N1457" s="28"/>
      <c r="O1457" s="28"/>
    </row>
    <row r="1458" spans="1:15" x14ac:dyDescent="0.3">
      <c r="C1458" s="13"/>
      <c r="D1458" s="13"/>
      <c r="E1458" s="13"/>
      <c r="F1458" s="13"/>
      <c r="G1458" s="13"/>
      <c r="H1458" s="24"/>
      <c r="I1458" s="15"/>
    </row>
    <row r="1459" spans="1:15" x14ac:dyDescent="0.3">
      <c r="A1459" s="22" t="s">
        <v>135</v>
      </c>
      <c r="C1459" s="13"/>
      <c r="D1459" s="13"/>
      <c r="E1459" s="13"/>
      <c r="F1459" s="13"/>
      <c r="G1459" s="13"/>
      <c r="H1459" s="24"/>
      <c r="I1459" s="26"/>
    </row>
    <row r="1460" spans="1:15" x14ac:dyDescent="0.3">
      <c r="C1460" s="12" t="s">
        <v>74</v>
      </c>
      <c r="D1460" s="12" t="s">
        <v>75</v>
      </c>
      <c r="E1460" s="12" t="s">
        <v>76</v>
      </c>
      <c r="F1460" s="12" t="s">
        <v>74</v>
      </c>
      <c r="G1460" s="12" t="s">
        <v>0</v>
      </c>
      <c r="H1460" s="12" t="s">
        <v>5</v>
      </c>
      <c r="I1460" s="12" t="s">
        <v>78</v>
      </c>
      <c r="J1460" s="12" t="s">
        <v>77</v>
      </c>
    </row>
    <row r="1461" spans="1:15" x14ac:dyDescent="0.3">
      <c r="A1461" s="12" t="s">
        <v>134</v>
      </c>
      <c r="B1461" s="12" t="s">
        <v>4</v>
      </c>
      <c r="C1461" s="18">
        <v>8</v>
      </c>
      <c r="D1461" s="18">
        <v>3</v>
      </c>
      <c r="E1461" s="18">
        <v>3</v>
      </c>
      <c r="F1461" s="12">
        <v>2</v>
      </c>
      <c r="G1461" s="13">
        <v>4.5</v>
      </c>
      <c r="H1461" s="14">
        <v>0.56000000000000005</v>
      </c>
      <c r="I1461" s="18">
        <v>1673</v>
      </c>
      <c r="J1461" s="12">
        <v>1584</v>
      </c>
    </row>
    <row r="1462" spans="1:15" x14ac:dyDescent="0.3">
      <c r="B1462" s="12" t="s">
        <v>136</v>
      </c>
      <c r="C1462" s="18">
        <v>7</v>
      </c>
      <c r="D1462" s="18">
        <v>3</v>
      </c>
      <c r="E1462" s="18">
        <v>2</v>
      </c>
      <c r="F1462" s="12">
        <v>2</v>
      </c>
      <c r="G1462" s="13">
        <v>4</v>
      </c>
      <c r="H1462" s="14">
        <v>0.56999999999999995</v>
      </c>
      <c r="I1462" s="18">
        <v>1740</v>
      </c>
    </row>
    <row r="1463" spans="1:15" x14ac:dyDescent="0.3">
      <c r="B1463" s="12" t="s">
        <v>137</v>
      </c>
      <c r="C1463" s="18">
        <v>1</v>
      </c>
      <c r="D1463" s="18">
        <v>0</v>
      </c>
      <c r="E1463" s="18">
        <v>1</v>
      </c>
      <c r="F1463" s="12">
        <v>0</v>
      </c>
      <c r="G1463" s="13">
        <v>0.5</v>
      </c>
      <c r="H1463" s="14">
        <v>0.5</v>
      </c>
      <c r="I1463" s="18">
        <v>1887</v>
      </c>
    </row>
    <row r="1464" spans="1:15" x14ac:dyDescent="0.3">
      <c r="A1464" s="12" t="s">
        <v>141</v>
      </c>
      <c r="B1464" s="12" t="s">
        <v>4</v>
      </c>
      <c r="C1464" s="18">
        <v>5</v>
      </c>
      <c r="D1464" s="18">
        <v>3</v>
      </c>
      <c r="E1464" s="18">
        <v>2</v>
      </c>
      <c r="F1464" s="12">
        <v>0</v>
      </c>
      <c r="G1464" s="13">
        <v>4</v>
      </c>
      <c r="H1464" s="14">
        <v>0.8</v>
      </c>
      <c r="I1464" s="18">
        <v>2111</v>
      </c>
      <c r="J1464" s="12">
        <v>1800</v>
      </c>
    </row>
    <row r="1465" spans="1:15" x14ac:dyDescent="0.3">
      <c r="B1465" s="12" t="s">
        <v>136</v>
      </c>
      <c r="C1465" s="18">
        <v>3</v>
      </c>
      <c r="D1465" s="18">
        <v>2</v>
      </c>
      <c r="E1465" s="18">
        <v>1</v>
      </c>
      <c r="F1465" s="12">
        <v>0</v>
      </c>
      <c r="G1465" s="13">
        <v>2.5</v>
      </c>
      <c r="H1465" s="14">
        <v>0.83</v>
      </c>
      <c r="I1465" s="18">
        <v>1830</v>
      </c>
    </row>
    <row r="1466" spans="1:15" x14ac:dyDescent="0.3">
      <c r="A1466" s="12" t="s">
        <v>148</v>
      </c>
      <c r="B1466" s="12" t="s">
        <v>157</v>
      </c>
      <c r="C1466" s="18">
        <v>2</v>
      </c>
      <c r="D1466" s="18">
        <v>2</v>
      </c>
      <c r="E1466" s="18">
        <v>0</v>
      </c>
      <c r="F1466" s="12">
        <v>0</v>
      </c>
      <c r="G1466" s="13">
        <v>2</v>
      </c>
      <c r="H1466" s="14">
        <v>1</v>
      </c>
      <c r="I1466" s="18">
        <v>2848</v>
      </c>
      <c r="J1466" s="12">
        <v>1739</v>
      </c>
    </row>
    <row r="1467" spans="1:15" x14ac:dyDescent="0.3">
      <c r="B1467" s="12" t="s">
        <v>4</v>
      </c>
      <c r="C1467" s="18">
        <v>4</v>
      </c>
      <c r="D1467" s="18">
        <v>2</v>
      </c>
      <c r="E1467" s="18">
        <v>1</v>
      </c>
      <c r="F1467" s="12">
        <v>1</v>
      </c>
      <c r="G1467" s="13">
        <v>2.5</v>
      </c>
      <c r="H1467" s="14">
        <v>0.63</v>
      </c>
      <c r="I1467" s="18">
        <v>2149</v>
      </c>
    </row>
    <row r="1468" spans="1:15" x14ac:dyDescent="0.3">
      <c r="B1468" s="12" t="s">
        <v>136</v>
      </c>
      <c r="C1468" s="18">
        <v>5</v>
      </c>
      <c r="D1468" s="18">
        <v>2</v>
      </c>
      <c r="E1468" s="18">
        <v>1</v>
      </c>
      <c r="F1468" s="12">
        <v>2</v>
      </c>
      <c r="G1468" s="13">
        <v>2.5</v>
      </c>
      <c r="H1468" s="14">
        <v>0.5</v>
      </c>
      <c r="I1468" s="18">
        <v>1889</v>
      </c>
    </row>
    <row r="1469" spans="1:15" x14ac:dyDescent="0.3">
      <c r="A1469" s="12" t="s">
        <v>159</v>
      </c>
      <c r="B1469" s="12" t="s">
        <v>157</v>
      </c>
      <c r="C1469" s="18">
        <v>3</v>
      </c>
      <c r="D1469" s="18">
        <v>0</v>
      </c>
      <c r="E1469" s="18">
        <v>2</v>
      </c>
      <c r="F1469" s="12">
        <v>1</v>
      </c>
      <c r="G1469" s="13">
        <v>1</v>
      </c>
      <c r="H1469" s="14">
        <v>0.33</v>
      </c>
      <c r="I1469" s="18">
        <v>1835</v>
      </c>
      <c r="J1469" s="12">
        <v>1956</v>
      </c>
    </row>
    <row r="1470" spans="1:15" x14ac:dyDescent="0.3">
      <c r="B1470" s="12" t="s">
        <v>4</v>
      </c>
      <c r="C1470" s="18">
        <v>7</v>
      </c>
      <c r="D1470" s="18">
        <v>2</v>
      </c>
      <c r="E1470" s="18">
        <v>2</v>
      </c>
      <c r="F1470" s="12">
        <v>3</v>
      </c>
      <c r="G1470" s="13">
        <v>3</v>
      </c>
      <c r="H1470" s="14">
        <v>0.43</v>
      </c>
      <c r="I1470" s="18">
        <v>1986</v>
      </c>
    </row>
    <row r="1471" spans="1:15" x14ac:dyDescent="0.3">
      <c r="B1471" s="12" t="s">
        <v>136</v>
      </c>
      <c r="C1471" s="18">
        <v>4</v>
      </c>
      <c r="D1471" s="18">
        <v>3</v>
      </c>
      <c r="E1471" s="18">
        <v>0</v>
      </c>
      <c r="F1471" s="12">
        <v>1</v>
      </c>
      <c r="G1471" s="13">
        <v>3</v>
      </c>
      <c r="H1471" s="14">
        <v>0.75</v>
      </c>
      <c r="I1471" s="18">
        <v>2172</v>
      </c>
    </row>
    <row r="1472" spans="1:15" x14ac:dyDescent="0.3">
      <c r="A1472" s="12" t="s">
        <v>172</v>
      </c>
      <c r="B1472" s="12" t="s">
        <v>157</v>
      </c>
      <c r="C1472" s="18">
        <v>5</v>
      </c>
      <c r="D1472" s="18">
        <v>2</v>
      </c>
      <c r="E1472" s="18">
        <v>2</v>
      </c>
      <c r="F1472" s="12">
        <v>1</v>
      </c>
      <c r="G1472" s="13">
        <v>3</v>
      </c>
      <c r="H1472" s="14">
        <v>0.6</v>
      </c>
      <c r="I1472" s="18">
        <v>2147</v>
      </c>
      <c r="J1472" s="12">
        <v>1978</v>
      </c>
    </row>
    <row r="1473" spans="1:15" x14ac:dyDescent="0.3">
      <c r="B1473" s="12" t="s">
        <v>4</v>
      </c>
      <c r="C1473" s="18">
        <v>8</v>
      </c>
      <c r="D1473" s="18">
        <v>4</v>
      </c>
      <c r="E1473" s="18">
        <v>2</v>
      </c>
      <c r="F1473" s="12">
        <v>2</v>
      </c>
      <c r="G1473" s="13">
        <v>5</v>
      </c>
      <c r="H1473" s="14">
        <v>0.63</v>
      </c>
      <c r="I1473" s="18">
        <v>2027</v>
      </c>
    </row>
    <row r="1474" spans="1:15" x14ac:dyDescent="0.3">
      <c r="B1474" s="12" t="s">
        <v>136</v>
      </c>
      <c r="C1474" s="18">
        <v>5</v>
      </c>
      <c r="D1474" s="18">
        <v>3</v>
      </c>
      <c r="E1474" s="18">
        <v>2</v>
      </c>
      <c r="F1474" s="12">
        <v>0</v>
      </c>
      <c r="G1474" s="13">
        <v>4</v>
      </c>
      <c r="H1474" s="14">
        <v>0.8</v>
      </c>
      <c r="I1474" s="18">
        <v>2217</v>
      </c>
    </row>
    <row r="1475" spans="1:15" x14ac:dyDescent="0.3">
      <c r="A1475" s="12" t="s">
        <v>177</v>
      </c>
      <c r="B1475" s="12" t="s">
        <v>157</v>
      </c>
      <c r="C1475" s="18">
        <v>3</v>
      </c>
      <c r="D1475" s="18">
        <v>0</v>
      </c>
      <c r="E1475" s="18">
        <v>1</v>
      </c>
      <c r="F1475" s="12">
        <v>2</v>
      </c>
      <c r="G1475" s="13">
        <v>0.5</v>
      </c>
      <c r="H1475" s="14">
        <v>0.17</v>
      </c>
      <c r="I1475" s="18">
        <v>1810</v>
      </c>
      <c r="J1475" s="12">
        <v>2065</v>
      </c>
    </row>
    <row r="1476" spans="1:15" x14ac:dyDescent="0.3">
      <c r="B1476" s="12" t="s">
        <v>4</v>
      </c>
      <c r="C1476" s="18">
        <v>6</v>
      </c>
      <c r="D1476" s="18">
        <v>4</v>
      </c>
      <c r="E1476" s="18">
        <v>1</v>
      </c>
      <c r="F1476" s="12">
        <v>1</v>
      </c>
      <c r="G1476" s="13">
        <v>4.5</v>
      </c>
      <c r="H1476" s="14">
        <v>0.75</v>
      </c>
      <c r="I1476" s="18">
        <v>2174</v>
      </c>
    </row>
    <row r="1477" spans="1:15" x14ac:dyDescent="0.3">
      <c r="B1477" s="12" t="s">
        <v>179</v>
      </c>
      <c r="C1477" s="18">
        <v>4</v>
      </c>
      <c r="D1477" s="18">
        <v>1</v>
      </c>
      <c r="E1477" s="18">
        <v>1</v>
      </c>
      <c r="F1477" s="12">
        <v>2</v>
      </c>
      <c r="G1477" s="13">
        <v>1.5</v>
      </c>
      <c r="H1477" s="14">
        <v>0.38</v>
      </c>
      <c r="I1477" s="18">
        <v>1911</v>
      </c>
    </row>
    <row r="1478" spans="1:15" x14ac:dyDescent="0.3">
      <c r="C1478" s="13">
        <v>80</v>
      </c>
      <c r="D1478" s="13">
        <v>36</v>
      </c>
      <c r="E1478" s="13">
        <v>24</v>
      </c>
      <c r="F1478" s="13">
        <v>20</v>
      </c>
      <c r="G1478" s="13">
        <v>48</v>
      </c>
      <c r="H1478" s="24">
        <v>0.6</v>
      </c>
      <c r="I1478" s="26">
        <v>1973</v>
      </c>
      <c r="N1478" s="28"/>
      <c r="O1478" s="28"/>
    </row>
    <row r="1479" spans="1:15" x14ac:dyDescent="0.3">
      <c r="C1479" s="13"/>
      <c r="D1479" s="13"/>
      <c r="E1479" s="13"/>
      <c r="F1479" s="13"/>
      <c r="G1479" s="13"/>
      <c r="H1479" s="24"/>
      <c r="I1479" s="26"/>
      <c r="N1479" s="28"/>
      <c r="O1479" s="28"/>
    </row>
    <row r="1480" spans="1:15" x14ac:dyDescent="0.3">
      <c r="A1480" s="22" t="s">
        <v>213</v>
      </c>
      <c r="N1480" s="28"/>
      <c r="O1480" s="28"/>
    </row>
    <row r="1481" spans="1:15" x14ac:dyDescent="0.3">
      <c r="C1481" s="12" t="s">
        <v>74</v>
      </c>
      <c r="D1481" s="12" t="s">
        <v>75</v>
      </c>
      <c r="E1481" s="12" t="s">
        <v>76</v>
      </c>
      <c r="F1481" s="12" t="s">
        <v>74</v>
      </c>
      <c r="G1481" s="12" t="s">
        <v>0</v>
      </c>
      <c r="H1481" s="12" t="s">
        <v>5</v>
      </c>
      <c r="I1481" s="12" t="s">
        <v>78</v>
      </c>
      <c r="J1481" s="12" t="s">
        <v>77</v>
      </c>
      <c r="N1481" s="28"/>
      <c r="O1481" s="28"/>
    </row>
    <row r="1482" spans="1:15" x14ac:dyDescent="0.3">
      <c r="A1482" s="31" t="s">
        <v>297</v>
      </c>
      <c r="B1482" s="31" t="s">
        <v>4</v>
      </c>
      <c r="C1482" s="31">
        <v>2</v>
      </c>
      <c r="D1482" s="31">
        <v>2</v>
      </c>
      <c r="E1482" s="31">
        <v>0</v>
      </c>
      <c r="F1482" s="31">
        <v>0</v>
      </c>
      <c r="G1482" s="32">
        <v>2</v>
      </c>
      <c r="H1482" s="33"/>
      <c r="I1482" s="31"/>
      <c r="J1482" s="31"/>
      <c r="N1482" s="28"/>
      <c r="O1482" s="28"/>
    </row>
    <row r="1483" spans="1:15" x14ac:dyDescent="0.3">
      <c r="A1483" s="31" t="s">
        <v>295</v>
      </c>
      <c r="B1483" s="31" t="s">
        <v>4</v>
      </c>
      <c r="C1483" s="31">
        <v>1</v>
      </c>
      <c r="D1483" s="31">
        <v>1</v>
      </c>
      <c r="E1483" s="31">
        <v>0</v>
      </c>
      <c r="F1483" s="31">
        <v>0</v>
      </c>
      <c r="G1483" s="32">
        <v>1</v>
      </c>
      <c r="H1483" s="33"/>
      <c r="I1483" s="31"/>
      <c r="J1483" s="31"/>
      <c r="N1483" s="28"/>
      <c r="O1483" s="28"/>
    </row>
    <row r="1484" spans="1:15" x14ac:dyDescent="0.3">
      <c r="A1484" s="31" t="s">
        <v>292</v>
      </c>
      <c r="B1484" s="31" t="s">
        <v>4</v>
      </c>
      <c r="C1484" s="31">
        <v>1</v>
      </c>
      <c r="D1484" s="31">
        <v>0</v>
      </c>
      <c r="E1484" s="31">
        <v>0</v>
      </c>
      <c r="F1484" s="31">
        <v>1</v>
      </c>
      <c r="G1484" s="32">
        <v>0</v>
      </c>
      <c r="H1484" s="33"/>
      <c r="I1484" s="31"/>
      <c r="J1484" s="31"/>
      <c r="N1484" s="28"/>
      <c r="O1484" s="28"/>
    </row>
    <row r="1485" spans="1:15" x14ac:dyDescent="0.3">
      <c r="A1485" s="31" t="s">
        <v>291</v>
      </c>
      <c r="B1485" s="31" t="s">
        <v>4</v>
      </c>
      <c r="C1485" s="31">
        <v>1</v>
      </c>
      <c r="D1485" s="31">
        <v>0</v>
      </c>
      <c r="E1485" s="31">
        <v>0</v>
      </c>
      <c r="F1485" s="31">
        <v>1</v>
      </c>
      <c r="G1485" s="32">
        <v>0</v>
      </c>
      <c r="H1485" s="33"/>
      <c r="I1485" s="31"/>
      <c r="J1485" s="31"/>
      <c r="N1485" s="28"/>
      <c r="O1485" s="28"/>
    </row>
    <row r="1486" spans="1:15" x14ac:dyDescent="0.3">
      <c r="A1486" s="31" t="s">
        <v>284</v>
      </c>
      <c r="B1486" s="31" t="s">
        <v>4</v>
      </c>
      <c r="C1486" s="31">
        <v>1</v>
      </c>
      <c r="D1486" s="31">
        <v>0</v>
      </c>
      <c r="E1486" s="31">
        <v>0</v>
      </c>
      <c r="F1486" s="31">
        <v>1</v>
      </c>
      <c r="G1486" s="32">
        <v>0</v>
      </c>
      <c r="H1486" s="33"/>
      <c r="I1486" s="31"/>
      <c r="J1486" s="31"/>
      <c r="N1486" s="28"/>
      <c r="O1486" s="28"/>
    </row>
    <row r="1487" spans="1:15" x14ac:dyDescent="0.3">
      <c r="A1487" s="31" t="s">
        <v>281</v>
      </c>
      <c r="B1487" s="31" t="s">
        <v>4</v>
      </c>
      <c r="C1487" s="31">
        <v>1</v>
      </c>
      <c r="D1487" s="31">
        <v>0</v>
      </c>
      <c r="E1487" s="31">
        <v>0</v>
      </c>
      <c r="F1487" s="31">
        <v>1</v>
      </c>
      <c r="G1487" s="32">
        <v>0</v>
      </c>
      <c r="H1487" s="33"/>
      <c r="I1487" s="31"/>
      <c r="J1487" s="31"/>
      <c r="N1487" s="28"/>
      <c r="O1487" s="28"/>
    </row>
    <row r="1488" spans="1:15" x14ac:dyDescent="0.3">
      <c r="A1488" s="31" t="s">
        <v>278</v>
      </c>
      <c r="B1488" s="31" t="s">
        <v>4</v>
      </c>
      <c r="C1488" s="31">
        <v>1</v>
      </c>
      <c r="D1488" s="31">
        <v>0</v>
      </c>
      <c r="E1488" s="31">
        <v>1</v>
      </c>
      <c r="F1488" s="31">
        <v>0</v>
      </c>
      <c r="G1488" s="32">
        <v>0.5</v>
      </c>
      <c r="H1488" s="33"/>
      <c r="I1488" s="31"/>
      <c r="J1488" s="31"/>
      <c r="N1488" s="28"/>
      <c r="O1488" s="28"/>
    </row>
    <row r="1489" spans="1:15" x14ac:dyDescent="0.3">
      <c r="A1489" s="31"/>
      <c r="B1489" s="31" t="s">
        <v>2</v>
      </c>
      <c r="C1489" s="31">
        <v>1</v>
      </c>
      <c r="D1489" s="31">
        <v>0</v>
      </c>
      <c r="E1489" s="31">
        <v>1</v>
      </c>
      <c r="F1489" s="31">
        <v>0</v>
      </c>
      <c r="G1489" s="32">
        <v>0.5</v>
      </c>
      <c r="H1489" s="33"/>
      <c r="I1489" s="31"/>
      <c r="J1489" s="31"/>
      <c r="N1489" s="28"/>
      <c r="O1489" s="28"/>
    </row>
    <row r="1490" spans="1:15" x14ac:dyDescent="0.3">
      <c r="A1490" s="31" t="s">
        <v>274</v>
      </c>
      <c r="B1490" s="31" t="s">
        <v>4</v>
      </c>
      <c r="C1490" s="31">
        <v>1</v>
      </c>
      <c r="D1490" s="31">
        <v>1</v>
      </c>
      <c r="E1490" s="31">
        <v>0</v>
      </c>
      <c r="F1490" s="31">
        <v>0</v>
      </c>
      <c r="G1490" s="32">
        <v>1</v>
      </c>
      <c r="H1490" s="33"/>
      <c r="I1490" s="31"/>
      <c r="J1490" s="31"/>
      <c r="N1490" s="28"/>
      <c r="O1490" s="28"/>
    </row>
    <row r="1491" spans="1:15" x14ac:dyDescent="0.3">
      <c r="A1491" s="31"/>
      <c r="B1491" s="31" t="s">
        <v>2</v>
      </c>
      <c r="C1491" s="31">
        <v>2</v>
      </c>
      <c r="D1491" s="31">
        <v>0</v>
      </c>
      <c r="E1491" s="31">
        <v>1</v>
      </c>
      <c r="F1491" s="31">
        <v>1</v>
      </c>
      <c r="G1491" s="32">
        <v>0.5</v>
      </c>
      <c r="H1491" s="33"/>
      <c r="I1491" s="31"/>
      <c r="J1491" s="31"/>
      <c r="N1491" s="28"/>
      <c r="O1491" s="28"/>
    </row>
    <row r="1492" spans="1:15" x14ac:dyDescent="0.3">
      <c r="A1492" s="31" t="s">
        <v>270</v>
      </c>
      <c r="B1492" s="31" t="s">
        <v>4</v>
      </c>
      <c r="C1492" s="31">
        <v>1</v>
      </c>
      <c r="D1492" s="31">
        <v>0</v>
      </c>
      <c r="E1492" s="31">
        <v>1</v>
      </c>
      <c r="F1492" s="31">
        <v>0</v>
      </c>
      <c r="G1492" s="32">
        <v>0.5</v>
      </c>
      <c r="H1492" s="33"/>
      <c r="I1492" s="31"/>
      <c r="J1492" s="31"/>
      <c r="N1492" s="28"/>
      <c r="O1492" s="28"/>
    </row>
    <row r="1493" spans="1:15" x14ac:dyDescent="0.3">
      <c r="A1493" s="31"/>
      <c r="B1493" s="31" t="s">
        <v>2</v>
      </c>
      <c r="C1493" s="31">
        <v>2</v>
      </c>
      <c r="D1493" s="31">
        <v>1</v>
      </c>
      <c r="E1493" s="31">
        <v>0</v>
      </c>
      <c r="F1493" s="31">
        <v>1</v>
      </c>
      <c r="G1493" s="32">
        <v>1</v>
      </c>
      <c r="H1493" s="33"/>
      <c r="I1493" s="31"/>
      <c r="J1493" s="31"/>
      <c r="N1493" s="28"/>
      <c r="O1493" s="28"/>
    </row>
    <row r="1494" spans="1:15" x14ac:dyDescent="0.3">
      <c r="A1494" s="31" t="s">
        <v>269</v>
      </c>
      <c r="B1494" s="31" t="s">
        <v>4</v>
      </c>
      <c r="C1494" s="31">
        <v>1</v>
      </c>
      <c r="D1494" s="31">
        <v>0</v>
      </c>
      <c r="E1494" s="31">
        <v>0</v>
      </c>
      <c r="F1494" s="31">
        <v>1</v>
      </c>
      <c r="G1494" s="32">
        <v>0</v>
      </c>
      <c r="H1494" s="33"/>
      <c r="I1494" s="31"/>
      <c r="J1494" s="31"/>
      <c r="N1494" s="28"/>
      <c r="O1494" s="28"/>
    </row>
    <row r="1495" spans="1:15" x14ac:dyDescent="0.3">
      <c r="A1495" s="31" t="s">
        <v>266</v>
      </c>
      <c r="B1495" s="31" t="s">
        <v>4</v>
      </c>
      <c r="C1495" s="31">
        <v>1</v>
      </c>
      <c r="D1495" s="31">
        <v>0</v>
      </c>
      <c r="E1495" s="31">
        <v>1</v>
      </c>
      <c r="F1495" s="31">
        <v>0</v>
      </c>
      <c r="G1495" s="32">
        <v>0.5</v>
      </c>
      <c r="H1495" s="33"/>
      <c r="I1495" s="31"/>
      <c r="J1495" s="31"/>
      <c r="N1495" s="28"/>
      <c r="O1495" s="28"/>
    </row>
    <row r="1496" spans="1:15" x14ac:dyDescent="0.3">
      <c r="A1496" s="31" t="s">
        <v>261</v>
      </c>
      <c r="B1496" s="31" t="s">
        <v>2</v>
      </c>
      <c r="C1496" s="31">
        <v>1</v>
      </c>
      <c r="D1496" s="31">
        <v>1</v>
      </c>
      <c r="E1496" s="31">
        <v>0</v>
      </c>
      <c r="F1496" s="31">
        <v>0</v>
      </c>
      <c r="G1496" s="32">
        <v>1</v>
      </c>
      <c r="H1496" s="33"/>
      <c r="I1496" s="31"/>
      <c r="J1496" s="31"/>
      <c r="N1496" s="28"/>
      <c r="O1496" s="28"/>
    </row>
    <row r="1497" spans="1:15" x14ac:dyDescent="0.3">
      <c r="A1497" s="31" t="s">
        <v>259</v>
      </c>
      <c r="B1497" s="31" t="s">
        <v>4</v>
      </c>
      <c r="C1497" s="31">
        <v>1</v>
      </c>
      <c r="D1497" s="31">
        <v>0</v>
      </c>
      <c r="E1497" s="31">
        <v>1</v>
      </c>
      <c r="F1497" s="31">
        <v>0</v>
      </c>
      <c r="G1497" s="32">
        <v>0.5</v>
      </c>
      <c r="H1497" s="33"/>
      <c r="I1497" s="31"/>
      <c r="J1497" s="31"/>
      <c r="N1497" s="28"/>
      <c r="O1497" s="28"/>
    </row>
    <row r="1498" spans="1:15" x14ac:dyDescent="0.3">
      <c r="A1498" s="31"/>
      <c r="B1498" s="31" t="s">
        <v>2</v>
      </c>
      <c r="C1498" s="31">
        <v>3</v>
      </c>
      <c r="D1498" s="31">
        <v>1</v>
      </c>
      <c r="E1498" s="31">
        <v>2</v>
      </c>
      <c r="F1498" s="31">
        <v>0</v>
      </c>
      <c r="G1498" s="32">
        <v>2</v>
      </c>
      <c r="H1498" s="33"/>
      <c r="I1498" s="31"/>
      <c r="J1498" s="31"/>
      <c r="N1498" s="28"/>
      <c r="O1498" s="28"/>
    </row>
    <row r="1499" spans="1:15" x14ac:dyDescent="0.3">
      <c r="A1499" s="31" t="s">
        <v>257</v>
      </c>
      <c r="B1499" s="31" t="s">
        <v>2</v>
      </c>
      <c r="C1499" s="31">
        <v>4</v>
      </c>
      <c r="D1499" s="31">
        <v>3</v>
      </c>
      <c r="E1499" s="31">
        <v>1</v>
      </c>
      <c r="F1499" s="31">
        <v>0</v>
      </c>
      <c r="G1499" s="32">
        <v>3.5</v>
      </c>
      <c r="H1499" s="33"/>
      <c r="I1499" s="31"/>
      <c r="J1499" s="31"/>
      <c r="N1499" s="28"/>
      <c r="O1499" s="28"/>
    </row>
    <row r="1500" spans="1:15" x14ac:dyDescent="0.3">
      <c r="A1500" s="31" t="s">
        <v>251</v>
      </c>
      <c r="B1500" s="31" t="s">
        <v>2</v>
      </c>
      <c r="C1500" s="31">
        <v>1</v>
      </c>
      <c r="D1500" s="31">
        <v>0</v>
      </c>
      <c r="E1500" s="31">
        <v>1</v>
      </c>
      <c r="F1500" s="31">
        <v>0</v>
      </c>
      <c r="G1500" s="32">
        <v>0.5</v>
      </c>
      <c r="H1500" s="33"/>
      <c r="I1500" s="31"/>
      <c r="J1500" s="31"/>
      <c r="N1500" s="28"/>
      <c r="O1500" s="28"/>
    </row>
    <row r="1501" spans="1:15" x14ac:dyDescent="0.3">
      <c r="A1501" s="31" t="s">
        <v>247</v>
      </c>
      <c r="B1501" s="31" t="s">
        <v>2</v>
      </c>
      <c r="C1501" s="31">
        <v>3</v>
      </c>
      <c r="D1501" s="31">
        <v>0</v>
      </c>
      <c r="E1501" s="31">
        <v>2</v>
      </c>
      <c r="F1501" s="31">
        <v>1</v>
      </c>
      <c r="G1501" s="32">
        <v>1</v>
      </c>
      <c r="H1501" s="33"/>
      <c r="I1501" s="31"/>
      <c r="J1501" s="31"/>
      <c r="N1501" s="28"/>
      <c r="O1501" s="28"/>
    </row>
    <row r="1502" spans="1:15" x14ac:dyDescent="0.3">
      <c r="A1502" s="31" t="s">
        <v>236</v>
      </c>
      <c r="B1502" s="31" t="s">
        <v>4</v>
      </c>
      <c r="C1502" s="31">
        <v>3</v>
      </c>
      <c r="D1502" s="31">
        <v>3</v>
      </c>
      <c r="E1502" s="31">
        <v>0</v>
      </c>
      <c r="F1502" s="31">
        <v>0</v>
      </c>
      <c r="G1502" s="32">
        <v>3</v>
      </c>
      <c r="H1502" s="33"/>
      <c r="I1502" s="31"/>
      <c r="J1502" s="31"/>
      <c r="N1502" s="28"/>
      <c r="O1502" s="28"/>
    </row>
    <row r="1503" spans="1:15" x14ac:dyDescent="0.3">
      <c r="A1503" s="31" t="s">
        <v>226</v>
      </c>
      <c r="B1503" s="31" t="s">
        <v>4</v>
      </c>
      <c r="C1503" s="31">
        <v>1</v>
      </c>
      <c r="D1503" s="31">
        <v>0</v>
      </c>
      <c r="E1503" s="31">
        <v>0</v>
      </c>
      <c r="F1503" s="31">
        <v>1</v>
      </c>
      <c r="G1503" s="32">
        <v>0</v>
      </c>
      <c r="H1503" s="37"/>
      <c r="I1503" s="30"/>
      <c r="J1503" s="30"/>
      <c r="N1503" s="28"/>
      <c r="O1503" s="28"/>
    </row>
    <row r="1504" spans="1:15" x14ac:dyDescent="0.3">
      <c r="A1504" s="31" t="s">
        <v>223</v>
      </c>
      <c r="B1504" s="31" t="s">
        <v>4</v>
      </c>
      <c r="C1504" s="31">
        <v>3</v>
      </c>
      <c r="D1504" s="31">
        <v>0</v>
      </c>
      <c r="E1504" s="31">
        <v>2</v>
      </c>
      <c r="F1504" s="31">
        <v>1</v>
      </c>
      <c r="G1504" s="32">
        <v>1</v>
      </c>
      <c r="H1504" s="33"/>
      <c r="I1504" s="31"/>
      <c r="J1504" s="31"/>
      <c r="N1504" s="28"/>
      <c r="O1504" s="28"/>
    </row>
    <row r="1505" spans="1:15" x14ac:dyDescent="0.3">
      <c r="A1505" s="31" t="s">
        <v>219</v>
      </c>
      <c r="B1505" s="31" t="s">
        <v>2</v>
      </c>
      <c r="C1505" s="31">
        <v>1</v>
      </c>
      <c r="D1505" s="31">
        <v>0</v>
      </c>
      <c r="E1505" s="31">
        <v>0</v>
      </c>
      <c r="F1505" s="31">
        <v>1</v>
      </c>
      <c r="G1505" s="32">
        <v>0</v>
      </c>
      <c r="H1505" s="33"/>
      <c r="I1505" s="31"/>
      <c r="J1505" s="31"/>
      <c r="N1505" s="28"/>
      <c r="O1505" s="28"/>
    </row>
    <row r="1506" spans="1:15" x14ac:dyDescent="0.3">
      <c r="A1506" s="30" t="s">
        <v>212</v>
      </c>
      <c r="B1506" s="30" t="s">
        <v>4</v>
      </c>
      <c r="C1506" s="30">
        <v>1</v>
      </c>
      <c r="D1506" s="30">
        <v>1</v>
      </c>
      <c r="E1506" s="30">
        <v>0</v>
      </c>
      <c r="F1506" s="30">
        <v>0</v>
      </c>
      <c r="G1506" s="28">
        <v>1</v>
      </c>
      <c r="H1506" s="37"/>
      <c r="I1506" s="30"/>
      <c r="J1506" s="30"/>
      <c r="N1506" s="28"/>
      <c r="O1506" s="28"/>
    </row>
    <row r="1507" spans="1:15" x14ac:dyDescent="0.3">
      <c r="C1507" s="13">
        <v>39</v>
      </c>
      <c r="D1507" s="13">
        <v>14</v>
      </c>
      <c r="E1507" s="13">
        <v>14</v>
      </c>
      <c r="F1507" s="13">
        <v>11</v>
      </c>
      <c r="G1507" s="13">
        <v>21</v>
      </c>
      <c r="H1507" s="24">
        <v>0.54</v>
      </c>
      <c r="I1507" s="26"/>
      <c r="N1507" s="28"/>
      <c r="O1507" s="28"/>
    </row>
    <row r="1508" spans="1:15" x14ac:dyDescent="0.3">
      <c r="C1508" s="13"/>
      <c r="D1508" s="13"/>
      <c r="E1508" s="13"/>
      <c r="F1508" s="13"/>
      <c r="G1508" s="13"/>
      <c r="H1508" s="24"/>
      <c r="I1508" s="26"/>
      <c r="N1508" s="28"/>
      <c r="O1508" s="28"/>
    </row>
    <row r="1509" spans="1:15" x14ac:dyDescent="0.3">
      <c r="A1509" s="22" t="s">
        <v>186</v>
      </c>
    </row>
    <row r="1510" spans="1:15" x14ac:dyDescent="0.3">
      <c r="C1510" s="12" t="s">
        <v>74</v>
      </c>
      <c r="D1510" s="12" t="s">
        <v>75</v>
      </c>
      <c r="E1510" s="12" t="s">
        <v>76</v>
      </c>
      <c r="F1510" s="12" t="s">
        <v>74</v>
      </c>
      <c r="G1510" s="12" t="s">
        <v>0</v>
      </c>
      <c r="H1510" s="12" t="s">
        <v>5</v>
      </c>
      <c r="I1510" s="12" t="s">
        <v>78</v>
      </c>
      <c r="J1510" s="12" t="s">
        <v>77</v>
      </c>
    </row>
    <row r="1511" spans="1:15" x14ac:dyDescent="0.3">
      <c r="A1511" s="31" t="s">
        <v>259</v>
      </c>
      <c r="B1511" s="31" t="s">
        <v>3</v>
      </c>
      <c r="C1511" s="31">
        <v>1</v>
      </c>
      <c r="D1511" s="31">
        <v>0</v>
      </c>
      <c r="E1511" s="31">
        <v>1</v>
      </c>
      <c r="F1511" s="31">
        <v>0</v>
      </c>
      <c r="G1511" s="32">
        <v>0.5</v>
      </c>
      <c r="H1511" s="33"/>
      <c r="I1511" s="31"/>
      <c r="J1511" s="31"/>
    </row>
    <row r="1512" spans="1:15" x14ac:dyDescent="0.3">
      <c r="A1512" s="30" t="s">
        <v>252</v>
      </c>
      <c r="B1512" s="30" t="s">
        <v>2</v>
      </c>
      <c r="C1512" s="30">
        <v>1</v>
      </c>
      <c r="D1512" s="30">
        <v>0</v>
      </c>
      <c r="E1512" s="30">
        <v>0</v>
      </c>
      <c r="F1512" s="30">
        <v>1</v>
      </c>
      <c r="G1512" s="28">
        <v>0</v>
      </c>
      <c r="H1512" s="37">
        <v>0</v>
      </c>
      <c r="I1512" s="31"/>
      <c r="J1512" s="31"/>
    </row>
    <row r="1513" spans="1:15" x14ac:dyDescent="0.3">
      <c r="A1513" s="30"/>
      <c r="B1513" s="30" t="s">
        <v>3</v>
      </c>
      <c r="C1513" s="30">
        <v>5</v>
      </c>
      <c r="D1513" s="30">
        <v>1</v>
      </c>
      <c r="E1513" s="30">
        <v>0</v>
      </c>
      <c r="F1513" s="30">
        <v>4</v>
      </c>
      <c r="G1513" s="28">
        <v>1</v>
      </c>
      <c r="H1513" s="37">
        <v>0.2</v>
      </c>
      <c r="I1513" s="31"/>
      <c r="J1513" s="31"/>
    </row>
    <row r="1514" spans="1:15" x14ac:dyDescent="0.3">
      <c r="A1514" s="31" t="s">
        <v>244</v>
      </c>
      <c r="B1514" s="31" t="s">
        <v>2</v>
      </c>
      <c r="C1514" s="31">
        <v>1</v>
      </c>
      <c r="D1514" s="31">
        <v>0</v>
      </c>
      <c r="E1514" s="31">
        <v>0</v>
      </c>
      <c r="F1514" s="31">
        <v>1</v>
      </c>
      <c r="G1514" s="32">
        <v>0</v>
      </c>
      <c r="H1514" s="33"/>
      <c r="I1514" s="31"/>
      <c r="J1514" s="31"/>
    </row>
    <row r="1515" spans="1:15" x14ac:dyDescent="0.3">
      <c r="A1515" s="31" t="s">
        <v>236</v>
      </c>
      <c r="B1515" s="31" t="s">
        <v>4</v>
      </c>
      <c r="C1515" s="31">
        <v>4</v>
      </c>
      <c r="D1515" s="31">
        <v>3</v>
      </c>
      <c r="E1515" s="31">
        <v>1</v>
      </c>
      <c r="F1515" s="31">
        <v>0</v>
      </c>
      <c r="G1515" s="32">
        <v>3.5</v>
      </c>
      <c r="H1515" s="33"/>
      <c r="I1515" s="31"/>
      <c r="J1515" s="31"/>
    </row>
    <row r="1516" spans="1:15" x14ac:dyDescent="0.3">
      <c r="A1516" s="31" t="s">
        <v>232</v>
      </c>
      <c r="B1516" s="31" t="s">
        <v>4</v>
      </c>
      <c r="C1516" s="31">
        <v>1</v>
      </c>
      <c r="D1516" s="31">
        <v>1</v>
      </c>
      <c r="E1516" s="31">
        <v>0</v>
      </c>
      <c r="F1516" s="31">
        <v>0</v>
      </c>
      <c r="G1516" s="32">
        <v>1</v>
      </c>
      <c r="H1516" s="33"/>
      <c r="I1516" s="31"/>
      <c r="J1516" s="31"/>
    </row>
    <row r="1517" spans="1:15" x14ac:dyDescent="0.3">
      <c r="A1517" s="31" t="s">
        <v>226</v>
      </c>
      <c r="B1517" s="31" t="s">
        <v>4</v>
      </c>
      <c r="C1517" s="31">
        <v>2</v>
      </c>
      <c r="D1517" s="31">
        <v>1</v>
      </c>
      <c r="E1517" s="31">
        <v>0</v>
      </c>
      <c r="F1517" s="31">
        <v>1</v>
      </c>
      <c r="G1517" s="32">
        <v>1</v>
      </c>
      <c r="H1517" s="33"/>
      <c r="I1517" s="31"/>
      <c r="J1517" s="31"/>
    </row>
    <row r="1518" spans="1:15" x14ac:dyDescent="0.3">
      <c r="A1518" s="31" t="s">
        <v>223</v>
      </c>
      <c r="B1518" s="31" t="s">
        <v>4</v>
      </c>
      <c r="C1518" s="31">
        <v>3</v>
      </c>
      <c r="D1518" s="31">
        <v>0</v>
      </c>
      <c r="E1518" s="31">
        <v>1</v>
      </c>
      <c r="F1518" s="31">
        <v>2</v>
      </c>
      <c r="G1518" s="32">
        <v>0.5</v>
      </c>
      <c r="H1518" s="33"/>
      <c r="I1518" s="31"/>
      <c r="J1518" s="31"/>
    </row>
    <row r="1519" spans="1:15" x14ac:dyDescent="0.3">
      <c r="A1519" s="30" t="s">
        <v>197</v>
      </c>
      <c r="B1519" s="30" t="s">
        <v>3</v>
      </c>
      <c r="C1519" s="30">
        <v>3</v>
      </c>
      <c r="D1519" s="30">
        <v>2</v>
      </c>
      <c r="E1519" s="30">
        <v>0</v>
      </c>
      <c r="F1519" s="30">
        <v>1</v>
      </c>
      <c r="G1519" s="28">
        <v>2</v>
      </c>
      <c r="H1519" s="37">
        <v>0.67</v>
      </c>
      <c r="I1519" s="30"/>
      <c r="J1519" s="30"/>
    </row>
    <row r="1520" spans="1:15" x14ac:dyDescent="0.3">
      <c r="A1520" s="31" t="s">
        <v>193</v>
      </c>
      <c r="B1520" s="31" t="s">
        <v>3</v>
      </c>
      <c r="C1520" s="31">
        <v>2</v>
      </c>
      <c r="D1520" s="31">
        <v>0</v>
      </c>
      <c r="E1520" s="31">
        <v>2</v>
      </c>
      <c r="F1520" s="31">
        <v>0</v>
      </c>
      <c r="G1520" s="32">
        <v>1</v>
      </c>
      <c r="H1520" s="33"/>
      <c r="I1520" s="31"/>
      <c r="J1520" s="31"/>
    </row>
    <row r="1521" spans="1:15" x14ac:dyDescent="0.3">
      <c r="A1521" s="31" t="s">
        <v>190</v>
      </c>
      <c r="B1521" s="31" t="s">
        <v>2</v>
      </c>
      <c r="C1521" s="31">
        <v>2</v>
      </c>
      <c r="D1521" s="31">
        <v>1</v>
      </c>
      <c r="E1521" s="31">
        <v>1</v>
      </c>
      <c r="F1521" s="31">
        <v>0</v>
      </c>
      <c r="G1521" s="32">
        <v>1.5</v>
      </c>
      <c r="H1521" s="33"/>
      <c r="I1521" s="31"/>
      <c r="J1521" s="31"/>
    </row>
    <row r="1522" spans="1:15" x14ac:dyDescent="0.3">
      <c r="A1522" s="31" t="s">
        <v>183</v>
      </c>
      <c r="B1522" s="31" t="s">
        <v>4</v>
      </c>
      <c r="C1522" s="31">
        <v>2</v>
      </c>
      <c r="D1522" s="31">
        <v>0</v>
      </c>
      <c r="E1522" s="31">
        <v>1</v>
      </c>
      <c r="F1522" s="31">
        <v>1</v>
      </c>
      <c r="G1522" s="32">
        <v>0.5</v>
      </c>
      <c r="H1522" s="33"/>
      <c r="I1522" s="31"/>
      <c r="J1522" s="31"/>
    </row>
    <row r="1523" spans="1:15" x14ac:dyDescent="0.3">
      <c r="C1523" s="13">
        <v>27</v>
      </c>
      <c r="D1523" s="13">
        <v>9</v>
      </c>
      <c r="E1523" s="13">
        <v>7</v>
      </c>
      <c r="F1523" s="13">
        <v>11</v>
      </c>
      <c r="G1523" s="13">
        <v>12.5</v>
      </c>
      <c r="H1523" s="24">
        <v>0.46</v>
      </c>
      <c r="I1523" s="26"/>
      <c r="N1523" s="28"/>
      <c r="O1523" s="28"/>
    </row>
    <row r="1525" spans="1:15" x14ac:dyDescent="0.3">
      <c r="A1525" s="22" t="s">
        <v>58</v>
      </c>
    </row>
    <row r="1526" spans="1:15" x14ac:dyDescent="0.3">
      <c r="C1526" s="12" t="s">
        <v>74</v>
      </c>
      <c r="D1526" s="12" t="s">
        <v>75</v>
      </c>
      <c r="E1526" s="12" t="s">
        <v>76</v>
      </c>
      <c r="F1526" s="12" t="s">
        <v>74</v>
      </c>
      <c r="G1526" s="12" t="s">
        <v>0</v>
      </c>
      <c r="H1526" s="12" t="s">
        <v>5</v>
      </c>
      <c r="I1526" s="12" t="s">
        <v>78</v>
      </c>
      <c r="J1526" s="12" t="s">
        <v>77</v>
      </c>
    </row>
    <row r="1527" spans="1:15" x14ac:dyDescent="0.3">
      <c r="A1527" s="31" t="s">
        <v>214</v>
      </c>
      <c r="B1527" s="31" t="s">
        <v>3</v>
      </c>
      <c r="C1527" s="31">
        <v>2</v>
      </c>
      <c r="D1527" s="31">
        <v>0</v>
      </c>
      <c r="E1527" s="31">
        <v>1</v>
      </c>
      <c r="F1527" s="31">
        <v>1</v>
      </c>
      <c r="G1527" s="32">
        <v>0.5</v>
      </c>
      <c r="H1527" s="33"/>
      <c r="I1527" s="31"/>
      <c r="J1527" s="31"/>
    </row>
    <row r="1528" spans="1:15" x14ac:dyDescent="0.3">
      <c r="A1528" s="31" t="s">
        <v>212</v>
      </c>
      <c r="B1528" s="31" t="s">
        <v>2</v>
      </c>
      <c r="C1528" s="31">
        <v>1</v>
      </c>
      <c r="D1528" s="31">
        <v>0</v>
      </c>
      <c r="E1528" s="31">
        <v>0</v>
      </c>
      <c r="F1528" s="31">
        <v>1</v>
      </c>
      <c r="G1528" s="32">
        <v>0</v>
      </c>
      <c r="H1528" s="33"/>
      <c r="I1528" s="31"/>
      <c r="J1528" s="31"/>
    </row>
    <row r="1529" spans="1:15" x14ac:dyDescent="0.3">
      <c r="A1529" s="31" t="s">
        <v>201</v>
      </c>
      <c r="B1529" s="31" t="s">
        <v>2</v>
      </c>
      <c r="C1529" s="31">
        <v>1</v>
      </c>
      <c r="D1529" s="31">
        <v>0</v>
      </c>
      <c r="E1529" s="31">
        <v>0</v>
      </c>
      <c r="F1529" s="31">
        <v>1</v>
      </c>
      <c r="G1529" s="32">
        <v>0</v>
      </c>
      <c r="H1529" s="33"/>
      <c r="I1529" s="31"/>
      <c r="J1529" s="31"/>
    </row>
    <row r="1530" spans="1:15" x14ac:dyDescent="0.3">
      <c r="A1530" s="30" t="s">
        <v>197</v>
      </c>
      <c r="B1530" s="30" t="s">
        <v>3</v>
      </c>
      <c r="C1530" s="30">
        <v>5</v>
      </c>
      <c r="D1530" s="30">
        <v>1</v>
      </c>
      <c r="E1530" s="30">
        <v>4</v>
      </c>
      <c r="F1530" s="30">
        <v>0</v>
      </c>
      <c r="G1530" s="28">
        <v>3</v>
      </c>
      <c r="H1530" s="37">
        <v>0.6</v>
      </c>
      <c r="I1530" s="30"/>
      <c r="J1530" s="30"/>
    </row>
    <row r="1531" spans="1:15" x14ac:dyDescent="0.3">
      <c r="A1531" s="31" t="s">
        <v>193</v>
      </c>
      <c r="B1531" s="31" t="s">
        <v>3</v>
      </c>
      <c r="C1531" s="31">
        <v>2</v>
      </c>
      <c r="D1531" s="31">
        <v>0</v>
      </c>
      <c r="E1531" s="31">
        <v>1</v>
      </c>
      <c r="F1531" s="31">
        <v>1</v>
      </c>
      <c r="G1531" s="32">
        <v>0.5</v>
      </c>
      <c r="H1531" s="33"/>
      <c r="I1531" s="31"/>
      <c r="J1531" s="31"/>
    </row>
    <row r="1532" spans="1:15" x14ac:dyDescent="0.3">
      <c r="A1532" s="31" t="s">
        <v>190</v>
      </c>
      <c r="B1532" s="31" t="s">
        <v>2</v>
      </c>
      <c r="C1532" s="31">
        <v>1</v>
      </c>
      <c r="D1532" s="31">
        <v>0</v>
      </c>
      <c r="E1532" s="31">
        <v>1</v>
      </c>
      <c r="F1532" s="31">
        <v>0</v>
      </c>
      <c r="G1532" s="32">
        <v>0.5</v>
      </c>
      <c r="H1532" s="33"/>
      <c r="I1532" s="31"/>
      <c r="J1532" s="31"/>
    </row>
    <row r="1533" spans="1:15" x14ac:dyDescent="0.3">
      <c r="A1533" s="12" t="s">
        <v>183</v>
      </c>
      <c r="B1533" s="12" t="s">
        <v>2</v>
      </c>
      <c r="C1533" s="12">
        <v>1</v>
      </c>
      <c r="D1533" s="12">
        <v>0</v>
      </c>
      <c r="E1533" s="12">
        <v>1</v>
      </c>
      <c r="F1533" s="12">
        <v>0</v>
      </c>
      <c r="G1533" s="13">
        <v>0.5</v>
      </c>
      <c r="H1533" s="14">
        <v>0.5</v>
      </c>
    </row>
    <row r="1534" spans="1:15" x14ac:dyDescent="0.3">
      <c r="A1534" s="12" t="s">
        <v>105</v>
      </c>
      <c r="B1534" s="12" t="s">
        <v>4</v>
      </c>
      <c r="C1534" s="12">
        <v>2</v>
      </c>
      <c r="D1534" s="12">
        <v>1</v>
      </c>
      <c r="E1534" s="12">
        <v>1</v>
      </c>
      <c r="F1534" s="12">
        <v>0</v>
      </c>
      <c r="G1534" s="13">
        <v>1.5</v>
      </c>
      <c r="H1534" s="14">
        <v>0.75</v>
      </c>
      <c r="I1534" s="12">
        <v>1443</v>
      </c>
      <c r="J1534" s="12">
        <v>1649</v>
      </c>
    </row>
    <row r="1535" spans="1:15" x14ac:dyDescent="0.3">
      <c r="B1535" s="12" t="s">
        <v>2</v>
      </c>
      <c r="C1535" s="12">
        <v>5</v>
      </c>
      <c r="D1535" s="12">
        <v>2</v>
      </c>
      <c r="E1535" s="12">
        <v>3</v>
      </c>
      <c r="F1535" s="12">
        <v>0</v>
      </c>
      <c r="G1535" s="13">
        <v>3.5</v>
      </c>
      <c r="H1535" s="14">
        <v>0.7</v>
      </c>
      <c r="I1535" s="12">
        <v>1609</v>
      </c>
    </row>
    <row r="1536" spans="1:15" x14ac:dyDescent="0.3">
      <c r="A1536" s="12" t="s">
        <v>6</v>
      </c>
      <c r="B1536" s="12" t="s">
        <v>2</v>
      </c>
      <c r="C1536" s="12">
        <v>5</v>
      </c>
      <c r="D1536" s="12">
        <v>3</v>
      </c>
      <c r="E1536" s="12">
        <v>1</v>
      </c>
      <c r="F1536" s="12">
        <v>1</v>
      </c>
      <c r="G1536" s="13">
        <v>3.5</v>
      </c>
      <c r="H1536" s="14">
        <v>0.7</v>
      </c>
      <c r="I1536" s="12">
        <v>1562</v>
      </c>
      <c r="J1536" s="12">
        <v>1646</v>
      </c>
    </row>
    <row r="1537" spans="1:15" x14ac:dyDescent="0.3">
      <c r="A1537" s="12" t="s">
        <v>7</v>
      </c>
      <c r="B1537" s="12" t="s">
        <v>2</v>
      </c>
      <c r="C1537" s="12">
        <v>3</v>
      </c>
      <c r="D1537" s="12">
        <v>0</v>
      </c>
      <c r="E1537" s="12">
        <v>0</v>
      </c>
      <c r="F1537" s="12">
        <v>3</v>
      </c>
      <c r="G1537" s="13">
        <v>0</v>
      </c>
      <c r="H1537" s="14">
        <v>0</v>
      </c>
      <c r="J1537" s="12">
        <v>1646</v>
      </c>
    </row>
    <row r="1538" spans="1:15" x14ac:dyDescent="0.3">
      <c r="A1538" s="12" t="s">
        <v>8</v>
      </c>
      <c r="B1538" s="12" t="s">
        <v>4</v>
      </c>
      <c r="C1538" s="12">
        <v>2</v>
      </c>
      <c r="D1538" s="12">
        <v>0</v>
      </c>
      <c r="E1538" s="12">
        <v>2</v>
      </c>
      <c r="F1538" s="12">
        <v>0</v>
      </c>
      <c r="G1538" s="13">
        <v>1</v>
      </c>
      <c r="H1538" s="14">
        <v>0.5</v>
      </c>
      <c r="I1538" s="12">
        <v>1410</v>
      </c>
      <c r="J1538" s="12">
        <v>1633</v>
      </c>
    </row>
    <row r="1539" spans="1:15" x14ac:dyDescent="0.3">
      <c r="B1539" s="12" t="s">
        <v>3</v>
      </c>
      <c r="C1539" s="12">
        <v>4</v>
      </c>
      <c r="D1539" s="12">
        <v>1</v>
      </c>
      <c r="E1539" s="12">
        <v>3</v>
      </c>
      <c r="F1539" s="12">
        <v>0</v>
      </c>
      <c r="G1539" s="13">
        <v>2.5</v>
      </c>
      <c r="H1539" s="14">
        <v>0.63</v>
      </c>
      <c r="I1539" s="12">
        <v>1513</v>
      </c>
    </row>
    <row r="1540" spans="1:15" x14ac:dyDescent="0.3">
      <c r="A1540" s="12" t="s">
        <v>9</v>
      </c>
      <c r="B1540" s="12" t="s">
        <v>2</v>
      </c>
      <c r="C1540" s="12">
        <v>1</v>
      </c>
      <c r="D1540" s="12">
        <v>1</v>
      </c>
      <c r="E1540" s="12">
        <v>0</v>
      </c>
      <c r="F1540" s="12">
        <v>0</v>
      </c>
      <c r="G1540" s="13">
        <v>1</v>
      </c>
      <c r="H1540" s="14">
        <v>1</v>
      </c>
      <c r="I1540" s="12">
        <v>2427</v>
      </c>
      <c r="J1540" s="12">
        <v>1615</v>
      </c>
    </row>
    <row r="1541" spans="1:15" x14ac:dyDescent="0.3">
      <c r="A1541" s="12" t="s">
        <v>12</v>
      </c>
      <c r="B1541" s="12" t="s">
        <v>4</v>
      </c>
      <c r="C1541" s="12">
        <v>1</v>
      </c>
      <c r="D1541" s="12">
        <v>0</v>
      </c>
      <c r="E1541" s="12">
        <v>0</v>
      </c>
      <c r="F1541" s="12">
        <v>1</v>
      </c>
      <c r="G1541" s="13">
        <v>0</v>
      </c>
      <c r="H1541" s="14">
        <v>0</v>
      </c>
      <c r="J1541" s="12">
        <v>1620</v>
      </c>
    </row>
    <row r="1542" spans="1:15" x14ac:dyDescent="0.3">
      <c r="C1542" s="13">
        <v>36</v>
      </c>
      <c r="D1542" s="13">
        <v>9</v>
      </c>
      <c r="E1542" s="13">
        <v>18</v>
      </c>
      <c r="F1542" s="13">
        <v>9</v>
      </c>
      <c r="G1542" s="13">
        <v>18</v>
      </c>
      <c r="H1542" s="24">
        <v>0.5</v>
      </c>
      <c r="I1542" s="26">
        <v>1545</v>
      </c>
      <c r="N1542" s="28"/>
      <c r="O1542" s="28"/>
    </row>
    <row r="1544" spans="1:15" x14ac:dyDescent="0.3">
      <c r="A1544" s="22" t="s">
        <v>233</v>
      </c>
      <c r="C1544" s="13"/>
      <c r="D1544" s="13"/>
      <c r="E1544" s="13"/>
      <c r="F1544" s="13"/>
      <c r="G1544" s="13"/>
      <c r="H1544" s="24"/>
      <c r="I1544" s="26"/>
    </row>
    <row r="1545" spans="1:15" x14ac:dyDescent="0.3">
      <c r="C1545" s="12" t="s">
        <v>74</v>
      </c>
      <c r="D1545" s="12" t="s">
        <v>75</v>
      </c>
      <c r="E1545" s="12" t="s">
        <v>76</v>
      </c>
      <c r="F1545" s="12" t="s">
        <v>74</v>
      </c>
      <c r="G1545" s="12" t="s">
        <v>0</v>
      </c>
      <c r="H1545" s="12" t="s">
        <v>5</v>
      </c>
      <c r="I1545" s="12" t="s">
        <v>78</v>
      </c>
      <c r="J1545" s="12" t="s">
        <v>77</v>
      </c>
    </row>
    <row r="1546" spans="1:15" x14ac:dyDescent="0.3">
      <c r="A1546" s="31" t="s">
        <v>232</v>
      </c>
      <c r="B1546" s="31" t="s">
        <v>2</v>
      </c>
      <c r="C1546" s="36">
        <v>1</v>
      </c>
      <c r="D1546" s="36">
        <v>0</v>
      </c>
      <c r="E1546" s="36">
        <v>0</v>
      </c>
      <c r="F1546" s="31">
        <v>1</v>
      </c>
      <c r="G1546" s="32">
        <v>0</v>
      </c>
      <c r="H1546" s="33"/>
      <c r="I1546" s="36"/>
      <c r="J1546" s="31"/>
    </row>
    <row r="1547" spans="1:15" x14ac:dyDescent="0.3">
      <c r="C1547" s="13">
        <v>1</v>
      </c>
      <c r="D1547" s="13">
        <v>0</v>
      </c>
      <c r="E1547" s="13">
        <v>0</v>
      </c>
      <c r="F1547" s="13">
        <v>1</v>
      </c>
      <c r="G1547" s="13">
        <v>0</v>
      </c>
      <c r="H1547" s="24">
        <v>0</v>
      </c>
      <c r="I1547" s="26"/>
    </row>
    <row r="1549" spans="1:15" x14ac:dyDescent="0.3">
      <c r="A1549" s="22" t="s">
        <v>131</v>
      </c>
      <c r="C1549" s="13"/>
      <c r="D1549" s="13"/>
      <c r="E1549" s="13"/>
      <c r="F1549" s="13"/>
      <c r="G1549" s="13"/>
      <c r="H1549" s="24"/>
      <c r="I1549" s="26"/>
    </row>
    <row r="1550" spans="1:15" x14ac:dyDescent="0.3">
      <c r="C1550" s="12" t="s">
        <v>74</v>
      </c>
      <c r="D1550" s="12" t="s">
        <v>75</v>
      </c>
      <c r="E1550" s="12" t="s">
        <v>76</v>
      </c>
      <c r="F1550" s="12" t="s">
        <v>74</v>
      </c>
      <c r="G1550" s="12" t="s">
        <v>0</v>
      </c>
      <c r="H1550" s="12" t="s">
        <v>5</v>
      </c>
      <c r="I1550" s="12" t="s">
        <v>78</v>
      </c>
      <c r="J1550" s="12" t="s">
        <v>77</v>
      </c>
    </row>
    <row r="1551" spans="1:15" x14ac:dyDescent="0.3">
      <c r="A1551" s="12" t="s">
        <v>126</v>
      </c>
      <c r="B1551" s="12" t="s">
        <v>2</v>
      </c>
      <c r="C1551" s="18">
        <v>1</v>
      </c>
      <c r="D1551" s="18">
        <v>0</v>
      </c>
      <c r="E1551" s="18">
        <v>0</v>
      </c>
      <c r="F1551" s="12">
        <v>1</v>
      </c>
      <c r="G1551" s="13">
        <v>0</v>
      </c>
      <c r="H1551" s="14">
        <v>0</v>
      </c>
      <c r="I1551" s="18"/>
      <c r="J1551" s="12">
        <v>1100</v>
      </c>
    </row>
    <row r="1552" spans="1:15" x14ac:dyDescent="0.3">
      <c r="A1552" s="12" t="s">
        <v>134</v>
      </c>
      <c r="B1552" s="12" t="s">
        <v>2</v>
      </c>
      <c r="C1552" s="18">
        <v>1</v>
      </c>
      <c r="D1552" s="18">
        <v>0</v>
      </c>
      <c r="E1552" s="18">
        <v>0</v>
      </c>
      <c r="F1552" s="12">
        <v>1</v>
      </c>
      <c r="G1552" s="13">
        <v>0</v>
      </c>
      <c r="H1552" s="14">
        <v>0</v>
      </c>
      <c r="I1552" s="18"/>
      <c r="J1552" s="12">
        <v>1100</v>
      </c>
    </row>
    <row r="1553" spans="1:15" x14ac:dyDescent="0.3">
      <c r="C1553" s="13">
        <v>2</v>
      </c>
      <c r="D1553" s="13">
        <v>0</v>
      </c>
      <c r="E1553" s="13">
        <v>0</v>
      </c>
      <c r="F1553" s="13">
        <v>2</v>
      </c>
      <c r="G1553" s="13">
        <v>0</v>
      </c>
      <c r="H1553" s="24">
        <v>0</v>
      </c>
      <c r="I1553" s="26"/>
      <c r="N1553" s="28"/>
      <c r="O1553" s="28"/>
    </row>
    <row r="1555" spans="1:15" x14ac:dyDescent="0.3">
      <c r="A1555" s="22" t="s">
        <v>132</v>
      </c>
      <c r="C1555" s="13"/>
      <c r="D1555" s="13"/>
      <c r="E1555" s="13"/>
      <c r="F1555" s="13"/>
      <c r="G1555" s="13"/>
      <c r="H1555" s="24"/>
      <c r="I1555" s="26"/>
    </row>
    <row r="1556" spans="1:15" x14ac:dyDescent="0.3">
      <c r="C1556" s="12" t="s">
        <v>74</v>
      </c>
      <c r="D1556" s="12" t="s">
        <v>75</v>
      </c>
      <c r="E1556" s="12" t="s">
        <v>76</v>
      </c>
      <c r="F1556" s="12" t="s">
        <v>74</v>
      </c>
      <c r="G1556" s="12" t="s">
        <v>0</v>
      </c>
      <c r="H1556" s="12" t="s">
        <v>5</v>
      </c>
      <c r="I1556" s="12" t="s">
        <v>78</v>
      </c>
      <c r="J1556" s="12" t="s">
        <v>77</v>
      </c>
    </row>
    <row r="1557" spans="1:15" x14ac:dyDescent="0.3">
      <c r="A1557" s="12" t="s">
        <v>126</v>
      </c>
      <c r="B1557" s="12" t="s">
        <v>2</v>
      </c>
      <c r="C1557" s="18">
        <v>1</v>
      </c>
      <c r="D1557" s="18">
        <v>0</v>
      </c>
      <c r="E1557" s="18">
        <v>0</v>
      </c>
      <c r="F1557" s="12">
        <v>1</v>
      </c>
      <c r="G1557" s="13">
        <v>0</v>
      </c>
      <c r="H1557" s="14">
        <v>0</v>
      </c>
      <c r="I1557" s="18"/>
      <c r="J1557" s="12">
        <v>1100</v>
      </c>
    </row>
    <row r="1558" spans="1:15" x14ac:dyDescent="0.3">
      <c r="A1558" s="12" t="s">
        <v>134</v>
      </c>
      <c r="B1558" s="12" t="s">
        <v>2</v>
      </c>
      <c r="C1558" s="18">
        <v>1</v>
      </c>
      <c r="D1558" s="18">
        <v>0</v>
      </c>
      <c r="E1558" s="18">
        <v>0</v>
      </c>
      <c r="F1558" s="12">
        <v>1</v>
      </c>
      <c r="G1558" s="13">
        <v>0</v>
      </c>
      <c r="H1558" s="14">
        <v>0</v>
      </c>
      <c r="I1558" s="18"/>
      <c r="J1558" s="12">
        <v>1099</v>
      </c>
    </row>
    <row r="1559" spans="1:15" x14ac:dyDescent="0.3">
      <c r="C1559" s="13">
        <v>2</v>
      </c>
      <c r="D1559" s="13">
        <v>0</v>
      </c>
      <c r="E1559" s="13">
        <v>0</v>
      </c>
      <c r="F1559" s="13">
        <v>2</v>
      </c>
      <c r="G1559" s="13">
        <v>0</v>
      </c>
      <c r="H1559" s="24">
        <v>0</v>
      </c>
      <c r="I1559" s="26"/>
      <c r="N1559" s="28"/>
      <c r="O1559" s="28"/>
    </row>
    <row r="1560" spans="1:15" x14ac:dyDescent="0.3">
      <c r="C1560" s="13"/>
      <c r="D1560" s="13"/>
      <c r="E1560" s="13"/>
      <c r="F1560" s="13"/>
      <c r="G1560" s="13"/>
      <c r="H1560" s="24"/>
      <c r="I1560" s="26"/>
    </row>
    <row r="1561" spans="1:15" x14ac:dyDescent="0.3">
      <c r="A1561" s="22" t="s">
        <v>249</v>
      </c>
      <c r="C1561" s="13"/>
      <c r="D1561" s="13"/>
      <c r="E1561" s="13"/>
      <c r="F1561" s="13"/>
      <c r="G1561" s="13"/>
      <c r="H1561" s="24"/>
      <c r="I1561" s="26"/>
    </row>
    <row r="1562" spans="1:15" x14ac:dyDescent="0.3">
      <c r="C1562" s="12" t="s">
        <v>74</v>
      </c>
      <c r="D1562" s="12" t="s">
        <v>75</v>
      </c>
      <c r="E1562" s="12" t="s">
        <v>76</v>
      </c>
      <c r="F1562" s="12" t="s">
        <v>74</v>
      </c>
      <c r="G1562" s="12" t="s">
        <v>0</v>
      </c>
      <c r="H1562" s="12" t="s">
        <v>5</v>
      </c>
      <c r="I1562" s="12" t="s">
        <v>78</v>
      </c>
      <c r="J1562" s="12" t="s">
        <v>77</v>
      </c>
    </row>
    <row r="1563" spans="1:15" x14ac:dyDescent="0.3">
      <c r="A1563" s="31" t="s">
        <v>270</v>
      </c>
      <c r="B1563" s="31" t="s">
        <v>4</v>
      </c>
      <c r="C1563" s="36">
        <v>1</v>
      </c>
      <c r="D1563" s="36">
        <v>1</v>
      </c>
      <c r="E1563" s="36">
        <v>0</v>
      </c>
      <c r="F1563" s="31">
        <v>0</v>
      </c>
      <c r="G1563" s="32">
        <v>1</v>
      </c>
      <c r="H1563" s="14"/>
      <c r="I1563" s="18"/>
    </row>
    <row r="1564" spans="1:15" x14ac:dyDescent="0.3">
      <c r="A1564" s="31" t="s">
        <v>269</v>
      </c>
      <c r="B1564" s="31" t="s">
        <v>4</v>
      </c>
      <c r="C1564" s="36">
        <v>1</v>
      </c>
      <c r="D1564" s="36">
        <v>0</v>
      </c>
      <c r="E1564" s="36">
        <v>1</v>
      </c>
      <c r="F1564" s="31">
        <v>0</v>
      </c>
      <c r="G1564" s="32">
        <v>0.5</v>
      </c>
      <c r="H1564" s="14"/>
      <c r="I1564" s="18"/>
    </row>
    <row r="1565" spans="1:15" x14ac:dyDescent="0.3">
      <c r="A1565" s="31" t="s">
        <v>266</v>
      </c>
      <c r="B1565" s="31" t="s">
        <v>4</v>
      </c>
      <c r="C1565" s="36">
        <v>2</v>
      </c>
      <c r="D1565" s="36">
        <v>0</v>
      </c>
      <c r="E1565" s="36">
        <v>2</v>
      </c>
      <c r="F1565" s="31">
        <v>0</v>
      </c>
      <c r="G1565" s="32">
        <v>1</v>
      </c>
      <c r="H1565" s="14"/>
      <c r="I1565" s="18"/>
    </row>
    <row r="1566" spans="1:15" x14ac:dyDescent="0.3">
      <c r="A1566" s="31" t="s">
        <v>264</v>
      </c>
      <c r="B1566" s="31" t="s">
        <v>4</v>
      </c>
      <c r="C1566" s="36">
        <v>5</v>
      </c>
      <c r="D1566" s="36">
        <v>4</v>
      </c>
      <c r="E1566" s="36">
        <v>1</v>
      </c>
      <c r="F1566" s="31">
        <v>0</v>
      </c>
      <c r="G1566" s="32">
        <v>4.5</v>
      </c>
      <c r="H1566" s="14"/>
      <c r="I1566" s="18"/>
    </row>
    <row r="1567" spans="1:15" x14ac:dyDescent="0.3">
      <c r="A1567" s="31" t="s">
        <v>261</v>
      </c>
      <c r="B1567" s="31" t="s">
        <v>4</v>
      </c>
      <c r="C1567" s="36">
        <v>4</v>
      </c>
      <c r="D1567" s="36">
        <v>3</v>
      </c>
      <c r="E1567" s="36">
        <v>1</v>
      </c>
      <c r="F1567" s="31">
        <v>0</v>
      </c>
      <c r="G1567" s="32">
        <v>3.5</v>
      </c>
      <c r="H1567" s="14"/>
      <c r="I1567" s="18"/>
    </row>
    <row r="1568" spans="1:15" x14ac:dyDescent="0.3">
      <c r="A1568" s="31" t="s">
        <v>259</v>
      </c>
      <c r="B1568" s="31" t="s">
        <v>4</v>
      </c>
      <c r="C1568" s="36">
        <v>5</v>
      </c>
      <c r="D1568" s="36">
        <v>4</v>
      </c>
      <c r="E1568" s="36">
        <v>1</v>
      </c>
      <c r="F1568" s="31">
        <v>0</v>
      </c>
      <c r="G1568" s="32">
        <v>4.5</v>
      </c>
      <c r="H1568" s="14"/>
      <c r="I1568" s="18"/>
    </row>
    <row r="1569" spans="1:10" x14ac:dyDescent="0.3">
      <c r="A1569" s="31" t="s">
        <v>257</v>
      </c>
      <c r="B1569" s="31" t="s">
        <v>4</v>
      </c>
      <c r="C1569" s="36">
        <v>1</v>
      </c>
      <c r="D1569" s="36">
        <v>0</v>
      </c>
      <c r="E1569" s="36">
        <v>0</v>
      </c>
      <c r="F1569" s="31">
        <v>1</v>
      </c>
      <c r="G1569" s="32">
        <v>0</v>
      </c>
      <c r="H1569" s="14"/>
      <c r="I1569" s="18"/>
    </row>
    <row r="1570" spans="1:10" x14ac:dyDescent="0.3">
      <c r="A1570" s="12" t="s">
        <v>252</v>
      </c>
      <c r="B1570" s="30" t="s">
        <v>4</v>
      </c>
      <c r="C1570" s="18">
        <v>9</v>
      </c>
      <c r="D1570" s="18">
        <v>4</v>
      </c>
      <c r="E1570" s="18">
        <v>1</v>
      </c>
      <c r="F1570" s="12">
        <v>4</v>
      </c>
      <c r="G1570" s="13">
        <v>4.5</v>
      </c>
      <c r="H1570" s="14">
        <v>0.5</v>
      </c>
      <c r="I1570" s="18"/>
    </row>
    <row r="1571" spans="1:10" x14ac:dyDescent="0.3">
      <c r="A1571" s="31" t="s">
        <v>251</v>
      </c>
      <c r="B1571" s="31" t="s">
        <v>4</v>
      </c>
      <c r="C1571" s="36">
        <v>5</v>
      </c>
      <c r="D1571" s="36">
        <v>4</v>
      </c>
      <c r="E1571" s="36">
        <v>1</v>
      </c>
      <c r="F1571" s="31">
        <v>1</v>
      </c>
      <c r="G1571" s="32">
        <v>4.5</v>
      </c>
      <c r="H1571" s="14"/>
      <c r="I1571" s="18"/>
    </row>
    <row r="1572" spans="1:10" x14ac:dyDescent="0.3">
      <c r="A1572" s="31" t="s">
        <v>247</v>
      </c>
      <c r="B1572" s="31" t="s">
        <v>4</v>
      </c>
      <c r="C1572" s="36">
        <v>1</v>
      </c>
      <c r="D1572" s="36">
        <v>1</v>
      </c>
      <c r="E1572" s="36">
        <v>0</v>
      </c>
      <c r="F1572" s="31">
        <v>0</v>
      </c>
      <c r="G1572" s="32">
        <v>1</v>
      </c>
      <c r="H1572" s="14"/>
      <c r="I1572" s="18"/>
    </row>
    <row r="1573" spans="1:10" x14ac:dyDescent="0.3">
      <c r="C1573" s="13">
        <v>34</v>
      </c>
      <c r="D1573" s="13">
        <v>21</v>
      </c>
      <c r="E1573" s="13">
        <v>8</v>
      </c>
      <c r="F1573" s="13">
        <v>6</v>
      </c>
      <c r="G1573" s="13">
        <v>25</v>
      </c>
      <c r="H1573" s="24">
        <v>0.74</v>
      </c>
      <c r="I1573" s="26"/>
    </row>
    <row r="1574" spans="1:10" x14ac:dyDescent="0.3">
      <c r="C1574" s="13"/>
      <c r="D1574" s="13"/>
      <c r="E1574" s="13"/>
      <c r="F1574" s="13"/>
      <c r="G1574" s="13"/>
      <c r="H1574" s="24"/>
      <c r="I1574" s="26"/>
    </row>
    <row r="1575" spans="1:10" x14ac:dyDescent="0.3">
      <c r="A1575" s="22" t="s">
        <v>167</v>
      </c>
      <c r="C1575" s="13"/>
      <c r="D1575" s="13"/>
      <c r="E1575" s="13"/>
      <c r="F1575" s="13"/>
      <c r="G1575" s="13"/>
      <c r="H1575" s="24"/>
      <c r="I1575" s="26"/>
    </row>
    <row r="1576" spans="1:10" x14ac:dyDescent="0.3">
      <c r="C1576" s="12" t="s">
        <v>74</v>
      </c>
      <c r="D1576" s="12" t="s">
        <v>75</v>
      </c>
      <c r="E1576" s="12" t="s">
        <v>76</v>
      </c>
      <c r="F1576" s="12" t="s">
        <v>74</v>
      </c>
      <c r="G1576" s="12" t="s">
        <v>0</v>
      </c>
      <c r="H1576" s="12" t="s">
        <v>5</v>
      </c>
      <c r="I1576" s="12" t="s">
        <v>78</v>
      </c>
      <c r="J1576" s="12" t="s">
        <v>77</v>
      </c>
    </row>
    <row r="1577" spans="1:10" x14ac:dyDescent="0.3">
      <c r="A1577" s="12" t="s">
        <v>159</v>
      </c>
      <c r="B1577" s="12" t="s">
        <v>4</v>
      </c>
      <c r="C1577" s="18">
        <v>1</v>
      </c>
      <c r="D1577" s="18">
        <v>0</v>
      </c>
      <c r="E1577" s="18">
        <v>0</v>
      </c>
      <c r="F1577" s="12">
        <v>1</v>
      </c>
      <c r="G1577" s="13">
        <v>0</v>
      </c>
      <c r="H1577" s="14">
        <v>0</v>
      </c>
      <c r="I1577" s="18"/>
      <c r="J1577" s="12" t="s">
        <v>37</v>
      </c>
    </row>
    <row r="1578" spans="1:10" x14ac:dyDescent="0.3">
      <c r="B1578" s="12" t="s">
        <v>2</v>
      </c>
      <c r="C1578" s="18">
        <v>7</v>
      </c>
      <c r="D1578" s="18">
        <v>2</v>
      </c>
      <c r="E1578" s="18">
        <v>2</v>
      </c>
      <c r="F1578" s="12">
        <v>3</v>
      </c>
      <c r="G1578" s="13">
        <v>3</v>
      </c>
      <c r="H1578" s="14">
        <v>0.43</v>
      </c>
      <c r="I1578" s="18">
        <v>1579</v>
      </c>
    </row>
    <row r="1579" spans="1:10" x14ac:dyDescent="0.3">
      <c r="B1579" s="12" t="s">
        <v>3</v>
      </c>
      <c r="C1579" s="18">
        <v>8</v>
      </c>
      <c r="D1579" s="18">
        <v>3</v>
      </c>
      <c r="E1579" s="18">
        <v>3</v>
      </c>
      <c r="F1579" s="12">
        <v>2</v>
      </c>
      <c r="G1579" s="13">
        <v>4.5</v>
      </c>
      <c r="H1579" s="14">
        <v>0.56000000000000005</v>
      </c>
      <c r="I1579" s="18">
        <v>1497</v>
      </c>
    </row>
    <row r="1580" spans="1:10" x14ac:dyDescent="0.3">
      <c r="A1580" s="12" t="s">
        <v>172</v>
      </c>
      <c r="B1580" s="12" t="s">
        <v>4</v>
      </c>
      <c r="C1580" s="18">
        <v>6</v>
      </c>
      <c r="D1580" s="18">
        <v>3</v>
      </c>
      <c r="E1580" s="18">
        <v>1</v>
      </c>
      <c r="F1580" s="12">
        <v>2</v>
      </c>
      <c r="G1580" s="13">
        <v>3.5</v>
      </c>
      <c r="H1580" s="14">
        <v>0.57999999999999996</v>
      </c>
      <c r="I1580" s="18">
        <v>1804</v>
      </c>
      <c r="J1580" s="12">
        <v>1513</v>
      </c>
    </row>
    <row r="1581" spans="1:10" x14ac:dyDescent="0.3">
      <c r="B1581" s="12" t="s">
        <v>2</v>
      </c>
      <c r="C1581" s="18">
        <v>5</v>
      </c>
      <c r="D1581" s="18">
        <v>2</v>
      </c>
      <c r="E1581" s="18">
        <v>1</v>
      </c>
      <c r="F1581" s="12">
        <v>2</v>
      </c>
      <c r="G1581" s="13">
        <v>2.5</v>
      </c>
      <c r="H1581" s="14">
        <v>0.5</v>
      </c>
      <c r="I1581" s="18">
        <v>1797</v>
      </c>
    </row>
    <row r="1582" spans="1:10" x14ac:dyDescent="0.3">
      <c r="B1582" s="12" t="s">
        <v>3</v>
      </c>
      <c r="C1582" s="18">
        <v>5</v>
      </c>
      <c r="D1582" s="18">
        <v>3</v>
      </c>
      <c r="E1582" s="18">
        <v>0</v>
      </c>
      <c r="F1582" s="12">
        <v>2</v>
      </c>
      <c r="G1582" s="13">
        <v>3</v>
      </c>
      <c r="H1582" s="14">
        <v>0.6</v>
      </c>
      <c r="I1582" s="18">
        <v>1672</v>
      </c>
    </row>
    <row r="1583" spans="1:10" x14ac:dyDescent="0.3">
      <c r="A1583" s="12" t="s">
        <v>177</v>
      </c>
      <c r="B1583" s="12" t="s">
        <v>4</v>
      </c>
      <c r="C1583" s="18">
        <v>8</v>
      </c>
      <c r="D1583" s="18">
        <v>3</v>
      </c>
      <c r="E1583" s="18">
        <v>2</v>
      </c>
      <c r="F1583" s="12">
        <v>3</v>
      </c>
      <c r="G1583" s="13">
        <v>4</v>
      </c>
      <c r="H1583" s="14">
        <v>0.5</v>
      </c>
      <c r="I1583" s="18">
        <v>1813</v>
      </c>
      <c r="J1583" s="12">
        <v>1733</v>
      </c>
    </row>
    <row r="1584" spans="1:10" x14ac:dyDescent="0.3">
      <c r="B1584" s="12" t="s">
        <v>119</v>
      </c>
      <c r="C1584" s="18">
        <v>9</v>
      </c>
      <c r="D1584" s="18">
        <v>4</v>
      </c>
      <c r="E1584" s="18">
        <v>4</v>
      </c>
      <c r="F1584" s="12">
        <v>1</v>
      </c>
      <c r="G1584" s="13">
        <v>6</v>
      </c>
      <c r="H1584" s="14">
        <v>0.67</v>
      </c>
      <c r="I1584" s="18">
        <v>1957</v>
      </c>
    </row>
    <row r="1585" spans="1:15" x14ac:dyDescent="0.3">
      <c r="B1585" s="12" t="s">
        <v>2</v>
      </c>
      <c r="C1585" s="18">
        <v>2</v>
      </c>
      <c r="D1585" s="18">
        <v>2</v>
      </c>
      <c r="E1585" s="18">
        <v>0</v>
      </c>
      <c r="F1585" s="12">
        <v>0</v>
      </c>
      <c r="G1585" s="13">
        <v>2</v>
      </c>
      <c r="H1585" s="14">
        <v>1</v>
      </c>
      <c r="I1585" s="18">
        <v>2639</v>
      </c>
    </row>
    <row r="1586" spans="1:15" x14ac:dyDescent="0.3">
      <c r="C1586" s="13">
        <v>51</v>
      </c>
      <c r="D1586" s="13">
        <v>22</v>
      </c>
      <c r="E1586" s="13">
        <v>13</v>
      </c>
      <c r="F1586" s="13">
        <v>16</v>
      </c>
      <c r="G1586" s="13">
        <v>28.5</v>
      </c>
      <c r="H1586" s="24">
        <v>0.56000000000000005</v>
      </c>
      <c r="I1586" s="26">
        <v>1748</v>
      </c>
      <c r="N1586" s="28"/>
      <c r="O1586" s="28"/>
    </row>
    <row r="1587" spans="1:15" x14ac:dyDescent="0.3">
      <c r="C1587" s="13"/>
      <c r="D1587" s="13"/>
      <c r="E1587" s="13"/>
      <c r="F1587" s="13"/>
      <c r="G1587" s="13"/>
      <c r="H1587" s="24"/>
      <c r="I1587" s="26"/>
      <c r="N1587" s="28"/>
      <c r="O1587" s="28"/>
    </row>
    <row r="1588" spans="1:15" x14ac:dyDescent="0.3">
      <c r="A1588" s="22" t="s">
        <v>205</v>
      </c>
      <c r="C1588" s="13"/>
      <c r="D1588" s="13"/>
      <c r="E1588" s="13"/>
      <c r="F1588" s="13"/>
      <c r="G1588" s="13"/>
      <c r="H1588" s="24"/>
      <c r="I1588" s="26"/>
    </row>
    <row r="1589" spans="1:15" x14ac:dyDescent="0.3">
      <c r="C1589" s="12" t="s">
        <v>74</v>
      </c>
      <c r="D1589" s="12" t="s">
        <v>75</v>
      </c>
      <c r="E1589" s="12" t="s">
        <v>76</v>
      </c>
      <c r="F1589" s="12" t="s">
        <v>74</v>
      </c>
      <c r="G1589" s="12" t="s">
        <v>0</v>
      </c>
      <c r="H1589" s="12" t="s">
        <v>5</v>
      </c>
      <c r="I1589" s="12" t="s">
        <v>78</v>
      </c>
      <c r="J1589" s="12" t="s">
        <v>77</v>
      </c>
    </row>
    <row r="1590" spans="1:15" x14ac:dyDescent="0.3">
      <c r="A1590" s="31" t="s">
        <v>214</v>
      </c>
      <c r="B1590" s="31" t="s">
        <v>3</v>
      </c>
      <c r="C1590" s="36">
        <v>2</v>
      </c>
      <c r="D1590" s="36">
        <v>1</v>
      </c>
      <c r="E1590" s="36">
        <v>0</v>
      </c>
      <c r="F1590" s="31">
        <v>1</v>
      </c>
      <c r="G1590" s="32">
        <v>1</v>
      </c>
      <c r="H1590" s="33"/>
      <c r="I1590" s="36"/>
      <c r="J1590" s="31"/>
    </row>
    <row r="1591" spans="1:15" x14ac:dyDescent="0.3">
      <c r="A1591" s="31" t="s">
        <v>212</v>
      </c>
      <c r="B1591" s="31" t="s">
        <v>2</v>
      </c>
      <c r="C1591" s="36">
        <v>1</v>
      </c>
      <c r="D1591" s="36">
        <v>0</v>
      </c>
      <c r="E1591" s="36">
        <v>0</v>
      </c>
      <c r="F1591" s="31">
        <v>1</v>
      </c>
      <c r="G1591" s="32">
        <v>0</v>
      </c>
      <c r="H1591" s="33"/>
      <c r="I1591" s="36"/>
      <c r="J1591" s="31"/>
    </row>
    <row r="1592" spans="1:15" x14ac:dyDescent="0.3">
      <c r="A1592" s="31" t="s">
        <v>204</v>
      </c>
      <c r="B1592" s="31" t="s">
        <v>3</v>
      </c>
      <c r="C1592" s="36">
        <v>1</v>
      </c>
      <c r="D1592" s="36">
        <v>0</v>
      </c>
      <c r="E1592" s="36">
        <v>0</v>
      </c>
      <c r="F1592" s="31">
        <v>1</v>
      </c>
      <c r="G1592" s="32">
        <v>0</v>
      </c>
      <c r="H1592" s="33"/>
      <c r="I1592" s="36"/>
      <c r="J1592" s="31"/>
    </row>
    <row r="1593" spans="1:15" x14ac:dyDescent="0.3">
      <c r="C1593" s="13">
        <v>4</v>
      </c>
      <c r="D1593" s="13">
        <v>1</v>
      </c>
      <c r="E1593" s="13">
        <v>0</v>
      </c>
      <c r="F1593" s="13">
        <v>3</v>
      </c>
      <c r="G1593" s="13">
        <v>1</v>
      </c>
      <c r="H1593" s="24">
        <v>0.25</v>
      </c>
      <c r="I1593" s="26"/>
      <c r="N1593" s="28"/>
      <c r="O1593" s="28"/>
    </row>
    <row r="1594" spans="1:15" x14ac:dyDescent="0.3">
      <c r="C1594" s="13"/>
      <c r="D1594" s="13"/>
      <c r="E1594" s="13"/>
      <c r="F1594" s="13"/>
      <c r="G1594" s="13"/>
      <c r="H1594" s="24"/>
      <c r="I1594" s="26"/>
      <c r="N1594" s="28"/>
      <c r="O1594" s="28"/>
    </row>
    <row r="1595" spans="1:15" x14ac:dyDescent="0.3">
      <c r="A1595" s="22" t="s">
        <v>206</v>
      </c>
      <c r="C1595" s="13"/>
      <c r="D1595" s="13"/>
      <c r="E1595" s="13"/>
      <c r="F1595" s="13"/>
      <c r="G1595" s="13"/>
      <c r="H1595" s="24"/>
      <c r="I1595" s="26"/>
    </row>
    <row r="1596" spans="1:15" x14ac:dyDescent="0.3">
      <c r="C1596" s="12" t="s">
        <v>74</v>
      </c>
      <c r="D1596" s="12" t="s">
        <v>75</v>
      </c>
      <c r="E1596" s="12" t="s">
        <v>76</v>
      </c>
      <c r="F1596" s="12" t="s">
        <v>74</v>
      </c>
      <c r="G1596" s="12" t="s">
        <v>0</v>
      </c>
      <c r="H1596" s="12" t="s">
        <v>5</v>
      </c>
      <c r="I1596" s="12" t="s">
        <v>78</v>
      </c>
      <c r="J1596" s="12" t="s">
        <v>77</v>
      </c>
    </row>
    <row r="1597" spans="1:15" x14ac:dyDescent="0.3">
      <c r="A1597" s="31" t="s">
        <v>212</v>
      </c>
      <c r="B1597" s="31" t="s">
        <v>2</v>
      </c>
      <c r="C1597" s="36">
        <v>1</v>
      </c>
      <c r="D1597" s="36">
        <v>0</v>
      </c>
      <c r="E1597" s="36">
        <v>0</v>
      </c>
      <c r="F1597" s="31">
        <v>1</v>
      </c>
      <c r="G1597" s="32">
        <v>0</v>
      </c>
      <c r="H1597" s="33"/>
      <c r="I1597" s="36"/>
      <c r="J1597" s="31"/>
    </row>
    <row r="1598" spans="1:15" x14ac:dyDescent="0.3">
      <c r="A1598" s="31" t="s">
        <v>204</v>
      </c>
      <c r="B1598" s="31" t="s">
        <v>3</v>
      </c>
      <c r="C1598" s="36">
        <v>1</v>
      </c>
      <c r="D1598" s="36">
        <v>0</v>
      </c>
      <c r="E1598" s="36">
        <v>1</v>
      </c>
      <c r="F1598" s="31">
        <v>0</v>
      </c>
      <c r="G1598" s="32">
        <v>0.5</v>
      </c>
      <c r="H1598" s="33"/>
      <c r="I1598" s="36"/>
      <c r="J1598" s="31"/>
    </row>
    <row r="1599" spans="1:15" x14ac:dyDescent="0.3">
      <c r="C1599" s="13">
        <v>2</v>
      </c>
      <c r="D1599" s="13">
        <v>0</v>
      </c>
      <c r="E1599" s="13">
        <v>1</v>
      </c>
      <c r="F1599" s="13">
        <v>1</v>
      </c>
      <c r="G1599" s="13">
        <v>0.5</v>
      </c>
      <c r="H1599" s="24">
        <v>0.25</v>
      </c>
      <c r="I1599" s="26"/>
      <c r="N1599" s="28"/>
      <c r="O1599" s="28"/>
    </row>
    <row r="1600" spans="1:15" x14ac:dyDescent="0.3">
      <c r="C1600" s="13"/>
      <c r="D1600" s="13"/>
      <c r="E1600" s="13"/>
      <c r="F1600" s="13"/>
      <c r="G1600" s="13"/>
      <c r="H1600" s="24"/>
      <c r="I1600" s="26"/>
    </row>
    <row r="1601" spans="1:15" x14ac:dyDescent="0.3">
      <c r="A1601" s="22" t="s">
        <v>160</v>
      </c>
      <c r="C1601" s="13"/>
      <c r="D1601" s="13"/>
      <c r="E1601" s="13"/>
      <c r="F1601" s="13"/>
      <c r="G1601" s="13"/>
      <c r="H1601" s="24"/>
      <c r="I1601" s="26"/>
    </row>
    <row r="1602" spans="1:15" x14ac:dyDescent="0.3">
      <c r="C1602" s="12" t="s">
        <v>74</v>
      </c>
      <c r="D1602" s="12" t="s">
        <v>75</v>
      </c>
      <c r="E1602" s="12" t="s">
        <v>76</v>
      </c>
      <c r="F1602" s="12" t="s">
        <v>74</v>
      </c>
      <c r="G1602" s="12" t="s">
        <v>0</v>
      </c>
      <c r="H1602" s="12" t="s">
        <v>5</v>
      </c>
      <c r="I1602" s="12" t="s">
        <v>78</v>
      </c>
      <c r="J1602" s="12" t="s">
        <v>77</v>
      </c>
    </row>
    <row r="1603" spans="1:15" x14ac:dyDescent="0.3">
      <c r="A1603" s="12" t="s">
        <v>159</v>
      </c>
      <c r="B1603" s="12" t="s">
        <v>161</v>
      </c>
      <c r="C1603" s="18">
        <v>4</v>
      </c>
      <c r="D1603" s="18">
        <v>3</v>
      </c>
      <c r="E1603" s="18">
        <v>1</v>
      </c>
      <c r="F1603" s="12">
        <v>0</v>
      </c>
      <c r="G1603" s="13">
        <v>3.5</v>
      </c>
      <c r="H1603" s="14">
        <v>0.88</v>
      </c>
      <c r="I1603" s="18">
        <v>2438</v>
      </c>
      <c r="J1603" s="12">
        <v>2031</v>
      </c>
    </row>
    <row r="1604" spans="1:15" x14ac:dyDescent="0.3">
      <c r="B1604" s="12" t="s">
        <v>162</v>
      </c>
      <c r="C1604" s="18">
        <v>6</v>
      </c>
      <c r="D1604" s="18">
        <v>4</v>
      </c>
      <c r="E1604" s="18">
        <v>1</v>
      </c>
      <c r="F1604" s="12">
        <v>1</v>
      </c>
      <c r="G1604" s="13">
        <v>4.5</v>
      </c>
      <c r="H1604" s="14">
        <v>0.75</v>
      </c>
      <c r="I1604" s="18">
        <v>2184</v>
      </c>
    </row>
    <row r="1605" spans="1:15" x14ac:dyDescent="0.3">
      <c r="B1605" s="12" t="s">
        <v>4</v>
      </c>
      <c r="C1605" s="18">
        <v>3</v>
      </c>
      <c r="D1605" s="18">
        <v>2</v>
      </c>
      <c r="E1605" s="18">
        <v>1</v>
      </c>
      <c r="F1605" s="12">
        <v>0</v>
      </c>
      <c r="G1605" s="13">
        <v>2.5</v>
      </c>
      <c r="H1605" s="14">
        <v>0.83</v>
      </c>
      <c r="I1605" s="18">
        <v>2308</v>
      </c>
    </row>
    <row r="1606" spans="1:15" x14ac:dyDescent="0.3">
      <c r="C1606" s="13">
        <v>13</v>
      </c>
      <c r="D1606" s="13">
        <v>9</v>
      </c>
      <c r="E1606" s="13">
        <v>3</v>
      </c>
      <c r="F1606" s="13">
        <v>1</v>
      </c>
      <c r="G1606" s="13">
        <v>10.5</v>
      </c>
      <c r="H1606" s="24">
        <v>0.81</v>
      </c>
      <c r="I1606" s="26">
        <v>2286</v>
      </c>
      <c r="N1606" s="28"/>
      <c r="O1606" s="28"/>
    </row>
    <row r="1608" spans="1:15" x14ac:dyDescent="0.3">
      <c r="A1608" s="22" t="s">
        <v>113</v>
      </c>
      <c r="C1608" s="13"/>
      <c r="D1608" s="13"/>
      <c r="E1608" s="13"/>
      <c r="F1608" s="13"/>
      <c r="G1608" s="13"/>
      <c r="H1608" s="24"/>
      <c r="I1608" s="26"/>
    </row>
    <row r="1609" spans="1:15" x14ac:dyDescent="0.3">
      <c r="C1609" s="12" t="s">
        <v>74</v>
      </c>
      <c r="D1609" s="12" t="s">
        <v>75</v>
      </c>
      <c r="E1609" s="12" t="s">
        <v>76</v>
      </c>
      <c r="F1609" s="12" t="s">
        <v>74</v>
      </c>
      <c r="G1609" s="12" t="s">
        <v>0</v>
      </c>
      <c r="H1609" s="12" t="s">
        <v>5</v>
      </c>
      <c r="I1609" s="12" t="s">
        <v>78</v>
      </c>
      <c r="J1609" s="12" t="s">
        <v>77</v>
      </c>
    </row>
    <row r="1610" spans="1:15" x14ac:dyDescent="0.3">
      <c r="A1610" s="12" t="s">
        <v>112</v>
      </c>
      <c r="B1610" s="12" t="s">
        <v>4</v>
      </c>
      <c r="C1610" s="18">
        <v>9</v>
      </c>
      <c r="D1610" s="18">
        <v>1</v>
      </c>
      <c r="E1610" s="18">
        <v>4</v>
      </c>
      <c r="F1610" s="12">
        <v>4</v>
      </c>
      <c r="G1610" s="13">
        <v>3</v>
      </c>
      <c r="H1610" s="14">
        <v>0.33</v>
      </c>
      <c r="I1610" s="12">
        <v>1695</v>
      </c>
      <c r="J1610" s="12">
        <v>1773</v>
      </c>
    </row>
    <row r="1611" spans="1:15" x14ac:dyDescent="0.3">
      <c r="B1611" s="12" t="s">
        <v>79</v>
      </c>
      <c r="C1611" s="18">
        <v>10</v>
      </c>
      <c r="D1611" s="18">
        <v>2</v>
      </c>
      <c r="E1611" s="18">
        <v>6</v>
      </c>
      <c r="F1611" s="12">
        <v>2</v>
      </c>
      <c r="G1611" s="13">
        <v>5</v>
      </c>
      <c r="H1611" s="14">
        <v>0.5</v>
      </c>
      <c r="I1611" s="12">
        <v>1711</v>
      </c>
    </row>
    <row r="1612" spans="1:15" x14ac:dyDescent="0.3">
      <c r="B1612" s="12" t="s">
        <v>30</v>
      </c>
      <c r="C1612" s="18">
        <v>9</v>
      </c>
      <c r="D1612" s="18">
        <v>1</v>
      </c>
      <c r="E1612" s="18">
        <v>5</v>
      </c>
      <c r="F1612" s="12">
        <v>3</v>
      </c>
      <c r="G1612" s="13">
        <v>3.5</v>
      </c>
      <c r="H1612" s="14">
        <v>0.39</v>
      </c>
      <c r="I1612" s="12">
        <v>1774</v>
      </c>
    </row>
    <row r="1613" spans="1:15" x14ac:dyDescent="0.3">
      <c r="A1613" s="12" t="s">
        <v>116</v>
      </c>
      <c r="B1613" s="12" t="s">
        <v>118</v>
      </c>
      <c r="C1613" s="18">
        <v>5</v>
      </c>
      <c r="D1613" s="18">
        <v>0</v>
      </c>
      <c r="E1613" s="18">
        <v>2</v>
      </c>
      <c r="F1613" s="12">
        <v>3</v>
      </c>
      <c r="G1613" s="13">
        <v>1</v>
      </c>
      <c r="H1613" s="14">
        <v>0.2</v>
      </c>
      <c r="I1613" s="12">
        <v>1795</v>
      </c>
      <c r="J1613" s="12">
        <v>1730</v>
      </c>
    </row>
    <row r="1614" spans="1:15" x14ac:dyDescent="0.3">
      <c r="B1614" s="12" t="s">
        <v>4</v>
      </c>
      <c r="C1614" s="18">
        <v>9</v>
      </c>
      <c r="D1614" s="18">
        <v>3</v>
      </c>
      <c r="E1614" s="18">
        <v>3</v>
      </c>
      <c r="F1614" s="12">
        <v>3</v>
      </c>
      <c r="G1614" s="13">
        <v>4.5</v>
      </c>
      <c r="H1614" s="14">
        <v>0.5</v>
      </c>
      <c r="I1614" s="12">
        <v>1900</v>
      </c>
    </row>
    <row r="1615" spans="1:15" x14ac:dyDescent="0.3">
      <c r="B1615" s="12" t="s">
        <v>79</v>
      </c>
      <c r="C1615" s="18">
        <v>11</v>
      </c>
      <c r="D1615" s="18">
        <v>6</v>
      </c>
      <c r="E1615" s="18">
        <v>3</v>
      </c>
      <c r="F1615" s="12">
        <v>2</v>
      </c>
      <c r="G1615" s="13">
        <v>7.5</v>
      </c>
      <c r="H1615" s="14">
        <v>0.68</v>
      </c>
      <c r="I1615" s="12">
        <v>1887</v>
      </c>
    </row>
    <row r="1616" spans="1:15" x14ac:dyDescent="0.3">
      <c r="C1616" s="13">
        <v>53</v>
      </c>
      <c r="D1616" s="13">
        <v>13</v>
      </c>
      <c r="E1616" s="13">
        <v>23</v>
      </c>
      <c r="F1616" s="13">
        <v>17</v>
      </c>
      <c r="G1616" s="13">
        <v>24.5</v>
      </c>
      <c r="H1616" s="24">
        <v>0.46</v>
      </c>
      <c r="I1616" s="26">
        <v>1796</v>
      </c>
      <c r="N1616" s="28"/>
      <c r="O1616" s="28"/>
    </row>
    <row r="1617" spans="1:15" x14ac:dyDescent="0.3">
      <c r="C1617" s="13"/>
      <c r="D1617" s="13"/>
      <c r="E1617" s="13"/>
      <c r="F1617" s="13"/>
      <c r="G1617" s="13"/>
      <c r="H1617" s="24"/>
      <c r="I1617" s="26"/>
      <c r="N1617" s="28"/>
      <c r="O1617" s="28"/>
    </row>
    <row r="1618" spans="1:15" x14ac:dyDescent="0.3">
      <c r="A1618" s="22" t="s">
        <v>301</v>
      </c>
      <c r="C1618" s="13"/>
      <c r="D1618" s="13"/>
      <c r="E1618" s="13"/>
      <c r="F1618" s="13"/>
      <c r="G1618" s="13"/>
      <c r="H1618" s="24"/>
      <c r="I1618" s="26"/>
      <c r="N1618" s="28"/>
      <c r="O1618" s="28"/>
    </row>
    <row r="1619" spans="1:15" x14ac:dyDescent="0.3">
      <c r="C1619" s="12" t="s">
        <v>74</v>
      </c>
      <c r="D1619" s="12" t="s">
        <v>75</v>
      </c>
      <c r="E1619" s="12" t="s">
        <v>76</v>
      </c>
      <c r="F1619" s="12" t="s">
        <v>74</v>
      </c>
      <c r="G1619" s="12" t="s">
        <v>0</v>
      </c>
      <c r="H1619" s="12" t="s">
        <v>5</v>
      </c>
      <c r="I1619" s="12" t="s">
        <v>78</v>
      </c>
      <c r="J1619" s="12" t="s">
        <v>77</v>
      </c>
      <c r="N1619" s="28"/>
      <c r="O1619" s="28"/>
    </row>
    <row r="1620" spans="1:15" x14ac:dyDescent="0.3">
      <c r="A1620" s="31" t="s">
        <v>297</v>
      </c>
      <c r="B1620" s="31" t="s">
        <v>4</v>
      </c>
      <c r="C1620" s="36">
        <v>2</v>
      </c>
      <c r="D1620" s="36">
        <v>2</v>
      </c>
      <c r="E1620" s="36">
        <v>0</v>
      </c>
      <c r="F1620" s="31">
        <v>0</v>
      </c>
      <c r="G1620" s="32">
        <v>2</v>
      </c>
      <c r="H1620" s="14"/>
      <c r="N1620" s="28"/>
      <c r="O1620" s="28"/>
    </row>
    <row r="1621" spans="1:15" x14ac:dyDescent="0.3">
      <c r="C1621" s="13">
        <v>2</v>
      </c>
      <c r="D1621" s="13">
        <v>2</v>
      </c>
      <c r="E1621" s="13">
        <v>0</v>
      </c>
      <c r="F1621" s="13">
        <v>0</v>
      </c>
      <c r="G1621" s="13">
        <v>2</v>
      </c>
      <c r="H1621" s="24">
        <v>1</v>
      </c>
      <c r="I1621" s="26"/>
      <c r="N1621" s="28"/>
      <c r="O1621" s="28"/>
    </row>
    <row r="1622" spans="1:15" x14ac:dyDescent="0.3">
      <c r="C1622" s="13"/>
      <c r="D1622" s="13"/>
      <c r="E1622" s="13"/>
      <c r="F1622" s="13"/>
      <c r="G1622" s="13"/>
      <c r="H1622" s="24"/>
      <c r="I1622" s="26"/>
      <c r="N1622" s="28"/>
      <c r="O1622" s="28"/>
    </row>
    <row r="1623" spans="1:15" x14ac:dyDescent="0.3">
      <c r="A1623" s="22" t="s">
        <v>277</v>
      </c>
      <c r="C1623" s="13"/>
      <c r="D1623" s="13"/>
      <c r="E1623" s="13"/>
      <c r="F1623" s="13"/>
      <c r="G1623" s="13"/>
      <c r="H1623" s="24"/>
      <c r="I1623" s="26"/>
      <c r="N1623" s="28"/>
      <c r="O1623" s="28"/>
    </row>
    <row r="1624" spans="1:15" x14ac:dyDescent="0.3">
      <c r="C1624" s="12" t="s">
        <v>74</v>
      </c>
      <c r="D1624" s="12" t="s">
        <v>75</v>
      </c>
      <c r="E1624" s="12" t="s">
        <v>76</v>
      </c>
      <c r="F1624" s="12" t="s">
        <v>74</v>
      </c>
      <c r="G1624" s="12" t="s">
        <v>0</v>
      </c>
      <c r="H1624" s="12" t="s">
        <v>5</v>
      </c>
      <c r="I1624" s="12" t="s">
        <v>78</v>
      </c>
      <c r="J1624" s="12" t="s">
        <v>77</v>
      </c>
      <c r="N1624" s="28"/>
      <c r="O1624" s="28"/>
    </row>
    <row r="1625" spans="1:15" x14ac:dyDescent="0.3">
      <c r="A1625" s="31" t="s">
        <v>295</v>
      </c>
      <c r="B1625" s="31" t="s">
        <v>4</v>
      </c>
      <c r="C1625" s="36">
        <v>1</v>
      </c>
      <c r="D1625" s="36">
        <v>1</v>
      </c>
      <c r="E1625" s="36">
        <v>0</v>
      </c>
      <c r="F1625" s="31">
        <v>0</v>
      </c>
      <c r="G1625" s="32">
        <v>1</v>
      </c>
      <c r="H1625" s="14"/>
      <c r="N1625" s="28"/>
      <c r="O1625" s="28"/>
    </row>
    <row r="1626" spans="1:15" x14ac:dyDescent="0.3">
      <c r="A1626" s="31" t="s">
        <v>292</v>
      </c>
      <c r="B1626" s="31" t="s">
        <v>4</v>
      </c>
      <c r="C1626" s="36">
        <v>1</v>
      </c>
      <c r="D1626" s="36">
        <v>0</v>
      </c>
      <c r="E1626" s="36">
        <v>1</v>
      </c>
      <c r="F1626" s="31">
        <v>0</v>
      </c>
      <c r="G1626" s="32">
        <v>0.5</v>
      </c>
      <c r="H1626" s="14"/>
      <c r="N1626" s="28"/>
      <c r="O1626" s="28"/>
    </row>
    <row r="1627" spans="1:15" x14ac:dyDescent="0.3">
      <c r="A1627" s="31" t="s">
        <v>291</v>
      </c>
      <c r="B1627" s="31" t="s">
        <v>4</v>
      </c>
      <c r="C1627" s="36">
        <v>1</v>
      </c>
      <c r="D1627" s="36">
        <v>1</v>
      </c>
      <c r="E1627" s="36">
        <v>0</v>
      </c>
      <c r="F1627" s="31">
        <v>0</v>
      </c>
      <c r="G1627" s="32">
        <v>1</v>
      </c>
      <c r="H1627" s="14"/>
      <c r="N1627" s="28"/>
      <c r="O1627" s="28"/>
    </row>
    <row r="1628" spans="1:15" x14ac:dyDescent="0.3">
      <c r="A1628" s="31" t="s">
        <v>286</v>
      </c>
      <c r="B1628" s="31" t="s">
        <v>4</v>
      </c>
      <c r="C1628" s="36">
        <v>1</v>
      </c>
      <c r="D1628" s="36">
        <v>0</v>
      </c>
      <c r="E1628" s="36">
        <v>0</v>
      </c>
      <c r="F1628" s="31">
        <v>1</v>
      </c>
      <c r="G1628" s="32">
        <v>0</v>
      </c>
      <c r="H1628" s="14"/>
      <c r="N1628" s="28"/>
      <c r="O1628" s="28"/>
    </row>
    <row r="1629" spans="1:15" x14ac:dyDescent="0.3">
      <c r="A1629" s="31" t="s">
        <v>284</v>
      </c>
      <c r="B1629" s="31" t="s">
        <v>4</v>
      </c>
      <c r="C1629" s="36">
        <v>1</v>
      </c>
      <c r="D1629" s="36">
        <v>0</v>
      </c>
      <c r="E1629" s="36">
        <v>1</v>
      </c>
      <c r="F1629" s="31">
        <v>0</v>
      </c>
      <c r="G1629" s="32">
        <v>0.5</v>
      </c>
      <c r="H1629" s="14"/>
      <c r="N1629" s="28"/>
      <c r="O1629" s="28"/>
    </row>
    <row r="1630" spans="1:15" x14ac:dyDescent="0.3">
      <c r="A1630" s="31" t="s">
        <v>281</v>
      </c>
      <c r="B1630" s="31" t="s">
        <v>4</v>
      </c>
      <c r="C1630" s="36">
        <v>1</v>
      </c>
      <c r="D1630" s="36">
        <v>0</v>
      </c>
      <c r="E1630" s="36">
        <v>0</v>
      </c>
      <c r="F1630" s="31">
        <v>1</v>
      </c>
      <c r="G1630" s="32">
        <v>0</v>
      </c>
      <c r="H1630" s="14"/>
      <c r="N1630" s="28"/>
      <c r="O1630" s="28"/>
    </row>
    <row r="1631" spans="1:15" x14ac:dyDescent="0.3">
      <c r="A1631" s="31" t="s">
        <v>278</v>
      </c>
      <c r="B1631" s="31" t="s">
        <v>4</v>
      </c>
      <c r="C1631" s="36">
        <v>1</v>
      </c>
      <c r="D1631" s="36">
        <v>0</v>
      </c>
      <c r="E1631" s="36">
        <v>0</v>
      </c>
      <c r="F1631" s="31">
        <v>1</v>
      </c>
      <c r="G1631" s="32">
        <v>0</v>
      </c>
      <c r="H1631" s="14"/>
      <c r="N1631" s="28"/>
      <c r="O1631" s="28"/>
    </row>
    <row r="1632" spans="1:15" x14ac:dyDescent="0.3">
      <c r="A1632" s="31" t="s">
        <v>274</v>
      </c>
      <c r="B1632" s="31" t="s">
        <v>4</v>
      </c>
      <c r="C1632" s="36">
        <v>1</v>
      </c>
      <c r="D1632" s="36">
        <v>0</v>
      </c>
      <c r="E1632" s="36">
        <v>0</v>
      </c>
      <c r="F1632" s="31">
        <v>1</v>
      </c>
      <c r="G1632" s="32">
        <v>0</v>
      </c>
      <c r="H1632" s="14"/>
      <c r="N1632" s="28"/>
      <c r="O1632" s="28"/>
    </row>
    <row r="1633" spans="1:15" x14ac:dyDescent="0.3">
      <c r="C1633" s="13">
        <v>8</v>
      </c>
      <c r="D1633" s="13">
        <v>2</v>
      </c>
      <c r="E1633" s="13">
        <v>2</v>
      </c>
      <c r="F1633" s="13">
        <v>4</v>
      </c>
      <c r="G1633" s="13">
        <v>3</v>
      </c>
      <c r="H1633" s="24">
        <v>0.38</v>
      </c>
      <c r="I1633" s="26"/>
      <c r="N1633" s="28"/>
      <c r="O1633" s="28"/>
    </row>
    <row r="1635" spans="1:15" x14ac:dyDescent="0.3">
      <c r="A1635" s="22" t="s">
        <v>59</v>
      </c>
    </row>
    <row r="1636" spans="1:15" x14ac:dyDescent="0.3">
      <c r="C1636" s="12" t="s">
        <v>74</v>
      </c>
      <c r="D1636" s="12" t="s">
        <v>75</v>
      </c>
      <c r="E1636" s="12" t="s">
        <v>76</v>
      </c>
      <c r="F1636" s="12" t="s">
        <v>74</v>
      </c>
      <c r="G1636" s="12" t="s">
        <v>0</v>
      </c>
      <c r="H1636" s="12" t="s">
        <v>5</v>
      </c>
      <c r="I1636" s="12" t="s">
        <v>78</v>
      </c>
      <c r="J1636" s="12" t="s">
        <v>77</v>
      </c>
    </row>
    <row r="1637" spans="1:15" x14ac:dyDescent="0.3">
      <c r="A1637" s="31" t="s">
        <v>214</v>
      </c>
      <c r="B1637" s="31" t="s">
        <v>3</v>
      </c>
      <c r="C1637" s="31">
        <v>2</v>
      </c>
      <c r="D1637" s="31">
        <v>0</v>
      </c>
      <c r="E1637" s="31">
        <v>1</v>
      </c>
      <c r="F1637" s="31">
        <v>1</v>
      </c>
      <c r="G1637" s="32">
        <v>0.5</v>
      </c>
      <c r="H1637" s="33"/>
      <c r="I1637" s="31"/>
      <c r="J1637" s="31"/>
    </row>
    <row r="1638" spans="1:15" x14ac:dyDescent="0.3">
      <c r="A1638" s="31" t="s">
        <v>201</v>
      </c>
      <c r="B1638" s="31" t="s">
        <v>2</v>
      </c>
      <c r="C1638" s="31">
        <v>1</v>
      </c>
      <c r="D1638" s="31">
        <v>0</v>
      </c>
      <c r="E1638" s="31">
        <v>1</v>
      </c>
      <c r="F1638" s="31">
        <v>0</v>
      </c>
      <c r="G1638" s="32">
        <v>0.5</v>
      </c>
      <c r="H1638" s="33"/>
      <c r="I1638" s="31"/>
      <c r="J1638" s="31"/>
    </row>
    <row r="1639" spans="1:15" x14ac:dyDescent="0.3">
      <c r="A1639" s="12" t="s">
        <v>183</v>
      </c>
      <c r="B1639" s="12" t="s">
        <v>3</v>
      </c>
      <c r="C1639" s="12">
        <v>7</v>
      </c>
      <c r="D1639" s="12">
        <v>1</v>
      </c>
      <c r="E1639" s="12">
        <v>4</v>
      </c>
      <c r="F1639" s="12">
        <v>2</v>
      </c>
      <c r="G1639" s="13">
        <v>3</v>
      </c>
      <c r="H1639" s="14">
        <v>0.43</v>
      </c>
    </row>
    <row r="1640" spans="1:15" x14ac:dyDescent="0.3">
      <c r="A1640" s="12" t="s">
        <v>105</v>
      </c>
      <c r="B1640" s="12" t="s">
        <v>2</v>
      </c>
      <c r="C1640" s="12">
        <v>1</v>
      </c>
      <c r="D1640" s="12">
        <v>0</v>
      </c>
      <c r="E1640" s="12">
        <v>1</v>
      </c>
      <c r="F1640" s="12">
        <v>0</v>
      </c>
      <c r="G1640" s="13">
        <v>0.5</v>
      </c>
      <c r="H1640" s="14">
        <v>0.5</v>
      </c>
      <c r="I1640" s="12">
        <v>1250</v>
      </c>
      <c r="J1640" s="12">
        <v>1537</v>
      </c>
    </row>
    <row r="1641" spans="1:15" x14ac:dyDescent="0.3">
      <c r="A1641" s="12" t="s">
        <v>6</v>
      </c>
      <c r="B1641" s="12" t="s">
        <v>2</v>
      </c>
      <c r="C1641" s="12">
        <v>3</v>
      </c>
      <c r="D1641" s="12">
        <v>0</v>
      </c>
      <c r="E1641" s="12">
        <v>3</v>
      </c>
      <c r="F1641" s="12">
        <v>0</v>
      </c>
      <c r="G1641" s="13">
        <v>1.5</v>
      </c>
      <c r="H1641" s="14">
        <v>0.5</v>
      </c>
      <c r="I1641" s="12">
        <v>1581</v>
      </c>
      <c r="J1641" s="12">
        <v>1537</v>
      </c>
    </row>
    <row r="1642" spans="1:15" x14ac:dyDescent="0.3">
      <c r="A1642" s="12" t="s">
        <v>7</v>
      </c>
      <c r="B1642" s="12" t="s">
        <v>4</v>
      </c>
      <c r="C1642" s="12">
        <v>1</v>
      </c>
      <c r="D1642" s="12">
        <v>0</v>
      </c>
      <c r="E1642" s="12">
        <v>0</v>
      </c>
      <c r="F1642" s="12">
        <v>1</v>
      </c>
      <c r="G1642" s="13">
        <v>0</v>
      </c>
      <c r="H1642" s="14">
        <v>0</v>
      </c>
      <c r="J1642" s="12">
        <v>1539</v>
      </c>
    </row>
    <row r="1643" spans="1:15" x14ac:dyDescent="0.3">
      <c r="A1643" s="12" t="s">
        <v>8</v>
      </c>
      <c r="B1643" s="12" t="s">
        <v>4</v>
      </c>
      <c r="C1643" s="12">
        <v>2</v>
      </c>
      <c r="D1643" s="12">
        <v>0</v>
      </c>
      <c r="E1643" s="12">
        <v>1</v>
      </c>
      <c r="F1643" s="12">
        <v>1</v>
      </c>
      <c r="G1643" s="13">
        <v>0.5</v>
      </c>
      <c r="H1643" s="14">
        <v>0.25</v>
      </c>
      <c r="I1643" s="12">
        <v>1408</v>
      </c>
      <c r="J1643" s="12">
        <v>1538</v>
      </c>
    </row>
    <row r="1644" spans="1:15" x14ac:dyDescent="0.3">
      <c r="A1644" s="12" t="s">
        <v>11</v>
      </c>
      <c r="B1644" s="12" t="s">
        <v>4</v>
      </c>
      <c r="C1644" s="12">
        <v>1</v>
      </c>
      <c r="D1644" s="12">
        <v>0</v>
      </c>
      <c r="E1644" s="12">
        <v>0</v>
      </c>
      <c r="F1644" s="12">
        <v>1</v>
      </c>
      <c r="G1644" s="13">
        <v>0</v>
      </c>
      <c r="H1644" s="14">
        <v>0</v>
      </c>
      <c r="J1644" s="12">
        <v>1533</v>
      </c>
    </row>
    <row r="1645" spans="1:15" x14ac:dyDescent="0.3">
      <c r="B1645" s="12" t="s">
        <v>3</v>
      </c>
      <c r="C1645" s="12">
        <v>2</v>
      </c>
      <c r="D1645" s="12">
        <v>0</v>
      </c>
      <c r="E1645" s="12">
        <v>0</v>
      </c>
      <c r="F1645" s="12">
        <v>2</v>
      </c>
      <c r="G1645" s="13">
        <v>0</v>
      </c>
      <c r="H1645" s="14">
        <v>0</v>
      </c>
    </row>
    <row r="1646" spans="1:15" x14ac:dyDescent="0.3">
      <c r="A1646" s="12" t="s">
        <v>12</v>
      </c>
      <c r="B1646" s="12" t="s">
        <v>4</v>
      </c>
      <c r="C1646" s="12">
        <v>2</v>
      </c>
      <c r="D1646" s="12">
        <v>1</v>
      </c>
      <c r="E1646" s="12">
        <v>0</v>
      </c>
      <c r="F1646" s="12">
        <v>1</v>
      </c>
      <c r="G1646" s="13">
        <v>1</v>
      </c>
      <c r="H1646" s="14">
        <v>0.5</v>
      </c>
      <c r="I1646" s="12">
        <v>1820</v>
      </c>
      <c r="J1646" s="12">
        <v>1523</v>
      </c>
    </row>
    <row r="1647" spans="1:15" x14ac:dyDescent="0.3">
      <c r="B1647" s="12" t="s">
        <v>2</v>
      </c>
      <c r="C1647" s="12">
        <v>2</v>
      </c>
      <c r="D1647" s="12">
        <v>2</v>
      </c>
      <c r="E1647" s="12">
        <v>0</v>
      </c>
      <c r="F1647" s="12">
        <v>0</v>
      </c>
      <c r="G1647" s="13">
        <v>2</v>
      </c>
      <c r="H1647" s="14">
        <v>1</v>
      </c>
      <c r="I1647" s="12">
        <v>2540</v>
      </c>
    </row>
    <row r="1648" spans="1:15" x14ac:dyDescent="0.3">
      <c r="A1648" s="12" t="s">
        <v>13</v>
      </c>
      <c r="B1648" s="12" t="s">
        <v>4</v>
      </c>
      <c r="C1648" s="12">
        <v>1</v>
      </c>
      <c r="D1648" s="12">
        <v>1</v>
      </c>
      <c r="E1648" s="12">
        <v>0</v>
      </c>
      <c r="F1648" s="12">
        <v>0</v>
      </c>
      <c r="G1648" s="13">
        <v>1</v>
      </c>
      <c r="H1648" s="14">
        <v>1</v>
      </c>
      <c r="I1648" s="12">
        <v>2455</v>
      </c>
      <c r="J1648" s="12">
        <v>1557</v>
      </c>
    </row>
    <row r="1649" spans="1:15" x14ac:dyDescent="0.3">
      <c r="B1649" s="12" t="s">
        <v>2</v>
      </c>
      <c r="C1649" s="12">
        <v>2</v>
      </c>
      <c r="D1649" s="12">
        <v>0</v>
      </c>
      <c r="E1649" s="12">
        <v>1</v>
      </c>
      <c r="F1649" s="12">
        <v>1</v>
      </c>
      <c r="G1649" s="13">
        <v>0.5</v>
      </c>
      <c r="H1649" s="14">
        <v>0.25</v>
      </c>
      <c r="I1649" s="12">
        <v>1449</v>
      </c>
    </row>
    <row r="1650" spans="1:15" x14ac:dyDescent="0.3">
      <c r="A1650" s="12" t="s">
        <v>80</v>
      </c>
      <c r="B1650" s="12" t="s">
        <v>4</v>
      </c>
      <c r="C1650" s="12">
        <v>3</v>
      </c>
      <c r="D1650" s="12">
        <v>0</v>
      </c>
      <c r="E1650" s="12">
        <v>0</v>
      </c>
      <c r="F1650" s="12">
        <v>3</v>
      </c>
      <c r="G1650" s="13">
        <v>0</v>
      </c>
      <c r="H1650" s="14">
        <v>0</v>
      </c>
      <c r="J1650" s="12">
        <v>1562</v>
      </c>
    </row>
    <row r="1651" spans="1:15" x14ac:dyDescent="0.3">
      <c r="B1651" s="12" t="s">
        <v>2</v>
      </c>
      <c r="C1651" s="12">
        <v>2</v>
      </c>
      <c r="D1651" s="12">
        <v>0</v>
      </c>
      <c r="E1651" s="12">
        <v>0</v>
      </c>
      <c r="F1651" s="12">
        <v>2</v>
      </c>
      <c r="G1651" s="13">
        <v>0</v>
      </c>
      <c r="H1651" s="14">
        <v>0</v>
      </c>
    </row>
    <row r="1652" spans="1:15" x14ac:dyDescent="0.3">
      <c r="A1652" s="12" t="s">
        <v>85</v>
      </c>
      <c r="B1652" s="12" t="s">
        <v>4</v>
      </c>
      <c r="C1652" s="12">
        <v>1</v>
      </c>
      <c r="D1652" s="12">
        <v>0</v>
      </c>
      <c r="E1652" s="12">
        <v>0</v>
      </c>
      <c r="F1652" s="12">
        <v>1</v>
      </c>
      <c r="G1652" s="13">
        <v>0</v>
      </c>
      <c r="H1652" s="14">
        <v>0</v>
      </c>
      <c r="J1652" s="12">
        <v>1544</v>
      </c>
    </row>
    <row r="1653" spans="1:15" x14ac:dyDescent="0.3">
      <c r="B1653" s="12" t="s">
        <v>2</v>
      </c>
      <c r="C1653" s="12">
        <v>1</v>
      </c>
      <c r="D1653" s="12">
        <v>0</v>
      </c>
      <c r="E1653" s="12">
        <v>0</v>
      </c>
      <c r="F1653" s="12">
        <v>1</v>
      </c>
      <c r="G1653" s="13">
        <v>0</v>
      </c>
      <c r="H1653" s="14">
        <v>0</v>
      </c>
    </row>
    <row r="1654" spans="1:15" x14ac:dyDescent="0.3">
      <c r="A1654" s="12" t="s">
        <v>92</v>
      </c>
      <c r="B1654" s="12" t="s">
        <v>4</v>
      </c>
      <c r="C1654" s="12">
        <v>1</v>
      </c>
      <c r="D1654" s="12">
        <v>1</v>
      </c>
      <c r="E1654" s="12">
        <v>0</v>
      </c>
      <c r="F1654" s="12">
        <v>0</v>
      </c>
      <c r="G1654" s="13">
        <v>1</v>
      </c>
      <c r="H1654" s="14">
        <v>1</v>
      </c>
      <c r="I1654" s="12">
        <v>2362</v>
      </c>
      <c r="J1654" s="12">
        <v>1535</v>
      </c>
    </row>
    <row r="1655" spans="1:15" x14ac:dyDescent="0.3">
      <c r="B1655" s="12" t="s">
        <v>2</v>
      </c>
      <c r="C1655" s="12">
        <v>2</v>
      </c>
      <c r="D1655" s="12">
        <v>0</v>
      </c>
      <c r="E1655" s="12">
        <v>0</v>
      </c>
      <c r="F1655" s="12">
        <v>2</v>
      </c>
      <c r="G1655" s="13">
        <v>0</v>
      </c>
      <c r="H1655" s="14">
        <v>0</v>
      </c>
    </row>
    <row r="1656" spans="1:15" x14ac:dyDescent="0.3">
      <c r="A1656" s="12" t="s">
        <v>97</v>
      </c>
      <c r="B1656" s="12" t="s">
        <v>2</v>
      </c>
      <c r="C1656" s="12">
        <v>2</v>
      </c>
      <c r="D1656" s="12">
        <v>0</v>
      </c>
      <c r="E1656" s="12">
        <v>1</v>
      </c>
      <c r="F1656" s="12">
        <v>1</v>
      </c>
      <c r="G1656" s="13">
        <v>0.5</v>
      </c>
      <c r="H1656" s="14">
        <v>0.25</v>
      </c>
      <c r="I1656" s="12">
        <v>1549</v>
      </c>
      <c r="J1656" s="12">
        <v>1538</v>
      </c>
    </row>
    <row r="1657" spans="1:15" x14ac:dyDescent="0.3">
      <c r="A1657" s="12" t="s">
        <v>112</v>
      </c>
      <c r="B1657" s="12" t="s">
        <v>2</v>
      </c>
      <c r="C1657" s="12">
        <v>1</v>
      </c>
      <c r="D1657" s="12">
        <v>0</v>
      </c>
      <c r="E1657" s="12">
        <v>1</v>
      </c>
      <c r="F1657" s="12">
        <v>0</v>
      </c>
      <c r="G1657" s="13">
        <v>0.5</v>
      </c>
      <c r="H1657" s="14">
        <v>0.5</v>
      </c>
      <c r="I1657" s="12">
        <v>1464</v>
      </c>
      <c r="J1657" s="12">
        <v>1538</v>
      </c>
    </row>
    <row r="1658" spans="1:15" x14ac:dyDescent="0.3">
      <c r="A1658" s="12" t="s">
        <v>116</v>
      </c>
      <c r="B1658" s="12" t="s">
        <v>2</v>
      </c>
      <c r="C1658" s="12">
        <v>3</v>
      </c>
      <c r="D1658" s="12">
        <v>0</v>
      </c>
      <c r="E1658" s="12">
        <v>1</v>
      </c>
      <c r="F1658" s="12">
        <v>2</v>
      </c>
      <c r="G1658" s="13">
        <v>0.5</v>
      </c>
      <c r="H1658" s="14">
        <v>0.17</v>
      </c>
      <c r="I1658" s="12">
        <v>1355</v>
      </c>
      <c r="J1658" s="12">
        <v>1537</v>
      </c>
    </row>
    <row r="1659" spans="1:15" x14ac:dyDescent="0.3">
      <c r="A1659" s="12" t="s">
        <v>120</v>
      </c>
      <c r="B1659" s="12" t="s">
        <v>2</v>
      </c>
      <c r="C1659" s="12">
        <v>2</v>
      </c>
      <c r="D1659" s="12">
        <v>0</v>
      </c>
      <c r="E1659" s="12">
        <v>0</v>
      </c>
      <c r="F1659" s="12">
        <v>2</v>
      </c>
      <c r="G1659" s="13">
        <v>0</v>
      </c>
      <c r="H1659" s="14">
        <v>0</v>
      </c>
      <c r="J1659" s="12">
        <v>1527</v>
      </c>
    </row>
    <row r="1660" spans="1:15" x14ac:dyDescent="0.3">
      <c r="A1660" s="12" t="s">
        <v>126</v>
      </c>
      <c r="B1660" s="12" t="s">
        <v>4</v>
      </c>
      <c r="C1660" s="12">
        <v>3</v>
      </c>
      <c r="D1660" s="12">
        <v>0</v>
      </c>
      <c r="E1660" s="12">
        <v>2</v>
      </c>
      <c r="F1660" s="12">
        <v>1</v>
      </c>
      <c r="G1660" s="13">
        <v>1</v>
      </c>
      <c r="H1660" s="14">
        <v>0.33</v>
      </c>
      <c r="I1660" s="12">
        <v>1425</v>
      </c>
      <c r="J1660" s="12">
        <v>1526</v>
      </c>
    </row>
    <row r="1661" spans="1:15" x14ac:dyDescent="0.3">
      <c r="A1661" s="12" t="s">
        <v>134</v>
      </c>
      <c r="B1661" s="12" t="s">
        <v>2</v>
      </c>
      <c r="C1661" s="12">
        <v>4</v>
      </c>
      <c r="D1661" s="12">
        <v>0</v>
      </c>
      <c r="E1661" s="12">
        <v>0</v>
      </c>
      <c r="F1661" s="12">
        <v>4</v>
      </c>
      <c r="G1661" s="13">
        <v>0</v>
      </c>
      <c r="H1661" s="14">
        <v>0</v>
      </c>
      <c r="J1661" s="12">
        <v>1518</v>
      </c>
    </row>
    <row r="1662" spans="1:15" x14ac:dyDescent="0.3">
      <c r="C1662" s="13">
        <v>52</v>
      </c>
      <c r="D1662" s="13">
        <v>6</v>
      </c>
      <c r="E1662" s="13">
        <v>17</v>
      </c>
      <c r="F1662" s="13">
        <v>29</v>
      </c>
      <c r="G1662" s="13">
        <v>14.5</v>
      </c>
      <c r="H1662" s="24">
        <v>0.28000000000000003</v>
      </c>
      <c r="I1662" s="26">
        <v>1459</v>
      </c>
      <c r="N1662" s="28"/>
      <c r="O1662" s="28"/>
    </row>
    <row r="1663" spans="1:15" x14ac:dyDescent="0.3">
      <c r="C1663" s="13"/>
      <c r="D1663" s="13"/>
      <c r="E1663" s="13"/>
      <c r="F1663" s="13"/>
      <c r="G1663" s="13"/>
      <c r="H1663" s="24"/>
      <c r="I1663" s="26"/>
    </row>
    <row r="1664" spans="1:15" x14ac:dyDescent="0.3">
      <c r="A1664" s="22" t="s">
        <v>114</v>
      </c>
      <c r="C1664" s="13"/>
      <c r="D1664" s="13"/>
      <c r="E1664" s="13"/>
      <c r="F1664" s="13"/>
      <c r="G1664" s="13"/>
      <c r="H1664" s="24"/>
      <c r="I1664" s="26"/>
    </row>
    <row r="1665" spans="1:15" x14ac:dyDescent="0.3">
      <c r="C1665" s="12" t="s">
        <v>74</v>
      </c>
      <c r="D1665" s="12" t="s">
        <v>75</v>
      </c>
      <c r="E1665" s="12" t="s">
        <v>76</v>
      </c>
      <c r="F1665" s="12" t="s">
        <v>74</v>
      </c>
      <c r="G1665" s="12" t="s">
        <v>0</v>
      </c>
      <c r="H1665" s="12" t="s">
        <v>5</v>
      </c>
      <c r="I1665" s="12" t="s">
        <v>78</v>
      </c>
      <c r="J1665" s="12" t="s">
        <v>77</v>
      </c>
    </row>
    <row r="1666" spans="1:15" x14ac:dyDescent="0.3">
      <c r="A1666" s="12" t="s">
        <v>112</v>
      </c>
      <c r="B1666" s="12" t="s">
        <v>4</v>
      </c>
      <c r="C1666" s="18">
        <v>6</v>
      </c>
      <c r="D1666" s="18">
        <v>3</v>
      </c>
      <c r="E1666" s="18">
        <v>0</v>
      </c>
      <c r="F1666" s="12">
        <v>3</v>
      </c>
      <c r="G1666" s="13">
        <v>3</v>
      </c>
      <c r="H1666" s="14">
        <v>0.5</v>
      </c>
      <c r="I1666" s="12">
        <v>1657</v>
      </c>
      <c r="J1666" s="12">
        <v>1818</v>
      </c>
    </row>
    <row r="1667" spans="1:15" x14ac:dyDescent="0.3">
      <c r="B1667" s="12" t="s">
        <v>30</v>
      </c>
      <c r="C1667" s="18">
        <v>9</v>
      </c>
      <c r="D1667" s="18">
        <v>2</v>
      </c>
      <c r="E1667" s="18">
        <v>2</v>
      </c>
      <c r="F1667" s="12">
        <v>5</v>
      </c>
      <c r="G1667" s="13">
        <v>3</v>
      </c>
      <c r="H1667" s="14">
        <v>0.33</v>
      </c>
      <c r="I1667" s="12">
        <v>1817</v>
      </c>
    </row>
    <row r="1668" spans="1:15" x14ac:dyDescent="0.3">
      <c r="A1668" s="12" t="s">
        <v>116</v>
      </c>
      <c r="B1668" s="12" t="s">
        <v>4</v>
      </c>
      <c r="C1668" s="18">
        <v>1</v>
      </c>
      <c r="D1668" s="18">
        <v>0</v>
      </c>
      <c r="E1668" s="18">
        <v>1</v>
      </c>
      <c r="F1668" s="12">
        <v>0</v>
      </c>
      <c r="G1668" s="13">
        <v>0.5</v>
      </c>
      <c r="H1668" s="14">
        <v>0.5</v>
      </c>
      <c r="I1668" s="12">
        <v>1800</v>
      </c>
      <c r="J1668" s="12">
        <v>1804</v>
      </c>
    </row>
    <row r="1669" spans="1:15" x14ac:dyDescent="0.3">
      <c r="B1669" s="12" t="s">
        <v>79</v>
      </c>
      <c r="C1669" s="18">
        <v>4</v>
      </c>
      <c r="D1669" s="18">
        <v>0</v>
      </c>
      <c r="E1669" s="18">
        <v>1</v>
      </c>
      <c r="F1669" s="12">
        <v>3</v>
      </c>
      <c r="G1669" s="13">
        <v>0.5</v>
      </c>
      <c r="H1669" s="14">
        <v>0.13</v>
      </c>
      <c r="I1669" s="12">
        <v>1512</v>
      </c>
    </row>
    <row r="1670" spans="1:15" x14ac:dyDescent="0.3">
      <c r="A1670" s="12" t="s">
        <v>120</v>
      </c>
      <c r="B1670" s="12" t="s">
        <v>4</v>
      </c>
      <c r="C1670" s="18">
        <v>5</v>
      </c>
      <c r="D1670" s="18">
        <v>2</v>
      </c>
      <c r="E1670" s="18">
        <v>1</v>
      </c>
      <c r="F1670" s="12">
        <v>2</v>
      </c>
      <c r="G1670" s="13">
        <v>2.5</v>
      </c>
      <c r="H1670" s="14">
        <v>0.5</v>
      </c>
      <c r="I1670" s="12">
        <v>1643</v>
      </c>
      <c r="J1670" s="12">
        <v>1784</v>
      </c>
    </row>
    <row r="1671" spans="1:15" x14ac:dyDescent="0.3">
      <c r="B1671" s="12" t="s">
        <v>79</v>
      </c>
      <c r="C1671" s="18">
        <v>8</v>
      </c>
      <c r="D1671" s="18">
        <v>0</v>
      </c>
      <c r="E1671" s="18">
        <v>5</v>
      </c>
      <c r="F1671" s="12">
        <v>3</v>
      </c>
      <c r="G1671" s="13">
        <v>2.5</v>
      </c>
      <c r="H1671" s="14">
        <v>0.31</v>
      </c>
      <c r="I1671" s="12">
        <v>1700</v>
      </c>
    </row>
    <row r="1672" spans="1:15" x14ac:dyDescent="0.3">
      <c r="A1672" s="12" t="s">
        <v>126</v>
      </c>
      <c r="B1672" s="12" t="s">
        <v>4</v>
      </c>
      <c r="C1672" s="18">
        <v>2</v>
      </c>
      <c r="D1672" s="18">
        <v>2</v>
      </c>
      <c r="E1672" s="18">
        <v>0</v>
      </c>
      <c r="F1672" s="12">
        <v>0</v>
      </c>
      <c r="G1672" s="13">
        <v>2</v>
      </c>
      <c r="H1672" s="14">
        <v>1</v>
      </c>
      <c r="I1672" s="12">
        <v>2397</v>
      </c>
      <c r="J1672" s="12">
        <v>1759</v>
      </c>
    </row>
    <row r="1673" spans="1:15" x14ac:dyDescent="0.3">
      <c r="B1673" s="12" t="s">
        <v>79</v>
      </c>
      <c r="C1673" s="12">
        <v>8</v>
      </c>
      <c r="D1673" s="12">
        <v>3</v>
      </c>
      <c r="E1673" s="12">
        <v>1</v>
      </c>
      <c r="F1673" s="12">
        <v>4</v>
      </c>
      <c r="G1673" s="13">
        <v>3.5</v>
      </c>
      <c r="H1673" s="14">
        <v>0.44</v>
      </c>
      <c r="I1673" s="12">
        <v>1814</v>
      </c>
    </row>
    <row r="1674" spans="1:15" x14ac:dyDescent="0.3">
      <c r="C1674" s="13">
        <v>43</v>
      </c>
      <c r="D1674" s="13">
        <v>12</v>
      </c>
      <c r="E1674" s="13">
        <v>11</v>
      </c>
      <c r="F1674" s="13">
        <v>20</v>
      </c>
      <c r="G1674" s="13">
        <v>17.5</v>
      </c>
      <c r="H1674" s="24">
        <v>0.41</v>
      </c>
      <c r="I1674" s="26">
        <v>1739</v>
      </c>
      <c r="N1674" s="28"/>
      <c r="O1674" s="28"/>
    </row>
    <row r="1675" spans="1:15" x14ac:dyDescent="0.3">
      <c r="C1675" s="13"/>
      <c r="D1675" s="13"/>
      <c r="E1675" s="13"/>
      <c r="F1675" s="13"/>
      <c r="G1675" s="13"/>
      <c r="H1675" s="24"/>
      <c r="I1675" s="26"/>
      <c r="N1675" s="28"/>
      <c r="O1675" s="28"/>
    </row>
    <row r="1676" spans="1:15" x14ac:dyDescent="0.3">
      <c r="A1676" s="22" t="s">
        <v>290</v>
      </c>
      <c r="C1676" s="13"/>
      <c r="D1676" s="13"/>
      <c r="E1676" s="13"/>
      <c r="F1676" s="13"/>
      <c r="G1676" s="13"/>
      <c r="H1676" s="24"/>
      <c r="I1676" s="26"/>
      <c r="N1676" s="28"/>
      <c r="O1676" s="28"/>
    </row>
    <row r="1677" spans="1:15" x14ac:dyDescent="0.3">
      <c r="C1677" s="12" t="s">
        <v>74</v>
      </c>
      <c r="D1677" s="12" t="s">
        <v>75</v>
      </c>
      <c r="E1677" s="12" t="s">
        <v>76</v>
      </c>
      <c r="F1677" s="12" t="s">
        <v>74</v>
      </c>
      <c r="G1677" s="12" t="s">
        <v>0</v>
      </c>
      <c r="H1677" s="12" t="s">
        <v>5</v>
      </c>
      <c r="I1677" s="12" t="s">
        <v>78</v>
      </c>
      <c r="J1677" s="12" t="s">
        <v>77</v>
      </c>
      <c r="N1677" s="28"/>
      <c r="O1677" s="28"/>
    </row>
    <row r="1678" spans="1:15" x14ac:dyDescent="0.3">
      <c r="A1678" s="31" t="s">
        <v>291</v>
      </c>
      <c r="B1678" s="31" t="s">
        <v>4</v>
      </c>
      <c r="C1678" s="36">
        <v>1</v>
      </c>
      <c r="D1678" s="36">
        <v>1</v>
      </c>
      <c r="E1678" s="36">
        <v>0</v>
      </c>
      <c r="F1678" s="31">
        <v>0</v>
      </c>
      <c r="G1678" s="32">
        <v>1</v>
      </c>
      <c r="H1678" s="14"/>
      <c r="N1678" s="28"/>
      <c r="O1678" s="28"/>
    </row>
    <row r="1679" spans="1:15" x14ac:dyDescent="0.3">
      <c r="A1679" s="31" t="s">
        <v>286</v>
      </c>
      <c r="B1679" s="31" t="s">
        <v>4</v>
      </c>
      <c r="C1679" s="31">
        <v>1</v>
      </c>
      <c r="D1679" s="31">
        <v>1</v>
      </c>
      <c r="E1679" s="31">
        <v>0</v>
      </c>
      <c r="F1679" s="31">
        <v>0</v>
      </c>
      <c r="G1679" s="32">
        <v>1</v>
      </c>
      <c r="H1679" s="14"/>
      <c r="N1679" s="28"/>
      <c r="O1679" s="28"/>
    </row>
    <row r="1680" spans="1:15" x14ac:dyDescent="0.3">
      <c r="C1680" s="13">
        <v>2</v>
      </c>
      <c r="D1680" s="13">
        <v>2</v>
      </c>
      <c r="E1680" s="13">
        <v>0</v>
      </c>
      <c r="F1680" s="13">
        <v>0</v>
      </c>
      <c r="G1680" s="13">
        <v>2</v>
      </c>
      <c r="H1680" s="24">
        <v>1</v>
      </c>
      <c r="I1680" s="26"/>
      <c r="N1680" s="28"/>
      <c r="O1680" s="28"/>
    </row>
    <row r="1681" spans="1:15" x14ac:dyDescent="0.3">
      <c r="C1681" s="13"/>
      <c r="D1681" s="13"/>
      <c r="E1681" s="13"/>
      <c r="F1681" s="13"/>
      <c r="G1681" s="13"/>
      <c r="H1681" s="24"/>
      <c r="I1681" s="26"/>
      <c r="N1681" s="28"/>
      <c r="O1681" s="28"/>
    </row>
    <row r="1682" spans="1:15" x14ac:dyDescent="0.3">
      <c r="A1682" s="22" t="s">
        <v>296</v>
      </c>
      <c r="C1682" s="13"/>
      <c r="D1682" s="13"/>
      <c r="E1682" s="13"/>
      <c r="F1682" s="13"/>
      <c r="G1682" s="13"/>
      <c r="H1682" s="24"/>
      <c r="I1682" s="26"/>
      <c r="N1682" s="28"/>
      <c r="O1682" s="28"/>
    </row>
    <row r="1683" spans="1:15" x14ac:dyDescent="0.3">
      <c r="C1683" s="12" t="s">
        <v>74</v>
      </c>
      <c r="D1683" s="12" t="s">
        <v>75</v>
      </c>
      <c r="E1683" s="12" t="s">
        <v>76</v>
      </c>
      <c r="F1683" s="12" t="s">
        <v>74</v>
      </c>
      <c r="G1683" s="12" t="s">
        <v>0</v>
      </c>
      <c r="H1683" s="12" t="s">
        <v>5</v>
      </c>
      <c r="I1683" s="12" t="s">
        <v>78</v>
      </c>
      <c r="J1683" s="12" t="s">
        <v>77</v>
      </c>
      <c r="N1683" s="28"/>
      <c r="O1683" s="28"/>
    </row>
    <row r="1684" spans="1:15" x14ac:dyDescent="0.3">
      <c r="A1684" s="31" t="s">
        <v>297</v>
      </c>
      <c r="B1684" s="31" t="s">
        <v>2</v>
      </c>
      <c r="C1684" s="31">
        <v>1</v>
      </c>
      <c r="D1684" s="31">
        <v>0</v>
      </c>
      <c r="E1684" s="31">
        <v>0</v>
      </c>
      <c r="F1684" s="31">
        <v>1</v>
      </c>
      <c r="G1684" s="32">
        <v>0</v>
      </c>
      <c r="H1684" s="14"/>
      <c r="N1684" s="28"/>
      <c r="O1684" s="28"/>
    </row>
    <row r="1685" spans="1:15" x14ac:dyDescent="0.3">
      <c r="C1685" s="13">
        <v>1</v>
      </c>
      <c r="D1685" s="13">
        <v>0</v>
      </c>
      <c r="E1685" s="13">
        <v>0</v>
      </c>
      <c r="F1685" s="13">
        <v>1</v>
      </c>
      <c r="G1685" s="13">
        <v>0</v>
      </c>
      <c r="H1685" s="24">
        <v>0</v>
      </c>
      <c r="I1685" s="26"/>
      <c r="N1685" s="28"/>
      <c r="O1685" s="28"/>
    </row>
    <row r="1686" spans="1:15" x14ac:dyDescent="0.3">
      <c r="C1686" s="13"/>
      <c r="D1686" s="13"/>
      <c r="E1686" s="13"/>
      <c r="F1686" s="13"/>
      <c r="G1686" s="13"/>
      <c r="H1686" s="24"/>
      <c r="I1686" s="26"/>
    </row>
    <row r="1687" spans="1:15" x14ac:dyDescent="0.3">
      <c r="A1687" s="22" t="s">
        <v>60</v>
      </c>
    </row>
    <row r="1688" spans="1:15" x14ac:dyDescent="0.3">
      <c r="C1688" s="12" t="s">
        <v>74</v>
      </c>
      <c r="D1688" s="12" t="s">
        <v>75</v>
      </c>
      <c r="E1688" s="12" t="s">
        <v>76</v>
      </c>
      <c r="F1688" s="12" t="s">
        <v>74</v>
      </c>
      <c r="G1688" s="12" t="s">
        <v>0</v>
      </c>
      <c r="H1688" s="12" t="s">
        <v>5</v>
      </c>
      <c r="I1688" s="12" t="s">
        <v>78</v>
      </c>
      <c r="J1688" s="12" t="s">
        <v>77</v>
      </c>
    </row>
    <row r="1689" spans="1:15" x14ac:dyDescent="0.3">
      <c r="A1689" s="12" t="s">
        <v>8</v>
      </c>
      <c r="B1689" s="12" t="s">
        <v>3</v>
      </c>
      <c r="C1689" s="12">
        <v>2</v>
      </c>
      <c r="D1689" s="12">
        <v>0</v>
      </c>
      <c r="E1689" s="12">
        <v>1</v>
      </c>
      <c r="F1689" s="12">
        <v>1</v>
      </c>
      <c r="G1689" s="13">
        <v>0.5</v>
      </c>
      <c r="H1689" s="14">
        <v>0.25</v>
      </c>
      <c r="I1689" s="12">
        <v>1057</v>
      </c>
      <c r="J1689" s="12" t="s">
        <v>37</v>
      </c>
    </row>
    <row r="1690" spans="1:15" x14ac:dyDescent="0.3">
      <c r="A1690" s="12" t="s">
        <v>9</v>
      </c>
      <c r="B1690" s="12" t="s">
        <v>3</v>
      </c>
      <c r="C1690" s="12">
        <v>3</v>
      </c>
      <c r="D1690" s="12">
        <v>0</v>
      </c>
      <c r="E1690" s="12">
        <v>0</v>
      </c>
      <c r="F1690" s="12">
        <v>3</v>
      </c>
      <c r="G1690" s="13">
        <v>0</v>
      </c>
      <c r="H1690" s="14">
        <v>0</v>
      </c>
      <c r="J1690" s="12" t="s">
        <v>37</v>
      </c>
    </row>
    <row r="1691" spans="1:15" x14ac:dyDescent="0.3">
      <c r="A1691" s="12" t="s">
        <v>10</v>
      </c>
      <c r="B1691" s="12" t="s">
        <v>3</v>
      </c>
      <c r="C1691" s="12">
        <v>1</v>
      </c>
      <c r="D1691" s="12">
        <v>0</v>
      </c>
      <c r="E1691" s="12">
        <v>0</v>
      </c>
      <c r="F1691" s="12">
        <v>1</v>
      </c>
      <c r="G1691" s="13">
        <v>0</v>
      </c>
      <c r="H1691" s="14">
        <v>0</v>
      </c>
      <c r="J1691" s="12" t="s">
        <v>37</v>
      </c>
    </row>
    <row r="1692" spans="1:15" x14ac:dyDescent="0.3">
      <c r="A1692" s="12" t="s">
        <v>11</v>
      </c>
      <c r="B1692" s="12" t="s">
        <v>2</v>
      </c>
      <c r="C1692" s="12">
        <v>1</v>
      </c>
      <c r="D1692" s="12">
        <v>0</v>
      </c>
      <c r="E1692" s="12">
        <v>0</v>
      </c>
      <c r="F1692" s="12">
        <v>1</v>
      </c>
      <c r="G1692" s="13">
        <v>0</v>
      </c>
      <c r="H1692" s="14">
        <v>0</v>
      </c>
      <c r="J1692" s="12" t="s">
        <v>37</v>
      </c>
    </row>
    <row r="1693" spans="1:15" x14ac:dyDescent="0.3">
      <c r="B1693" s="12" t="s">
        <v>3</v>
      </c>
      <c r="C1693" s="12">
        <v>3</v>
      </c>
      <c r="D1693" s="12">
        <v>0</v>
      </c>
      <c r="E1693" s="12">
        <v>0</v>
      </c>
      <c r="F1693" s="12">
        <v>3</v>
      </c>
      <c r="G1693" s="13">
        <v>0</v>
      </c>
      <c r="H1693" s="14">
        <v>0</v>
      </c>
    </row>
    <row r="1694" spans="1:15" x14ac:dyDescent="0.3">
      <c r="A1694" s="12" t="s">
        <v>12</v>
      </c>
      <c r="B1694" s="12" t="s">
        <v>2</v>
      </c>
      <c r="C1694" s="12">
        <v>2</v>
      </c>
      <c r="D1694" s="12">
        <v>0</v>
      </c>
      <c r="E1694" s="12">
        <v>0</v>
      </c>
      <c r="F1694" s="12">
        <v>2</v>
      </c>
      <c r="G1694" s="13">
        <v>0</v>
      </c>
      <c r="H1694" s="14">
        <v>0</v>
      </c>
      <c r="J1694" s="12" t="s">
        <v>37</v>
      </c>
    </row>
    <row r="1695" spans="1:15" x14ac:dyDescent="0.3">
      <c r="A1695" s="12" t="s">
        <v>85</v>
      </c>
      <c r="B1695" s="12" t="s">
        <v>3</v>
      </c>
      <c r="C1695" s="12">
        <v>2</v>
      </c>
      <c r="D1695" s="12">
        <v>1</v>
      </c>
      <c r="E1695" s="12">
        <v>1</v>
      </c>
      <c r="F1695" s="12">
        <v>0</v>
      </c>
      <c r="G1695" s="13">
        <v>1.5</v>
      </c>
      <c r="H1695" s="14">
        <v>0.75</v>
      </c>
      <c r="I1695" s="12">
        <v>1443</v>
      </c>
      <c r="J1695" s="12" t="s">
        <v>37</v>
      </c>
    </row>
    <row r="1696" spans="1:15" x14ac:dyDescent="0.3">
      <c r="A1696" s="12" t="s">
        <v>92</v>
      </c>
      <c r="B1696" s="12" t="s">
        <v>2</v>
      </c>
      <c r="C1696" s="12">
        <v>2</v>
      </c>
      <c r="D1696" s="12">
        <v>0</v>
      </c>
      <c r="E1696" s="12">
        <v>1</v>
      </c>
      <c r="F1696" s="12">
        <v>1</v>
      </c>
      <c r="G1696" s="13">
        <v>0.5</v>
      </c>
      <c r="H1696" s="14">
        <v>0.25</v>
      </c>
      <c r="I1696" s="12">
        <v>1144</v>
      </c>
      <c r="J1696" s="12" t="s">
        <v>37</v>
      </c>
    </row>
    <row r="1697" spans="1:15" x14ac:dyDescent="0.3">
      <c r="A1697" s="12" t="s">
        <v>97</v>
      </c>
      <c r="B1697" s="12" t="s">
        <v>3</v>
      </c>
      <c r="C1697" s="12">
        <v>2</v>
      </c>
      <c r="D1697" s="12">
        <v>0</v>
      </c>
      <c r="E1697" s="12">
        <v>0</v>
      </c>
      <c r="F1697" s="12">
        <v>2</v>
      </c>
      <c r="G1697" s="13">
        <v>0</v>
      </c>
      <c r="H1697" s="14">
        <v>0</v>
      </c>
      <c r="J1697" s="12">
        <v>1222</v>
      </c>
    </row>
    <row r="1698" spans="1:15" x14ac:dyDescent="0.3">
      <c r="A1698" s="12" t="s">
        <v>112</v>
      </c>
      <c r="B1698" s="12" t="s">
        <v>2</v>
      </c>
      <c r="C1698" s="12">
        <v>2</v>
      </c>
      <c r="D1698" s="12">
        <v>0</v>
      </c>
      <c r="E1698" s="12">
        <v>0</v>
      </c>
      <c r="F1698" s="12">
        <v>2</v>
      </c>
      <c r="G1698" s="13">
        <v>0</v>
      </c>
      <c r="H1698" s="14">
        <v>0</v>
      </c>
      <c r="J1698" s="12">
        <v>1216</v>
      </c>
    </row>
    <row r="1699" spans="1:15" x14ac:dyDescent="0.3">
      <c r="A1699" s="12" t="s">
        <v>116</v>
      </c>
      <c r="B1699" s="12" t="s">
        <v>2</v>
      </c>
      <c r="C1699" s="12">
        <v>1</v>
      </c>
      <c r="D1699" s="12">
        <v>0</v>
      </c>
      <c r="E1699" s="12">
        <v>1</v>
      </c>
      <c r="F1699" s="12">
        <v>0</v>
      </c>
      <c r="G1699" s="13">
        <v>0.5</v>
      </c>
      <c r="H1699" s="14">
        <v>0.5</v>
      </c>
      <c r="I1699" s="12">
        <v>1394</v>
      </c>
      <c r="J1699" s="12">
        <v>1215</v>
      </c>
    </row>
    <row r="1700" spans="1:15" x14ac:dyDescent="0.3">
      <c r="C1700" s="13">
        <v>21</v>
      </c>
      <c r="D1700" s="13">
        <v>1</v>
      </c>
      <c r="E1700" s="13">
        <v>4</v>
      </c>
      <c r="F1700" s="13">
        <v>16</v>
      </c>
      <c r="G1700" s="13">
        <v>3</v>
      </c>
      <c r="H1700" s="24">
        <v>0.14000000000000001</v>
      </c>
      <c r="I1700" s="26">
        <v>1134</v>
      </c>
      <c r="N1700" s="28"/>
      <c r="O1700" s="28"/>
    </row>
    <row r="1701" spans="1:15" x14ac:dyDescent="0.3">
      <c r="C1701" s="13"/>
      <c r="D1701" s="13"/>
      <c r="E1701" s="13"/>
      <c r="F1701" s="13"/>
      <c r="G1701" s="13"/>
      <c r="H1701" s="24"/>
      <c r="I1701" s="26"/>
    </row>
    <row r="1702" spans="1:15" x14ac:dyDescent="0.3">
      <c r="A1702" s="22" t="s">
        <v>61</v>
      </c>
      <c r="C1702" s="13"/>
      <c r="D1702" s="13"/>
      <c r="E1702" s="13"/>
      <c r="F1702" s="13"/>
      <c r="G1702" s="13"/>
      <c r="H1702" s="24"/>
      <c r="I1702" s="26"/>
    </row>
    <row r="1703" spans="1:15" x14ac:dyDescent="0.3">
      <c r="C1703" s="12" t="s">
        <v>74</v>
      </c>
      <c r="D1703" s="12" t="s">
        <v>75</v>
      </c>
      <c r="E1703" s="12" t="s">
        <v>76</v>
      </c>
      <c r="F1703" s="12" t="s">
        <v>74</v>
      </c>
      <c r="G1703" s="12" t="s">
        <v>0</v>
      </c>
      <c r="H1703" s="12" t="s">
        <v>5</v>
      </c>
      <c r="I1703" s="12" t="s">
        <v>78</v>
      </c>
      <c r="J1703" s="12" t="s">
        <v>77</v>
      </c>
    </row>
    <row r="1704" spans="1:15" x14ac:dyDescent="0.3">
      <c r="A1704" s="12" t="s">
        <v>6</v>
      </c>
      <c r="B1704" s="12" t="s">
        <v>2</v>
      </c>
      <c r="C1704" s="12">
        <v>1</v>
      </c>
      <c r="D1704" s="12">
        <v>1</v>
      </c>
      <c r="E1704" s="12">
        <v>0</v>
      </c>
      <c r="F1704" s="12">
        <v>0</v>
      </c>
      <c r="G1704" s="13">
        <v>1</v>
      </c>
      <c r="H1704" s="14">
        <v>1</v>
      </c>
      <c r="I1704" s="12">
        <v>2050</v>
      </c>
      <c r="J1704" s="12" t="s">
        <v>37</v>
      </c>
    </row>
    <row r="1705" spans="1:15" x14ac:dyDescent="0.3">
      <c r="A1705" s="12" t="s">
        <v>7</v>
      </c>
      <c r="B1705" s="12" t="s">
        <v>2</v>
      </c>
      <c r="C1705" s="12">
        <v>8</v>
      </c>
      <c r="D1705" s="12">
        <v>4</v>
      </c>
      <c r="E1705" s="12">
        <v>2</v>
      </c>
      <c r="F1705" s="12">
        <v>2</v>
      </c>
      <c r="G1705" s="13">
        <v>5</v>
      </c>
      <c r="H1705" s="14">
        <v>0.63</v>
      </c>
      <c r="I1705" s="12">
        <v>1422</v>
      </c>
      <c r="J1705" s="12" t="s">
        <v>37</v>
      </c>
    </row>
    <row r="1706" spans="1:15" x14ac:dyDescent="0.3">
      <c r="A1706" s="12" t="s">
        <v>8</v>
      </c>
      <c r="B1706" s="12" t="s">
        <v>3</v>
      </c>
      <c r="C1706" s="12">
        <v>10</v>
      </c>
      <c r="D1706" s="12">
        <v>5</v>
      </c>
      <c r="E1706" s="12">
        <v>1</v>
      </c>
      <c r="F1706" s="12">
        <v>4</v>
      </c>
      <c r="G1706" s="13">
        <v>5.5</v>
      </c>
      <c r="H1706" s="14">
        <v>0.55000000000000004</v>
      </c>
      <c r="I1706" s="12">
        <v>1518</v>
      </c>
      <c r="J1706" s="12">
        <v>1372</v>
      </c>
    </row>
    <row r="1707" spans="1:15" x14ac:dyDescent="0.3">
      <c r="A1707" s="12" t="s">
        <v>9</v>
      </c>
      <c r="B1707" s="12" t="s">
        <v>4</v>
      </c>
      <c r="C1707" s="12">
        <v>3</v>
      </c>
      <c r="D1707" s="12">
        <v>1</v>
      </c>
      <c r="E1707" s="12">
        <v>1</v>
      </c>
      <c r="F1707" s="12">
        <v>1</v>
      </c>
      <c r="G1707" s="13">
        <v>1.5</v>
      </c>
      <c r="H1707" s="14">
        <v>0.5</v>
      </c>
      <c r="I1707" s="12">
        <v>1250</v>
      </c>
      <c r="J1707" s="12">
        <v>1437</v>
      </c>
    </row>
    <row r="1708" spans="1:15" ht="15" customHeight="1" x14ac:dyDescent="0.3">
      <c r="B1708" s="12" t="s">
        <v>3</v>
      </c>
      <c r="C1708" s="12">
        <v>9</v>
      </c>
      <c r="D1708" s="12">
        <v>3</v>
      </c>
      <c r="E1708" s="12">
        <v>5</v>
      </c>
      <c r="F1708" s="12">
        <v>1</v>
      </c>
      <c r="G1708" s="13">
        <v>5.5</v>
      </c>
      <c r="H1708" s="14">
        <v>0.61</v>
      </c>
      <c r="I1708" s="12">
        <v>1513</v>
      </c>
    </row>
    <row r="1709" spans="1:15" x14ac:dyDescent="0.3">
      <c r="A1709" s="12" t="s">
        <v>10</v>
      </c>
      <c r="B1709" s="12" t="s">
        <v>2</v>
      </c>
      <c r="C1709" s="12">
        <v>9</v>
      </c>
      <c r="D1709" s="12">
        <v>5</v>
      </c>
      <c r="E1709" s="12">
        <v>2</v>
      </c>
      <c r="F1709" s="12">
        <v>2</v>
      </c>
      <c r="G1709" s="13">
        <v>6</v>
      </c>
      <c r="H1709" s="14">
        <v>0.67</v>
      </c>
      <c r="I1709" s="12">
        <v>1681</v>
      </c>
      <c r="J1709" s="12">
        <v>1566</v>
      </c>
    </row>
    <row r="1710" spans="1:15" x14ac:dyDescent="0.3">
      <c r="B1710" s="12" t="s">
        <v>3</v>
      </c>
      <c r="C1710" s="12">
        <v>10</v>
      </c>
      <c r="D1710" s="12">
        <v>2</v>
      </c>
      <c r="E1710" s="12">
        <v>3</v>
      </c>
      <c r="F1710" s="12">
        <v>5</v>
      </c>
      <c r="G1710" s="13">
        <v>3.5</v>
      </c>
      <c r="H1710" s="14">
        <v>0.35</v>
      </c>
      <c r="I1710" s="12">
        <v>1603</v>
      </c>
    </row>
    <row r="1711" spans="1:15" x14ac:dyDescent="0.3">
      <c r="A1711" s="12" t="s">
        <v>11</v>
      </c>
      <c r="B1711" s="12" t="s">
        <v>4</v>
      </c>
      <c r="C1711" s="12">
        <v>4</v>
      </c>
      <c r="D1711" s="12">
        <v>1</v>
      </c>
      <c r="E1711" s="12">
        <v>1</v>
      </c>
      <c r="F1711" s="12">
        <v>2</v>
      </c>
      <c r="G1711" s="13">
        <v>1.5</v>
      </c>
      <c r="H1711" s="14">
        <v>0.38</v>
      </c>
      <c r="I1711" s="12">
        <v>1844</v>
      </c>
      <c r="J1711" s="12">
        <v>1711</v>
      </c>
    </row>
    <row r="1712" spans="1:15" x14ac:dyDescent="0.3">
      <c r="B1712" s="12" t="s">
        <v>2</v>
      </c>
      <c r="C1712" s="12">
        <v>10</v>
      </c>
      <c r="D1712" s="12">
        <v>3</v>
      </c>
      <c r="E1712" s="12">
        <v>1</v>
      </c>
      <c r="F1712" s="12">
        <v>6</v>
      </c>
      <c r="G1712" s="13">
        <v>3.5</v>
      </c>
      <c r="H1712" s="14">
        <v>0.35</v>
      </c>
      <c r="I1712" s="12">
        <v>1692</v>
      </c>
    </row>
    <row r="1713" spans="1:10" x14ac:dyDescent="0.3">
      <c r="A1713" s="12" t="s">
        <v>12</v>
      </c>
      <c r="B1713" s="12" t="s">
        <v>4</v>
      </c>
      <c r="C1713" s="12">
        <v>6</v>
      </c>
      <c r="D1713" s="12">
        <v>1</v>
      </c>
      <c r="E1713" s="12">
        <v>2</v>
      </c>
      <c r="F1713" s="12">
        <v>3</v>
      </c>
      <c r="G1713" s="13">
        <v>2</v>
      </c>
      <c r="H1713" s="14">
        <v>0.33</v>
      </c>
      <c r="I1713" s="12">
        <v>1799</v>
      </c>
      <c r="J1713" s="12">
        <v>1721</v>
      </c>
    </row>
    <row r="1714" spans="1:10" x14ac:dyDescent="0.3">
      <c r="B1714" s="12" t="s">
        <v>2</v>
      </c>
      <c r="C1714" s="12">
        <v>10</v>
      </c>
      <c r="D1714" s="12">
        <v>1</v>
      </c>
      <c r="E1714" s="12">
        <v>2</v>
      </c>
      <c r="F1714" s="12">
        <v>7</v>
      </c>
      <c r="G1714" s="13">
        <v>2</v>
      </c>
      <c r="H1714" s="14">
        <v>0.2</v>
      </c>
      <c r="I1714" s="12">
        <v>1621</v>
      </c>
    </row>
    <row r="1715" spans="1:10" x14ac:dyDescent="0.3">
      <c r="A1715" s="12" t="s">
        <v>13</v>
      </c>
      <c r="B1715" s="12" t="s">
        <v>4</v>
      </c>
      <c r="C1715" s="12">
        <v>3</v>
      </c>
      <c r="D1715" s="12">
        <v>0</v>
      </c>
      <c r="E1715" s="12">
        <v>3</v>
      </c>
      <c r="F1715" s="12">
        <v>0</v>
      </c>
      <c r="G1715" s="13">
        <v>1.5</v>
      </c>
      <c r="H1715" s="14">
        <v>0.5</v>
      </c>
      <c r="I1715" s="12">
        <v>1868</v>
      </c>
      <c r="J1715" s="12">
        <v>1755</v>
      </c>
    </row>
    <row r="1716" spans="1:10" x14ac:dyDescent="0.3">
      <c r="B1716" s="12" t="s">
        <v>2</v>
      </c>
      <c r="C1716" s="12">
        <v>11</v>
      </c>
      <c r="D1716" s="12">
        <v>3</v>
      </c>
      <c r="E1716" s="12">
        <v>5</v>
      </c>
      <c r="F1716" s="12">
        <v>3</v>
      </c>
      <c r="G1716" s="13">
        <v>5.5</v>
      </c>
      <c r="H1716" s="14">
        <v>0.5</v>
      </c>
      <c r="I1716" s="12">
        <v>1758</v>
      </c>
    </row>
    <row r="1717" spans="1:10" x14ac:dyDescent="0.3">
      <c r="A1717" s="12" t="s">
        <v>80</v>
      </c>
      <c r="B1717" s="12" t="s">
        <v>4</v>
      </c>
      <c r="C1717" s="12">
        <v>7</v>
      </c>
      <c r="D1717" s="12">
        <v>5</v>
      </c>
      <c r="E1717" s="12">
        <v>0</v>
      </c>
      <c r="F1717" s="12">
        <v>2</v>
      </c>
      <c r="G1717" s="13">
        <v>5</v>
      </c>
      <c r="H1717" s="14">
        <v>0.71</v>
      </c>
      <c r="I1717" s="12">
        <v>1953</v>
      </c>
      <c r="J1717" s="12">
        <v>1755</v>
      </c>
    </row>
    <row r="1718" spans="1:10" x14ac:dyDescent="0.3">
      <c r="B1718" s="12" t="s">
        <v>2</v>
      </c>
      <c r="C1718" s="12">
        <v>9</v>
      </c>
      <c r="D1718" s="12">
        <v>4</v>
      </c>
      <c r="E1718" s="12">
        <v>4</v>
      </c>
      <c r="F1718" s="12">
        <v>1</v>
      </c>
      <c r="G1718" s="13">
        <v>6</v>
      </c>
      <c r="H1718" s="14">
        <v>0.67</v>
      </c>
      <c r="I1718" s="12">
        <v>1929</v>
      </c>
    </row>
    <row r="1719" spans="1:10" x14ac:dyDescent="0.3">
      <c r="A1719" s="12" t="s">
        <v>85</v>
      </c>
      <c r="B1719" s="12" t="s">
        <v>4</v>
      </c>
      <c r="C1719" s="12">
        <v>10</v>
      </c>
      <c r="D1719" s="12">
        <v>1</v>
      </c>
      <c r="E1719" s="12">
        <v>3</v>
      </c>
      <c r="F1719" s="12">
        <v>6</v>
      </c>
      <c r="G1719" s="13">
        <v>2.5</v>
      </c>
      <c r="H1719" s="14">
        <v>0.25</v>
      </c>
      <c r="I1719" s="12">
        <v>1665</v>
      </c>
      <c r="J1719" s="12">
        <v>1816</v>
      </c>
    </row>
    <row r="1720" spans="1:10" x14ac:dyDescent="0.3">
      <c r="B1720" s="12" t="s">
        <v>2</v>
      </c>
      <c r="C1720" s="12">
        <v>9</v>
      </c>
      <c r="D1720" s="12">
        <v>3</v>
      </c>
      <c r="E1720" s="12">
        <v>4</v>
      </c>
      <c r="F1720" s="12">
        <v>2</v>
      </c>
      <c r="G1720" s="13">
        <v>5</v>
      </c>
      <c r="H1720" s="14">
        <v>0.56000000000000005</v>
      </c>
      <c r="I1720" s="12">
        <v>1817</v>
      </c>
    </row>
    <row r="1721" spans="1:10" x14ac:dyDescent="0.3">
      <c r="A1721" s="12" t="s">
        <v>92</v>
      </c>
      <c r="B1721" s="12" t="s">
        <v>4</v>
      </c>
      <c r="C1721" s="12">
        <v>5</v>
      </c>
      <c r="D1721" s="12">
        <v>4</v>
      </c>
      <c r="E1721" s="12">
        <v>1</v>
      </c>
      <c r="F1721" s="12">
        <v>0</v>
      </c>
      <c r="G1721" s="13">
        <v>4.5</v>
      </c>
      <c r="H1721" s="14">
        <v>0.9</v>
      </c>
      <c r="I1721" s="12">
        <v>1882</v>
      </c>
      <c r="J1721" s="12">
        <v>1799</v>
      </c>
    </row>
    <row r="1722" spans="1:10" x14ac:dyDescent="0.3">
      <c r="B1722" s="12" t="s">
        <v>2</v>
      </c>
      <c r="C1722" s="12">
        <v>6</v>
      </c>
      <c r="D1722" s="12">
        <v>1</v>
      </c>
      <c r="E1722" s="12">
        <v>4</v>
      </c>
      <c r="F1722" s="12">
        <v>1</v>
      </c>
      <c r="G1722" s="13">
        <v>3</v>
      </c>
      <c r="H1722" s="14">
        <v>0.5</v>
      </c>
      <c r="I1722" s="12">
        <v>1908</v>
      </c>
    </row>
    <row r="1723" spans="1:10" x14ac:dyDescent="0.3">
      <c r="A1723" s="12" t="s">
        <v>97</v>
      </c>
      <c r="B1723" s="12" t="s">
        <v>4</v>
      </c>
      <c r="C1723" s="12">
        <v>9</v>
      </c>
      <c r="D1723" s="12">
        <v>4</v>
      </c>
      <c r="E1723" s="12">
        <v>2</v>
      </c>
      <c r="F1723" s="12">
        <v>3</v>
      </c>
      <c r="G1723" s="13">
        <v>5</v>
      </c>
      <c r="H1723" s="14">
        <v>0.56000000000000005</v>
      </c>
      <c r="I1723" s="12">
        <v>1788</v>
      </c>
      <c r="J1723" s="12">
        <v>1824</v>
      </c>
    </row>
    <row r="1724" spans="1:10" x14ac:dyDescent="0.3">
      <c r="B1724" s="12" t="s">
        <v>2</v>
      </c>
      <c r="C1724" s="12">
        <v>9</v>
      </c>
      <c r="D1724" s="12">
        <v>4</v>
      </c>
      <c r="E1724" s="12">
        <v>1</v>
      </c>
      <c r="F1724" s="12">
        <v>4</v>
      </c>
      <c r="G1724" s="13">
        <v>4.5</v>
      </c>
      <c r="H1724" s="14">
        <v>0.5</v>
      </c>
      <c r="I1724" s="12">
        <v>1876</v>
      </c>
    </row>
    <row r="1725" spans="1:10" x14ac:dyDescent="0.3">
      <c r="A1725" s="12" t="s">
        <v>112</v>
      </c>
      <c r="B1725" s="12" t="s">
        <v>4</v>
      </c>
      <c r="C1725" s="12">
        <v>6</v>
      </c>
      <c r="D1725" s="12">
        <v>2</v>
      </c>
      <c r="E1725" s="12">
        <v>3</v>
      </c>
      <c r="F1725" s="12">
        <v>1</v>
      </c>
      <c r="G1725" s="13">
        <v>3.5</v>
      </c>
      <c r="H1725" s="14">
        <v>0.57999999999999996</v>
      </c>
      <c r="I1725" s="12">
        <v>1752</v>
      </c>
      <c r="J1725" s="12">
        <v>1814</v>
      </c>
    </row>
    <row r="1726" spans="1:10" x14ac:dyDescent="0.3">
      <c r="B1726" s="12" t="s">
        <v>2</v>
      </c>
      <c r="C1726" s="12">
        <v>9</v>
      </c>
      <c r="D1726" s="12">
        <v>1</v>
      </c>
      <c r="E1726" s="12">
        <v>3</v>
      </c>
      <c r="F1726" s="12">
        <v>5</v>
      </c>
      <c r="G1726" s="13">
        <v>2.5</v>
      </c>
      <c r="H1726" s="14">
        <v>0.28000000000000003</v>
      </c>
      <c r="I1726" s="12">
        <v>1712</v>
      </c>
    </row>
    <row r="1727" spans="1:10" x14ac:dyDescent="0.3">
      <c r="A1727" s="12" t="s">
        <v>116</v>
      </c>
      <c r="B1727" s="12" t="s">
        <v>4</v>
      </c>
      <c r="C1727" s="12">
        <v>8</v>
      </c>
      <c r="D1727" s="12">
        <v>2</v>
      </c>
      <c r="E1727" s="12">
        <v>4</v>
      </c>
      <c r="F1727" s="12">
        <v>2</v>
      </c>
      <c r="G1727" s="13">
        <v>4</v>
      </c>
      <c r="H1727" s="14">
        <v>0.5</v>
      </c>
      <c r="I1727" s="12">
        <v>1790</v>
      </c>
      <c r="J1727" s="12">
        <v>1775</v>
      </c>
    </row>
    <row r="1728" spans="1:10" x14ac:dyDescent="0.3">
      <c r="B1728" s="12" t="s">
        <v>2</v>
      </c>
      <c r="C1728" s="12">
        <v>9</v>
      </c>
      <c r="D1728" s="12">
        <v>2</v>
      </c>
      <c r="E1728" s="12">
        <v>5</v>
      </c>
      <c r="F1728" s="12">
        <v>2</v>
      </c>
      <c r="G1728" s="13">
        <v>4.5</v>
      </c>
      <c r="H1728" s="14">
        <v>0.5</v>
      </c>
      <c r="I1728" s="12">
        <v>1917</v>
      </c>
    </row>
    <row r="1729" spans="1:15" x14ac:dyDescent="0.3">
      <c r="A1729" s="12" t="s">
        <v>120</v>
      </c>
      <c r="B1729" s="12" t="s">
        <v>4</v>
      </c>
      <c r="C1729" s="12">
        <v>8</v>
      </c>
      <c r="D1729" s="12">
        <v>5</v>
      </c>
      <c r="E1729" s="12">
        <v>1</v>
      </c>
      <c r="F1729" s="12">
        <v>2</v>
      </c>
      <c r="G1729" s="13">
        <v>5.5</v>
      </c>
      <c r="H1729" s="14">
        <v>0.69</v>
      </c>
      <c r="I1729" s="12">
        <v>1877</v>
      </c>
      <c r="J1729" s="12">
        <v>1804</v>
      </c>
    </row>
    <row r="1730" spans="1:15" x14ac:dyDescent="0.3">
      <c r="A1730" s="12" t="s">
        <v>126</v>
      </c>
      <c r="B1730" s="12" t="s">
        <v>4</v>
      </c>
      <c r="C1730" s="12">
        <v>9</v>
      </c>
      <c r="D1730" s="12">
        <v>3</v>
      </c>
      <c r="E1730" s="12">
        <v>4</v>
      </c>
      <c r="F1730" s="12">
        <v>2</v>
      </c>
      <c r="G1730" s="13">
        <v>5</v>
      </c>
      <c r="H1730" s="14">
        <v>0.56000000000000005</v>
      </c>
      <c r="I1730" s="12">
        <v>1738</v>
      </c>
      <c r="J1730" s="12">
        <v>1816</v>
      </c>
    </row>
    <row r="1731" spans="1:15" x14ac:dyDescent="0.3">
      <c r="A1731" s="12" t="s">
        <v>134</v>
      </c>
      <c r="B1731" s="12" t="s">
        <v>4</v>
      </c>
      <c r="C1731" s="12">
        <v>6</v>
      </c>
      <c r="D1731" s="12">
        <v>2</v>
      </c>
      <c r="E1731" s="12">
        <v>3</v>
      </c>
      <c r="F1731" s="12">
        <v>1</v>
      </c>
      <c r="G1731" s="13">
        <v>3.5</v>
      </c>
      <c r="H1731" s="14">
        <v>0.57999999999999996</v>
      </c>
      <c r="I1731" s="12">
        <v>1746</v>
      </c>
      <c r="J1731" s="12">
        <v>1798</v>
      </c>
    </row>
    <row r="1732" spans="1:15" x14ac:dyDescent="0.3">
      <c r="A1732" s="12" t="s">
        <v>141</v>
      </c>
      <c r="B1732" s="12" t="s">
        <v>4</v>
      </c>
      <c r="C1732" s="12">
        <v>9</v>
      </c>
      <c r="D1732" s="12">
        <v>2</v>
      </c>
      <c r="E1732" s="12">
        <v>4</v>
      </c>
      <c r="F1732" s="12">
        <v>3</v>
      </c>
      <c r="G1732" s="13">
        <v>4</v>
      </c>
      <c r="H1732" s="14">
        <v>0.44</v>
      </c>
      <c r="I1732" s="12">
        <v>1742</v>
      </c>
      <c r="J1732" s="12">
        <v>1791</v>
      </c>
    </row>
    <row r="1733" spans="1:15" x14ac:dyDescent="0.3">
      <c r="B1733" s="12" t="s">
        <v>2</v>
      </c>
      <c r="C1733" s="12">
        <v>1</v>
      </c>
      <c r="D1733" s="12">
        <v>0</v>
      </c>
      <c r="E1733" s="12">
        <v>1</v>
      </c>
      <c r="F1733" s="12">
        <v>0</v>
      </c>
      <c r="G1733" s="13">
        <v>0.5</v>
      </c>
      <c r="H1733" s="14">
        <v>0.5</v>
      </c>
      <c r="I1733" s="12">
        <v>1700</v>
      </c>
    </row>
    <row r="1734" spans="1:15" x14ac:dyDescent="0.3">
      <c r="A1734" s="12" t="s">
        <v>148</v>
      </c>
      <c r="B1734" s="12" t="s">
        <v>4</v>
      </c>
      <c r="C1734" s="12">
        <v>6</v>
      </c>
      <c r="D1734" s="12">
        <v>0</v>
      </c>
      <c r="E1734" s="12">
        <v>4</v>
      </c>
      <c r="F1734" s="12">
        <v>2</v>
      </c>
      <c r="G1734" s="13">
        <v>2</v>
      </c>
      <c r="H1734" s="14">
        <v>0.33</v>
      </c>
      <c r="I1734" s="12">
        <v>1716</v>
      </c>
      <c r="J1734" s="12">
        <v>1787</v>
      </c>
    </row>
    <row r="1735" spans="1:15" x14ac:dyDescent="0.3">
      <c r="A1735" s="12" t="s">
        <v>159</v>
      </c>
      <c r="B1735" s="12" t="s">
        <v>4</v>
      </c>
      <c r="C1735" s="12">
        <v>6</v>
      </c>
      <c r="D1735" s="12">
        <v>0</v>
      </c>
      <c r="E1735" s="12">
        <v>2</v>
      </c>
      <c r="F1735" s="12">
        <v>4</v>
      </c>
      <c r="G1735" s="13">
        <v>1</v>
      </c>
      <c r="H1735" s="14">
        <v>0.17</v>
      </c>
      <c r="I1735" s="12">
        <v>1594</v>
      </c>
      <c r="J1735" s="12">
        <v>1778</v>
      </c>
    </row>
    <row r="1736" spans="1:15" x14ac:dyDescent="0.3">
      <c r="B1736" s="12" t="s">
        <v>2</v>
      </c>
      <c r="C1736" s="12">
        <v>2</v>
      </c>
      <c r="D1736" s="12">
        <v>0</v>
      </c>
      <c r="E1736" s="12">
        <v>1</v>
      </c>
      <c r="F1736" s="12">
        <v>1</v>
      </c>
      <c r="G1736" s="13">
        <v>0.5</v>
      </c>
      <c r="H1736" s="14">
        <v>0.25</v>
      </c>
      <c r="I1736" s="12">
        <v>1784</v>
      </c>
    </row>
    <row r="1737" spans="1:15" x14ac:dyDescent="0.3">
      <c r="A1737" s="12" t="s">
        <v>172</v>
      </c>
      <c r="B1737" s="12" t="s">
        <v>4</v>
      </c>
      <c r="C1737" s="12">
        <v>5</v>
      </c>
      <c r="D1737" s="12">
        <v>0</v>
      </c>
      <c r="E1737" s="12">
        <v>1</v>
      </c>
      <c r="F1737" s="12">
        <v>4</v>
      </c>
      <c r="G1737" s="13">
        <v>0.5</v>
      </c>
      <c r="H1737" s="14">
        <v>0.1</v>
      </c>
      <c r="I1737" s="12">
        <v>1520</v>
      </c>
      <c r="J1737" s="12">
        <v>1761</v>
      </c>
    </row>
    <row r="1738" spans="1:15" x14ac:dyDescent="0.3">
      <c r="B1738" s="12" t="s">
        <v>2</v>
      </c>
      <c r="C1738" s="12">
        <v>2</v>
      </c>
      <c r="D1738" s="12">
        <v>0</v>
      </c>
      <c r="E1738" s="12">
        <v>1</v>
      </c>
      <c r="F1738" s="12">
        <v>1</v>
      </c>
      <c r="G1738" s="13">
        <v>0.5</v>
      </c>
      <c r="H1738" s="14">
        <v>0.25</v>
      </c>
      <c r="I1738" s="12">
        <v>1605</v>
      </c>
    </row>
    <row r="1739" spans="1:15" x14ac:dyDescent="0.3">
      <c r="A1739" s="12" t="s">
        <v>177</v>
      </c>
      <c r="B1739" s="12" t="s">
        <v>4</v>
      </c>
      <c r="C1739" s="12">
        <v>2</v>
      </c>
      <c r="D1739" s="12">
        <v>0</v>
      </c>
      <c r="E1739" s="12">
        <v>2</v>
      </c>
      <c r="F1739" s="12">
        <v>0</v>
      </c>
      <c r="G1739" s="13">
        <v>1</v>
      </c>
      <c r="H1739" s="14">
        <v>0.5</v>
      </c>
      <c r="I1739" s="12">
        <v>1650</v>
      </c>
      <c r="J1739" s="12">
        <v>1738</v>
      </c>
    </row>
    <row r="1740" spans="1:15" x14ac:dyDescent="0.3">
      <c r="B1740" s="12" t="s">
        <v>2</v>
      </c>
      <c r="C1740" s="12">
        <v>7</v>
      </c>
      <c r="D1740" s="12">
        <v>3</v>
      </c>
      <c r="E1740" s="12">
        <v>1</v>
      </c>
      <c r="F1740" s="12">
        <v>3</v>
      </c>
      <c r="G1740" s="13">
        <v>3.5</v>
      </c>
      <c r="H1740" s="14">
        <v>0.5</v>
      </c>
      <c r="I1740" s="12">
        <v>1852</v>
      </c>
    </row>
    <row r="1741" spans="1:15" x14ac:dyDescent="0.3">
      <c r="C1741" s="13">
        <v>253</v>
      </c>
      <c r="D1741" s="13">
        <v>78</v>
      </c>
      <c r="E1741" s="13">
        <v>87</v>
      </c>
      <c r="F1741" s="13">
        <v>88</v>
      </c>
      <c r="G1741" s="13">
        <v>121.5</v>
      </c>
      <c r="H1741" s="24">
        <v>0.48</v>
      </c>
      <c r="I1741" s="28">
        <v>1731</v>
      </c>
      <c r="N1741" s="28"/>
      <c r="O1741" s="28"/>
    </row>
    <row r="1742" spans="1:15" x14ac:dyDescent="0.3">
      <c r="C1742" s="13"/>
      <c r="D1742" s="13"/>
      <c r="E1742" s="13"/>
      <c r="F1742" s="13"/>
      <c r="G1742" s="13"/>
      <c r="H1742" s="24"/>
    </row>
    <row r="1743" spans="1:15" x14ac:dyDescent="0.3">
      <c r="A1743" s="22" t="s">
        <v>246</v>
      </c>
      <c r="C1743" s="13"/>
      <c r="D1743" s="13"/>
      <c r="E1743" s="13"/>
      <c r="F1743" s="13"/>
      <c r="G1743" s="13"/>
      <c r="H1743" s="24"/>
      <c r="I1743" s="26"/>
    </row>
    <row r="1744" spans="1:15" x14ac:dyDescent="0.3">
      <c r="C1744" s="12" t="s">
        <v>74</v>
      </c>
      <c r="D1744" s="12" t="s">
        <v>75</v>
      </c>
      <c r="E1744" s="12" t="s">
        <v>76</v>
      </c>
      <c r="F1744" s="12" t="s">
        <v>74</v>
      </c>
      <c r="G1744" s="12" t="s">
        <v>0</v>
      </c>
      <c r="H1744" s="12" t="s">
        <v>5</v>
      </c>
      <c r="I1744" s="12" t="s">
        <v>78</v>
      </c>
      <c r="J1744" s="12" t="s">
        <v>77</v>
      </c>
    </row>
    <row r="1745" spans="1:15" x14ac:dyDescent="0.3">
      <c r="A1745" s="31" t="s">
        <v>259</v>
      </c>
      <c r="B1745" s="31" t="s">
        <v>3</v>
      </c>
      <c r="C1745" s="31">
        <v>1</v>
      </c>
      <c r="D1745" s="31">
        <v>0</v>
      </c>
      <c r="E1745" s="31">
        <v>0</v>
      </c>
      <c r="F1745" s="31">
        <v>1</v>
      </c>
      <c r="G1745" s="32">
        <v>0</v>
      </c>
      <c r="H1745" s="14"/>
    </row>
    <row r="1746" spans="1:15" x14ac:dyDescent="0.3">
      <c r="A1746" s="31" t="s">
        <v>257</v>
      </c>
      <c r="B1746" s="31" t="s">
        <v>2</v>
      </c>
      <c r="C1746" s="31">
        <v>5</v>
      </c>
      <c r="D1746" s="31">
        <v>5</v>
      </c>
      <c r="E1746" s="31">
        <v>0</v>
      </c>
      <c r="F1746" s="31">
        <v>0</v>
      </c>
      <c r="G1746" s="32">
        <v>5</v>
      </c>
      <c r="H1746" s="14"/>
    </row>
    <row r="1747" spans="1:15" x14ac:dyDescent="0.3">
      <c r="A1747" s="12" t="s">
        <v>252</v>
      </c>
      <c r="B1747" s="12" t="s">
        <v>2</v>
      </c>
      <c r="C1747" s="12">
        <v>8</v>
      </c>
      <c r="D1747" s="12">
        <v>4</v>
      </c>
      <c r="E1747" s="12">
        <v>0</v>
      </c>
      <c r="F1747" s="12">
        <v>4</v>
      </c>
      <c r="G1747" s="13">
        <v>4</v>
      </c>
      <c r="H1747" s="14">
        <v>0.5</v>
      </c>
    </row>
    <row r="1748" spans="1:15" x14ac:dyDescent="0.3">
      <c r="A1748" s="31" t="s">
        <v>251</v>
      </c>
      <c r="B1748" s="31" t="s">
        <v>4</v>
      </c>
      <c r="C1748" s="31">
        <v>1</v>
      </c>
      <c r="D1748" s="31">
        <v>1</v>
      </c>
      <c r="E1748" s="31">
        <v>0</v>
      </c>
      <c r="F1748" s="31">
        <v>0</v>
      </c>
      <c r="G1748" s="32">
        <v>1</v>
      </c>
      <c r="H1748" s="14"/>
    </row>
    <row r="1749" spans="1:15" x14ac:dyDescent="0.3">
      <c r="A1749" s="31"/>
      <c r="B1749" s="31" t="s">
        <v>2</v>
      </c>
      <c r="C1749" s="31">
        <v>3</v>
      </c>
      <c r="D1749" s="31">
        <v>2</v>
      </c>
      <c r="E1749" s="31">
        <v>1</v>
      </c>
      <c r="F1749" s="31">
        <v>0</v>
      </c>
      <c r="G1749" s="32">
        <v>2.5</v>
      </c>
      <c r="H1749" s="14"/>
    </row>
    <row r="1750" spans="1:15" x14ac:dyDescent="0.3">
      <c r="A1750" s="31" t="s">
        <v>247</v>
      </c>
      <c r="B1750" s="31" t="s">
        <v>4</v>
      </c>
      <c r="C1750" s="31">
        <v>1</v>
      </c>
      <c r="D1750" s="31">
        <v>0</v>
      </c>
      <c r="E1750" s="31">
        <v>0</v>
      </c>
      <c r="F1750" s="31">
        <v>1</v>
      </c>
      <c r="G1750" s="32">
        <v>0</v>
      </c>
      <c r="H1750" s="14"/>
    </row>
    <row r="1751" spans="1:15" x14ac:dyDescent="0.3">
      <c r="A1751" s="31"/>
      <c r="B1751" s="31" t="s">
        <v>2</v>
      </c>
      <c r="C1751" s="31">
        <v>1</v>
      </c>
      <c r="D1751" s="31">
        <v>0</v>
      </c>
      <c r="E1751" s="31">
        <v>0</v>
      </c>
      <c r="F1751" s="31">
        <v>1</v>
      </c>
      <c r="G1751" s="32">
        <v>0</v>
      </c>
      <c r="H1751" s="14"/>
    </row>
    <row r="1752" spans="1:15" x14ac:dyDescent="0.3">
      <c r="A1752" s="31" t="s">
        <v>244</v>
      </c>
      <c r="B1752" s="31" t="s">
        <v>2</v>
      </c>
      <c r="C1752" s="31">
        <v>2</v>
      </c>
      <c r="D1752" s="31">
        <v>2</v>
      </c>
      <c r="E1752" s="31">
        <v>0</v>
      </c>
      <c r="F1752" s="31">
        <v>0</v>
      </c>
      <c r="G1752" s="32">
        <v>2</v>
      </c>
      <c r="H1752" s="14"/>
    </row>
    <row r="1753" spans="1:15" x14ac:dyDescent="0.3">
      <c r="C1753" s="13">
        <v>22</v>
      </c>
      <c r="D1753" s="13">
        <v>14</v>
      </c>
      <c r="E1753" s="13">
        <v>1</v>
      </c>
      <c r="F1753" s="13">
        <v>7</v>
      </c>
      <c r="G1753" s="13">
        <v>14.5</v>
      </c>
      <c r="H1753" s="24">
        <v>0.66</v>
      </c>
      <c r="I1753" s="26"/>
    </row>
    <row r="1754" spans="1:15" x14ac:dyDescent="0.3">
      <c r="C1754" s="13"/>
      <c r="D1754" s="13"/>
      <c r="E1754" s="13"/>
      <c r="F1754" s="13"/>
      <c r="G1754" s="13"/>
      <c r="H1754" s="24"/>
    </row>
    <row r="1755" spans="1:15" x14ac:dyDescent="0.3">
      <c r="A1755" s="22" t="s">
        <v>91</v>
      </c>
    </row>
    <row r="1756" spans="1:15" x14ac:dyDescent="0.3">
      <c r="C1756" s="12" t="s">
        <v>74</v>
      </c>
      <c r="D1756" s="12" t="s">
        <v>75</v>
      </c>
      <c r="E1756" s="12" t="s">
        <v>76</v>
      </c>
      <c r="F1756" s="12" t="s">
        <v>74</v>
      </c>
      <c r="G1756" s="12" t="s">
        <v>0</v>
      </c>
      <c r="H1756" s="12" t="s">
        <v>5</v>
      </c>
      <c r="I1756" s="12" t="s">
        <v>78</v>
      </c>
      <c r="J1756" s="12" t="s">
        <v>77</v>
      </c>
    </row>
    <row r="1757" spans="1:15" x14ac:dyDescent="0.3">
      <c r="A1757" s="12" t="s">
        <v>85</v>
      </c>
      <c r="B1757" s="12" t="s">
        <v>3</v>
      </c>
      <c r="C1757" s="12">
        <v>1</v>
      </c>
      <c r="D1757" s="12">
        <v>0</v>
      </c>
      <c r="E1757" s="12">
        <v>0</v>
      </c>
      <c r="F1757" s="12">
        <v>1</v>
      </c>
      <c r="G1757" s="13">
        <v>0</v>
      </c>
      <c r="H1757" s="14">
        <v>0</v>
      </c>
      <c r="J1757" s="12" t="s">
        <v>37</v>
      </c>
    </row>
    <row r="1758" spans="1:15" x14ac:dyDescent="0.3">
      <c r="C1758" s="13">
        <v>1</v>
      </c>
      <c r="D1758" s="13">
        <v>0</v>
      </c>
      <c r="E1758" s="13">
        <v>0</v>
      </c>
      <c r="F1758" s="13">
        <v>1</v>
      </c>
      <c r="G1758" s="13">
        <v>0</v>
      </c>
      <c r="H1758" s="24">
        <v>0</v>
      </c>
      <c r="I1758" s="26"/>
      <c r="N1758" s="28"/>
      <c r="O1758" s="28"/>
    </row>
    <row r="1759" spans="1:15" x14ac:dyDescent="0.3">
      <c r="C1759" s="13"/>
      <c r="D1759" s="13"/>
      <c r="E1759" s="13"/>
      <c r="F1759" s="13"/>
      <c r="G1759" s="13"/>
      <c r="H1759" s="24"/>
    </row>
    <row r="1760" spans="1:15" x14ac:dyDescent="0.3">
      <c r="A1760" s="22" t="s">
        <v>62</v>
      </c>
      <c r="C1760" s="13"/>
      <c r="D1760" s="13"/>
      <c r="E1760" s="13"/>
      <c r="F1760" s="13"/>
      <c r="G1760" s="13"/>
      <c r="H1760" s="24"/>
      <c r="I1760" s="26"/>
    </row>
    <row r="1761" spans="1:10" x14ac:dyDescent="0.3">
      <c r="C1761" s="12" t="s">
        <v>74</v>
      </c>
      <c r="D1761" s="12" t="s">
        <v>75</v>
      </c>
      <c r="E1761" s="12" t="s">
        <v>76</v>
      </c>
      <c r="F1761" s="12" t="s">
        <v>74</v>
      </c>
      <c r="G1761" s="12" t="s">
        <v>0</v>
      </c>
      <c r="H1761" s="12" t="s">
        <v>5</v>
      </c>
      <c r="I1761" s="12" t="s">
        <v>78</v>
      </c>
      <c r="J1761" s="12" t="s">
        <v>77</v>
      </c>
    </row>
    <row r="1762" spans="1:10" x14ac:dyDescent="0.3">
      <c r="A1762" s="31" t="s">
        <v>197</v>
      </c>
      <c r="B1762" s="31" t="s">
        <v>2</v>
      </c>
      <c r="C1762" s="31">
        <v>1</v>
      </c>
      <c r="D1762" s="31">
        <v>0</v>
      </c>
      <c r="E1762" s="31">
        <v>0</v>
      </c>
      <c r="F1762" s="31">
        <v>1</v>
      </c>
      <c r="G1762" s="32">
        <v>0</v>
      </c>
      <c r="H1762" s="33"/>
      <c r="I1762" s="31"/>
      <c r="J1762" s="31"/>
    </row>
    <row r="1763" spans="1:10" x14ac:dyDescent="0.3">
      <c r="A1763" s="30" t="s">
        <v>197</v>
      </c>
      <c r="B1763" s="12" t="s">
        <v>2</v>
      </c>
      <c r="C1763" s="30">
        <v>9</v>
      </c>
      <c r="D1763" s="30">
        <v>2</v>
      </c>
      <c r="E1763" s="30">
        <v>3</v>
      </c>
      <c r="F1763" s="30">
        <v>4</v>
      </c>
      <c r="G1763" s="28">
        <v>3.5</v>
      </c>
      <c r="H1763" s="14">
        <v>0.39</v>
      </c>
      <c r="I1763" s="30"/>
      <c r="J1763" s="30"/>
    </row>
    <row r="1764" spans="1:10" x14ac:dyDescent="0.3">
      <c r="A1764" s="30" t="s">
        <v>194</v>
      </c>
      <c r="B1764" s="30" t="s">
        <v>4</v>
      </c>
      <c r="C1764" s="30">
        <v>8</v>
      </c>
      <c r="D1764" s="30">
        <v>3</v>
      </c>
      <c r="E1764" s="30">
        <v>1</v>
      </c>
      <c r="F1764" s="30">
        <v>4</v>
      </c>
      <c r="G1764" s="28">
        <v>3.5</v>
      </c>
      <c r="H1764" s="14">
        <v>0.44</v>
      </c>
      <c r="I1764" s="30"/>
      <c r="J1764" s="30"/>
    </row>
    <row r="1765" spans="1:10" x14ac:dyDescent="0.3">
      <c r="A1765" s="31" t="s">
        <v>183</v>
      </c>
      <c r="B1765" s="31" t="s">
        <v>4</v>
      </c>
      <c r="C1765" s="31">
        <v>3</v>
      </c>
      <c r="D1765" s="31">
        <v>0</v>
      </c>
      <c r="E1765" s="31">
        <v>0</v>
      </c>
      <c r="F1765" s="31">
        <v>3</v>
      </c>
      <c r="G1765" s="32">
        <v>0</v>
      </c>
      <c r="H1765" s="33"/>
      <c r="I1765" s="31"/>
      <c r="J1765" s="31"/>
    </row>
    <row r="1766" spans="1:10" x14ac:dyDescent="0.3">
      <c r="B1766" s="12" t="s">
        <v>2</v>
      </c>
      <c r="C1766" s="12">
        <v>9</v>
      </c>
      <c r="D1766" s="12">
        <v>4</v>
      </c>
      <c r="E1766" s="12">
        <v>0</v>
      </c>
      <c r="F1766" s="12">
        <v>5</v>
      </c>
      <c r="G1766" s="13">
        <v>4</v>
      </c>
      <c r="H1766" s="14">
        <v>0.44</v>
      </c>
    </row>
    <row r="1767" spans="1:10" x14ac:dyDescent="0.3">
      <c r="A1767" s="12" t="s">
        <v>105</v>
      </c>
      <c r="B1767" s="12" t="s">
        <v>4</v>
      </c>
      <c r="C1767" s="12">
        <v>9</v>
      </c>
      <c r="D1767" s="12">
        <v>4</v>
      </c>
      <c r="E1767" s="12">
        <v>3</v>
      </c>
      <c r="F1767" s="12">
        <v>2</v>
      </c>
      <c r="G1767" s="13">
        <v>5.5</v>
      </c>
      <c r="H1767" s="14">
        <v>0.61</v>
      </c>
      <c r="I1767" s="12">
        <v>1721</v>
      </c>
      <c r="J1767" s="12">
        <v>1738</v>
      </c>
    </row>
    <row r="1768" spans="1:10" x14ac:dyDescent="0.3">
      <c r="A1768" s="12" t="s">
        <v>6</v>
      </c>
      <c r="B1768" s="12" t="s">
        <v>4</v>
      </c>
      <c r="C1768" s="12">
        <v>11</v>
      </c>
      <c r="D1768" s="12">
        <v>2</v>
      </c>
      <c r="E1768" s="12">
        <v>1</v>
      </c>
      <c r="F1768" s="12">
        <v>8</v>
      </c>
      <c r="G1768" s="13">
        <v>2.5</v>
      </c>
      <c r="H1768" s="14">
        <v>0.23</v>
      </c>
      <c r="I1768" s="12">
        <v>1611</v>
      </c>
      <c r="J1768" s="12">
        <v>1831</v>
      </c>
    </row>
    <row r="1769" spans="1:10" x14ac:dyDescent="0.3">
      <c r="A1769" s="12" t="s">
        <v>7</v>
      </c>
      <c r="B1769" s="12" t="s">
        <v>4</v>
      </c>
      <c r="C1769" s="12">
        <v>10</v>
      </c>
      <c r="D1769" s="12">
        <v>3</v>
      </c>
      <c r="E1769" s="12">
        <v>2</v>
      </c>
      <c r="F1769" s="12">
        <v>5</v>
      </c>
      <c r="G1769" s="13">
        <v>4</v>
      </c>
      <c r="H1769" s="14">
        <v>0.4</v>
      </c>
      <c r="I1769" s="12">
        <v>1757</v>
      </c>
      <c r="J1769" s="12">
        <v>1764</v>
      </c>
    </row>
    <row r="1770" spans="1:10" x14ac:dyDescent="0.3">
      <c r="A1770" s="12" t="s">
        <v>8</v>
      </c>
      <c r="B1770" s="12" t="s">
        <v>4</v>
      </c>
      <c r="C1770" s="12">
        <v>9</v>
      </c>
      <c r="D1770" s="12">
        <v>5</v>
      </c>
      <c r="E1770" s="12">
        <v>2</v>
      </c>
      <c r="F1770" s="12">
        <v>2</v>
      </c>
      <c r="G1770" s="13">
        <v>6</v>
      </c>
      <c r="H1770" s="14">
        <v>0.67</v>
      </c>
      <c r="I1770" s="12">
        <v>1794</v>
      </c>
      <c r="J1770" s="12">
        <v>1757</v>
      </c>
    </row>
    <row r="1771" spans="1:10" x14ac:dyDescent="0.3">
      <c r="A1771" s="12" t="s">
        <v>9</v>
      </c>
      <c r="B1771" s="12" t="s">
        <v>4</v>
      </c>
      <c r="C1771" s="12">
        <v>8</v>
      </c>
      <c r="D1771" s="12">
        <v>6</v>
      </c>
      <c r="E1771" s="12">
        <v>1</v>
      </c>
      <c r="F1771" s="12">
        <v>1</v>
      </c>
      <c r="G1771" s="13">
        <v>6.5</v>
      </c>
      <c r="H1771" s="14">
        <v>0.81</v>
      </c>
      <c r="I1771" s="12">
        <v>1908</v>
      </c>
      <c r="J1771" s="12">
        <v>1751</v>
      </c>
    </row>
    <row r="1772" spans="1:10" x14ac:dyDescent="0.3">
      <c r="A1772" s="12" t="s">
        <v>10</v>
      </c>
      <c r="B1772" s="12" t="s">
        <v>4</v>
      </c>
      <c r="C1772" s="12">
        <v>8</v>
      </c>
      <c r="D1772" s="12">
        <v>2</v>
      </c>
      <c r="E1772" s="12">
        <v>2</v>
      </c>
      <c r="F1772" s="12">
        <v>4</v>
      </c>
      <c r="G1772" s="13">
        <v>3</v>
      </c>
      <c r="H1772" s="14">
        <v>0.38</v>
      </c>
      <c r="I1772" s="12">
        <v>1839</v>
      </c>
      <c r="J1772" s="12">
        <v>1772</v>
      </c>
    </row>
    <row r="1773" spans="1:10" x14ac:dyDescent="0.3">
      <c r="A1773" s="12" t="s">
        <v>11</v>
      </c>
      <c r="B1773" s="12" t="s">
        <v>4</v>
      </c>
      <c r="C1773" s="12">
        <v>8</v>
      </c>
      <c r="D1773" s="12">
        <v>0</v>
      </c>
      <c r="E1773" s="12">
        <v>3</v>
      </c>
      <c r="F1773" s="12">
        <v>5</v>
      </c>
      <c r="G1773" s="13">
        <v>1.5</v>
      </c>
      <c r="H1773" s="14">
        <v>0.19</v>
      </c>
      <c r="I1773" s="12">
        <v>1749</v>
      </c>
      <c r="J1773" s="12">
        <v>1756</v>
      </c>
    </row>
    <row r="1774" spans="1:10" x14ac:dyDescent="0.3">
      <c r="A1774" s="12" t="s">
        <v>12</v>
      </c>
      <c r="B1774" s="12" t="s">
        <v>4</v>
      </c>
      <c r="C1774" s="12">
        <v>8</v>
      </c>
      <c r="D1774" s="12">
        <v>2</v>
      </c>
      <c r="E1774" s="12">
        <v>0</v>
      </c>
      <c r="F1774" s="12">
        <v>6</v>
      </c>
      <c r="G1774" s="13">
        <v>2</v>
      </c>
      <c r="H1774" s="14">
        <v>0.25</v>
      </c>
      <c r="I1774" s="12">
        <v>1734</v>
      </c>
      <c r="J1774" s="12">
        <v>1851</v>
      </c>
    </row>
    <row r="1775" spans="1:10" x14ac:dyDescent="0.3">
      <c r="A1775" s="29"/>
      <c r="B1775" s="12" t="s">
        <v>73</v>
      </c>
      <c r="C1775" s="12">
        <v>7</v>
      </c>
      <c r="D1775" s="12">
        <v>3</v>
      </c>
      <c r="E1775" s="12">
        <v>1</v>
      </c>
      <c r="F1775" s="12">
        <v>3</v>
      </c>
      <c r="G1775" s="13">
        <v>3.5</v>
      </c>
      <c r="H1775" s="14">
        <v>0.5</v>
      </c>
      <c r="I1775" s="12">
        <v>1667</v>
      </c>
      <c r="J1775" s="29"/>
    </row>
    <row r="1776" spans="1:10" x14ac:dyDescent="0.3">
      <c r="A1776" s="12" t="s">
        <v>13</v>
      </c>
      <c r="B1776" s="12" t="s">
        <v>4</v>
      </c>
      <c r="C1776" s="12">
        <v>8</v>
      </c>
      <c r="D1776" s="12">
        <v>0</v>
      </c>
      <c r="E1776" s="12">
        <v>3</v>
      </c>
      <c r="F1776" s="12">
        <v>5</v>
      </c>
      <c r="G1776" s="13">
        <v>1.5</v>
      </c>
      <c r="H1776" s="14">
        <v>0.19</v>
      </c>
      <c r="I1776" s="12">
        <v>1604</v>
      </c>
      <c r="J1776" s="12">
        <v>1812</v>
      </c>
    </row>
    <row r="1777" spans="1:15" x14ac:dyDescent="0.3">
      <c r="A1777" s="29"/>
      <c r="B1777" s="12" t="s">
        <v>73</v>
      </c>
      <c r="C1777" s="12">
        <v>10</v>
      </c>
      <c r="D1777" s="12">
        <v>5</v>
      </c>
      <c r="E1777" s="12">
        <v>0</v>
      </c>
      <c r="F1777" s="12">
        <v>5</v>
      </c>
      <c r="G1777" s="13">
        <v>5</v>
      </c>
      <c r="H1777" s="14">
        <v>0.5</v>
      </c>
      <c r="I1777" s="12">
        <v>1802</v>
      </c>
      <c r="J1777" s="29"/>
    </row>
    <row r="1778" spans="1:15" x14ac:dyDescent="0.3">
      <c r="A1778" s="12" t="s">
        <v>80</v>
      </c>
      <c r="B1778" s="12" t="s">
        <v>4</v>
      </c>
      <c r="C1778" s="12">
        <v>8</v>
      </c>
      <c r="D1778" s="12">
        <v>2</v>
      </c>
      <c r="E1778" s="12">
        <v>2</v>
      </c>
      <c r="F1778" s="12">
        <v>4</v>
      </c>
      <c r="G1778" s="13">
        <v>3</v>
      </c>
      <c r="H1778" s="14">
        <v>0.38</v>
      </c>
      <c r="I1778" s="12">
        <v>1725</v>
      </c>
      <c r="J1778" s="12">
        <v>1800</v>
      </c>
    </row>
    <row r="1779" spans="1:15" x14ac:dyDescent="0.3">
      <c r="B1779" s="12" t="s">
        <v>73</v>
      </c>
      <c r="C1779" s="12">
        <v>8</v>
      </c>
      <c r="D1779" s="12">
        <v>2</v>
      </c>
      <c r="E1779" s="12">
        <v>2</v>
      </c>
      <c r="F1779" s="12">
        <v>4</v>
      </c>
      <c r="G1779" s="13">
        <v>3</v>
      </c>
      <c r="H1779" s="14">
        <v>0.38</v>
      </c>
      <c r="I1779" s="12">
        <v>1747</v>
      </c>
    </row>
    <row r="1780" spans="1:15" x14ac:dyDescent="0.3">
      <c r="A1780" s="12" t="s">
        <v>85</v>
      </c>
      <c r="B1780" s="12" t="s">
        <v>4</v>
      </c>
      <c r="C1780" s="12">
        <v>8</v>
      </c>
      <c r="D1780" s="12">
        <v>2</v>
      </c>
      <c r="E1780" s="12">
        <v>2</v>
      </c>
      <c r="F1780" s="12">
        <v>4</v>
      </c>
      <c r="G1780" s="13">
        <v>3</v>
      </c>
      <c r="H1780" s="14">
        <v>0.38</v>
      </c>
      <c r="I1780" s="12">
        <v>1744</v>
      </c>
      <c r="J1780" s="12">
        <v>1780</v>
      </c>
    </row>
    <row r="1781" spans="1:15" x14ac:dyDescent="0.3">
      <c r="B1781" s="12" t="s">
        <v>73</v>
      </c>
      <c r="C1781" s="12">
        <v>9</v>
      </c>
      <c r="D1781" s="12">
        <v>6</v>
      </c>
      <c r="E1781" s="12">
        <v>0</v>
      </c>
      <c r="F1781" s="12">
        <v>3</v>
      </c>
      <c r="G1781" s="13">
        <v>6</v>
      </c>
      <c r="H1781" s="14">
        <v>0.67</v>
      </c>
      <c r="I1781" s="12">
        <v>1963</v>
      </c>
    </row>
    <row r="1782" spans="1:15" x14ac:dyDescent="0.3">
      <c r="A1782" s="12" t="s">
        <v>92</v>
      </c>
      <c r="B1782" s="12" t="s">
        <v>73</v>
      </c>
      <c r="C1782" s="12">
        <v>9</v>
      </c>
      <c r="D1782" s="12">
        <v>1</v>
      </c>
      <c r="E1782" s="12">
        <v>2</v>
      </c>
      <c r="F1782" s="12">
        <v>6</v>
      </c>
      <c r="G1782" s="13">
        <v>2</v>
      </c>
      <c r="H1782" s="14">
        <v>0.22</v>
      </c>
      <c r="I1782" s="12">
        <v>1627</v>
      </c>
      <c r="J1782" s="12">
        <v>1808</v>
      </c>
    </row>
    <row r="1783" spans="1:15" x14ac:dyDescent="0.3">
      <c r="B1783" s="12" t="s">
        <v>4</v>
      </c>
      <c r="C1783" s="12">
        <v>6</v>
      </c>
      <c r="D1783" s="12">
        <v>2</v>
      </c>
      <c r="E1783" s="12">
        <v>1</v>
      </c>
      <c r="F1783" s="12">
        <v>3</v>
      </c>
      <c r="G1783" s="13">
        <v>2.5</v>
      </c>
      <c r="H1783" s="14">
        <v>0.42</v>
      </c>
      <c r="I1783" s="12">
        <v>1552</v>
      </c>
    </row>
    <row r="1784" spans="1:15" x14ac:dyDescent="0.3">
      <c r="B1784" s="12" t="s">
        <v>2</v>
      </c>
      <c r="C1784" s="12">
        <v>3</v>
      </c>
      <c r="D1784" s="12">
        <v>0</v>
      </c>
      <c r="E1784" s="12">
        <v>0</v>
      </c>
      <c r="F1784" s="12">
        <v>3</v>
      </c>
      <c r="G1784" s="13">
        <v>0</v>
      </c>
      <c r="H1784" s="14">
        <v>0</v>
      </c>
    </row>
    <row r="1785" spans="1:15" x14ac:dyDescent="0.3">
      <c r="A1785" s="12" t="s">
        <v>97</v>
      </c>
      <c r="B1785" s="12" t="s">
        <v>4</v>
      </c>
      <c r="C1785" s="12">
        <v>5</v>
      </c>
      <c r="D1785" s="12">
        <v>0</v>
      </c>
      <c r="E1785" s="12">
        <v>2</v>
      </c>
      <c r="F1785" s="12">
        <v>3</v>
      </c>
      <c r="G1785" s="13">
        <v>1</v>
      </c>
      <c r="H1785" s="14">
        <v>0.2</v>
      </c>
      <c r="I1785" s="12">
        <v>1544</v>
      </c>
      <c r="J1785" s="12">
        <v>1746</v>
      </c>
    </row>
    <row r="1786" spans="1:15" x14ac:dyDescent="0.3">
      <c r="B1786" s="12" t="s">
        <v>101</v>
      </c>
      <c r="C1786" s="12">
        <v>4</v>
      </c>
      <c r="D1786" s="12">
        <v>0</v>
      </c>
      <c r="E1786" s="12">
        <v>3</v>
      </c>
      <c r="F1786" s="12">
        <v>1</v>
      </c>
      <c r="G1786" s="13">
        <v>1.5</v>
      </c>
      <c r="H1786" s="14">
        <v>0.38</v>
      </c>
      <c r="I1786" s="12">
        <v>1562</v>
      </c>
    </row>
    <row r="1787" spans="1:15" x14ac:dyDescent="0.3">
      <c r="B1787" s="12" t="s">
        <v>102</v>
      </c>
      <c r="C1787" s="12">
        <v>9</v>
      </c>
      <c r="D1787" s="12">
        <v>1</v>
      </c>
      <c r="E1787" s="12">
        <v>1</v>
      </c>
      <c r="F1787" s="12">
        <v>7</v>
      </c>
      <c r="G1787" s="13">
        <v>1.5</v>
      </c>
      <c r="H1787" s="14">
        <v>0.17</v>
      </c>
      <c r="I1787" s="12">
        <v>1525</v>
      </c>
    </row>
    <row r="1788" spans="1:15" x14ac:dyDescent="0.3">
      <c r="A1788" s="12" t="s">
        <v>112</v>
      </c>
      <c r="B1788" s="12" t="s">
        <v>101</v>
      </c>
      <c r="C1788" s="12">
        <v>9</v>
      </c>
      <c r="D1788" s="12">
        <v>1</v>
      </c>
      <c r="E1788" s="12">
        <v>3</v>
      </c>
      <c r="F1788" s="12">
        <v>5</v>
      </c>
      <c r="G1788" s="13">
        <v>2.5</v>
      </c>
      <c r="H1788" s="14">
        <v>0.28000000000000003</v>
      </c>
      <c r="I1788" s="12">
        <v>1673</v>
      </c>
      <c r="J1788" s="12">
        <v>1671</v>
      </c>
    </row>
    <row r="1789" spans="1:15" x14ac:dyDescent="0.3">
      <c r="A1789" s="12" t="s">
        <v>116</v>
      </c>
      <c r="B1789" s="12" t="s">
        <v>4</v>
      </c>
      <c r="C1789" s="12">
        <v>5</v>
      </c>
      <c r="D1789" s="12">
        <v>1</v>
      </c>
      <c r="E1789" s="12">
        <v>1</v>
      </c>
      <c r="F1789" s="12">
        <v>3</v>
      </c>
      <c r="G1789" s="13">
        <v>1.5</v>
      </c>
      <c r="H1789" s="14">
        <v>0.3</v>
      </c>
      <c r="I1789" s="12">
        <v>1651</v>
      </c>
      <c r="J1789" s="12">
        <v>1683</v>
      </c>
    </row>
    <row r="1790" spans="1:15" x14ac:dyDescent="0.3">
      <c r="B1790" s="12" t="s">
        <v>101</v>
      </c>
      <c r="C1790" s="12">
        <v>7</v>
      </c>
      <c r="D1790" s="12">
        <v>5</v>
      </c>
      <c r="E1790" s="12">
        <v>2</v>
      </c>
      <c r="F1790" s="12">
        <v>0</v>
      </c>
      <c r="G1790" s="13">
        <v>6</v>
      </c>
      <c r="H1790" s="14">
        <v>0.86</v>
      </c>
      <c r="I1790" s="12">
        <v>1860</v>
      </c>
    </row>
    <row r="1791" spans="1:15" x14ac:dyDescent="0.3">
      <c r="C1791" s="13">
        <v>216</v>
      </c>
      <c r="D1791" s="13">
        <v>64</v>
      </c>
      <c r="E1791" s="13">
        <v>43</v>
      </c>
      <c r="F1791" s="13">
        <v>109</v>
      </c>
      <c r="G1791" s="13">
        <v>85.5</v>
      </c>
      <c r="H1791" s="24">
        <v>0.4</v>
      </c>
      <c r="I1791" s="26">
        <v>1723</v>
      </c>
      <c r="N1791" s="28"/>
      <c r="O1791" s="28"/>
    </row>
    <row r="1792" spans="1:15" x14ac:dyDescent="0.3">
      <c r="C1792" s="13"/>
      <c r="D1792" s="13"/>
      <c r="E1792" s="13"/>
      <c r="F1792" s="13"/>
      <c r="G1792" s="13"/>
      <c r="H1792" s="24"/>
      <c r="I1792" s="26"/>
      <c r="N1792" s="28"/>
      <c r="O1792" s="28"/>
    </row>
    <row r="1793" spans="1:15" x14ac:dyDescent="0.3">
      <c r="A1793" s="22" t="s">
        <v>263</v>
      </c>
      <c r="C1793" s="13"/>
      <c r="D1793" s="13"/>
      <c r="E1793" s="13"/>
      <c r="F1793" s="13"/>
      <c r="G1793" s="13"/>
      <c r="H1793" s="24"/>
      <c r="I1793" s="26"/>
      <c r="N1793" s="28"/>
      <c r="O1793" s="28"/>
    </row>
    <row r="1794" spans="1:15" x14ac:dyDescent="0.3">
      <c r="C1794" s="12" t="s">
        <v>74</v>
      </c>
      <c r="D1794" s="12" t="s">
        <v>75</v>
      </c>
      <c r="E1794" s="12" t="s">
        <v>76</v>
      </c>
      <c r="F1794" s="12" t="s">
        <v>74</v>
      </c>
      <c r="G1794" s="12" t="s">
        <v>0</v>
      </c>
      <c r="H1794" s="12" t="s">
        <v>5</v>
      </c>
      <c r="I1794" s="12" t="s">
        <v>78</v>
      </c>
      <c r="J1794" s="12" t="s">
        <v>77</v>
      </c>
      <c r="N1794" s="28"/>
      <c r="O1794" s="28"/>
    </row>
    <row r="1795" spans="1:15" x14ac:dyDescent="0.3">
      <c r="A1795" s="31" t="s">
        <v>264</v>
      </c>
      <c r="B1795" s="31" t="s">
        <v>4</v>
      </c>
      <c r="C1795" s="31">
        <v>1</v>
      </c>
      <c r="D1795" s="31">
        <v>1</v>
      </c>
      <c r="E1795" s="31">
        <v>0</v>
      </c>
      <c r="F1795" s="31">
        <v>0</v>
      </c>
      <c r="G1795" s="32">
        <v>1</v>
      </c>
      <c r="H1795" s="14"/>
      <c r="N1795" s="28"/>
      <c r="O1795" s="28"/>
    </row>
    <row r="1796" spans="1:15" x14ac:dyDescent="0.3">
      <c r="C1796" s="13">
        <v>1</v>
      </c>
      <c r="D1796" s="13">
        <v>1</v>
      </c>
      <c r="E1796" s="13">
        <v>0</v>
      </c>
      <c r="F1796" s="13">
        <v>0</v>
      </c>
      <c r="G1796" s="13">
        <v>1</v>
      </c>
      <c r="H1796" s="24">
        <v>1</v>
      </c>
      <c r="I1796" s="26"/>
      <c r="N1796" s="28"/>
      <c r="O1796" s="28"/>
    </row>
    <row r="1797" spans="1:15" x14ac:dyDescent="0.3">
      <c r="C1797" s="13"/>
      <c r="D1797" s="13"/>
      <c r="E1797" s="13"/>
      <c r="F1797" s="13"/>
      <c r="G1797" s="13"/>
      <c r="H1797" s="24"/>
    </row>
    <row r="1798" spans="1:15" x14ac:dyDescent="0.3">
      <c r="A1798" s="22" t="s">
        <v>35</v>
      </c>
    </row>
    <row r="1799" spans="1:15" x14ac:dyDescent="0.3">
      <c r="C1799" s="12" t="s">
        <v>74</v>
      </c>
      <c r="D1799" s="12" t="s">
        <v>75</v>
      </c>
      <c r="E1799" s="12" t="s">
        <v>76</v>
      </c>
      <c r="F1799" s="12" t="s">
        <v>74</v>
      </c>
      <c r="G1799" s="12" t="s">
        <v>0</v>
      </c>
      <c r="H1799" s="12" t="s">
        <v>5</v>
      </c>
      <c r="I1799" s="12" t="s">
        <v>78</v>
      </c>
      <c r="J1799" s="12" t="s">
        <v>77</v>
      </c>
    </row>
    <row r="1800" spans="1:15" x14ac:dyDescent="0.3">
      <c r="A1800" s="31" t="s">
        <v>219</v>
      </c>
      <c r="B1800" s="31" t="s">
        <v>2</v>
      </c>
      <c r="C1800" s="31">
        <v>1</v>
      </c>
      <c r="D1800" s="31">
        <v>0</v>
      </c>
      <c r="E1800" s="31">
        <v>0</v>
      </c>
      <c r="F1800" s="31">
        <v>1</v>
      </c>
      <c r="G1800" s="32">
        <v>0</v>
      </c>
      <c r="H1800" s="33"/>
      <c r="I1800" s="31"/>
      <c r="J1800" s="31"/>
    </row>
    <row r="1801" spans="1:15" x14ac:dyDescent="0.3">
      <c r="A1801" s="31" t="s">
        <v>214</v>
      </c>
      <c r="B1801" s="31" t="s">
        <v>2</v>
      </c>
      <c r="C1801" s="31">
        <v>1</v>
      </c>
      <c r="D1801" s="31">
        <v>0</v>
      </c>
      <c r="E1801" s="31">
        <v>0</v>
      </c>
      <c r="F1801" s="31">
        <v>1</v>
      </c>
      <c r="G1801" s="32">
        <v>0</v>
      </c>
      <c r="H1801" s="33"/>
      <c r="I1801" s="31"/>
      <c r="J1801" s="31"/>
    </row>
    <row r="1802" spans="1:15" x14ac:dyDescent="0.3">
      <c r="A1802" s="30" t="s">
        <v>212</v>
      </c>
      <c r="B1802" s="30" t="s">
        <v>4</v>
      </c>
      <c r="C1802" s="30">
        <v>8</v>
      </c>
      <c r="D1802" s="30">
        <v>4</v>
      </c>
      <c r="E1802" s="30">
        <v>3</v>
      </c>
      <c r="F1802" s="30">
        <v>1</v>
      </c>
      <c r="G1802" s="28">
        <v>5.5</v>
      </c>
      <c r="H1802" s="37">
        <v>0.69</v>
      </c>
      <c r="I1802" s="31"/>
      <c r="J1802" s="31"/>
    </row>
    <row r="1803" spans="1:15" x14ac:dyDescent="0.3">
      <c r="A1803" s="30" t="s">
        <v>204</v>
      </c>
      <c r="B1803" s="30" t="s">
        <v>4</v>
      </c>
      <c r="C1803" s="30">
        <v>10</v>
      </c>
      <c r="D1803" s="30">
        <v>3</v>
      </c>
      <c r="E1803" s="30">
        <v>2</v>
      </c>
      <c r="F1803" s="30">
        <v>5</v>
      </c>
      <c r="G1803" s="28">
        <v>4</v>
      </c>
      <c r="H1803" s="37">
        <v>0.4</v>
      </c>
      <c r="I1803" s="31"/>
      <c r="J1803" s="31"/>
    </row>
    <row r="1804" spans="1:15" x14ac:dyDescent="0.3">
      <c r="A1804" s="31" t="s">
        <v>202</v>
      </c>
      <c r="B1804" s="31" t="s">
        <v>4</v>
      </c>
      <c r="C1804" s="31">
        <v>1</v>
      </c>
      <c r="D1804" s="31">
        <v>1</v>
      </c>
      <c r="E1804" s="31">
        <v>0</v>
      </c>
      <c r="F1804" s="31">
        <v>0</v>
      </c>
      <c r="G1804" s="32">
        <v>1</v>
      </c>
      <c r="H1804" s="33"/>
      <c r="I1804" s="31"/>
      <c r="J1804" s="31"/>
    </row>
    <row r="1805" spans="1:15" x14ac:dyDescent="0.3">
      <c r="A1805" s="31" t="s">
        <v>201</v>
      </c>
      <c r="B1805" s="31" t="s">
        <v>4</v>
      </c>
      <c r="C1805" s="31">
        <v>1</v>
      </c>
      <c r="D1805" s="31">
        <v>0</v>
      </c>
      <c r="E1805" s="31">
        <v>0</v>
      </c>
      <c r="F1805" s="31">
        <v>1</v>
      </c>
      <c r="G1805" s="32">
        <v>0</v>
      </c>
      <c r="H1805" s="33"/>
      <c r="I1805" s="31"/>
      <c r="J1805" s="31"/>
    </row>
    <row r="1806" spans="1:15" x14ac:dyDescent="0.3">
      <c r="A1806" s="31" t="s">
        <v>200</v>
      </c>
      <c r="B1806" s="31" t="s">
        <v>4</v>
      </c>
      <c r="C1806" s="31">
        <v>2</v>
      </c>
      <c r="D1806" s="31">
        <v>0</v>
      </c>
      <c r="E1806" s="31">
        <v>1</v>
      </c>
      <c r="F1806" s="31">
        <v>1</v>
      </c>
      <c r="G1806" s="32">
        <v>0.5</v>
      </c>
      <c r="H1806" s="33"/>
      <c r="I1806" s="31"/>
      <c r="J1806" s="31"/>
    </row>
    <row r="1807" spans="1:15" x14ac:dyDescent="0.3">
      <c r="A1807" s="30" t="s">
        <v>197</v>
      </c>
      <c r="B1807" s="30" t="s">
        <v>4</v>
      </c>
      <c r="C1807" s="30">
        <v>10</v>
      </c>
      <c r="D1807" s="30">
        <v>5</v>
      </c>
      <c r="E1807" s="30">
        <v>3</v>
      </c>
      <c r="F1807" s="30">
        <v>2</v>
      </c>
      <c r="G1807" s="28">
        <v>6.5</v>
      </c>
      <c r="H1807" s="37">
        <v>0.65</v>
      </c>
      <c r="I1807" s="30"/>
      <c r="J1807" s="30"/>
    </row>
    <row r="1808" spans="1:15" x14ac:dyDescent="0.3">
      <c r="A1808" s="30" t="s">
        <v>194</v>
      </c>
      <c r="B1808" s="30" t="s">
        <v>4</v>
      </c>
      <c r="C1808" s="30">
        <v>11</v>
      </c>
      <c r="D1808" s="30">
        <v>3</v>
      </c>
      <c r="E1808" s="30">
        <v>6</v>
      </c>
      <c r="F1808" s="30">
        <v>2</v>
      </c>
      <c r="G1808" s="28">
        <v>6</v>
      </c>
      <c r="H1808" s="37">
        <v>0.55000000000000004</v>
      </c>
      <c r="I1808" s="30"/>
      <c r="J1808" s="30"/>
    </row>
    <row r="1809" spans="1:15" x14ac:dyDescent="0.3">
      <c r="A1809" s="31" t="s">
        <v>193</v>
      </c>
      <c r="B1809" s="31" t="s">
        <v>4</v>
      </c>
      <c r="C1809" s="31">
        <v>1</v>
      </c>
      <c r="D1809" s="31">
        <v>1</v>
      </c>
      <c r="E1809" s="31">
        <v>0</v>
      </c>
      <c r="F1809" s="31">
        <v>0</v>
      </c>
      <c r="G1809" s="32">
        <v>1</v>
      </c>
      <c r="H1809" s="33"/>
      <c r="I1809" s="31"/>
      <c r="J1809" s="31"/>
    </row>
    <row r="1810" spans="1:15" x14ac:dyDescent="0.3">
      <c r="A1810" s="31" t="s">
        <v>190</v>
      </c>
      <c r="B1810" s="31" t="s">
        <v>4</v>
      </c>
      <c r="C1810" s="31">
        <v>4</v>
      </c>
      <c r="D1810" s="31">
        <v>1</v>
      </c>
      <c r="E1810" s="31">
        <v>2</v>
      </c>
      <c r="F1810" s="31">
        <v>1</v>
      </c>
      <c r="G1810" s="32">
        <v>2</v>
      </c>
      <c r="H1810" s="33"/>
      <c r="I1810" s="31"/>
      <c r="J1810" s="31"/>
    </row>
    <row r="1811" spans="1:15" x14ac:dyDescent="0.3">
      <c r="A1811" s="31" t="s">
        <v>183</v>
      </c>
      <c r="B1811" s="31" t="s">
        <v>4</v>
      </c>
      <c r="C1811" s="31">
        <v>1</v>
      </c>
      <c r="D1811" s="31">
        <v>1</v>
      </c>
      <c r="E1811" s="31">
        <v>0</v>
      </c>
      <c r="F1811" s="31">
        <v>0</v>
      </c>
      <c r="G1811" s="32">
        <v>1</v>
      </c>
      <c r="H1811" s="33"/>
      <c r="I1811" s="31"/>
      <c r="J1811" s="31"/>
    </row>
    <row r="1812" spans="1:15" x14ac:dyDescent="0.3">
      <c r="A1812" s="12" t="s">
        <v>105</v>
      </c>
      <c r="B1812" s="12" t="s">
        <v>45</v>
      </c>
      <c r="C1812" s="12">
        <v>10</v>
      </c>
      <c r="D1812" s="12">
        <v>0</v>
      </c>
      <c r="E1812" s="12">
        <v>9</v>
      </c>
      <c r="F1812" s="12">
        <v>1</v>
      </c>
      <c r="G1812" s="13">
        <v>4.5</v>
      </c>
      <c r="H1812" s="14">
        <v>0.45</v>
      </c>
      <c r="I1812" s="12">
        <v>1917</v>
      </c>
      <c r="J1812" s="12">
        <v>1978</v>
      </c>
    </row>
    <row r="1813" spans="1:15" x14ac:dyDescent="0.3">
      <c r="B1813" s="12" t="s">
        <v>4</v>
      </c>
      <c r="C1813" s="12">
        <v>8</v>
      </c>
      <c r="D1813" s="12">
        <v>4</v>
      </c>
      <c r="E1813" s="12">
        <v>2</v>
      </c>
      <c r="F1813" s="12">
        <v>2</v>
      </c>
      <c r="G1813" s="13">
        <v>5</v>
      </c>
      <c r="H1813" s="14">
        <v>0.63</v>
      </c>
      <c r="I1813" s="12">
        <v>1989</v>
      </c>
    </row>
    <row r="1814" spans="1:15" x14ac:dyDescent="0.3">
      <c r="A1814" s="12" t="s">
        <v>6</v>
      </c>
      <c r="B1814" s="12" t="s">
        <v>4</v>
      </c>
      <c r="C1814" s="12">
        <v>11</v>
      </c>
      <c r="D1814" s="12">
        <v>2</v>
      </c>
      <c r="E1814" s="12">
        <v>5</v>
      </c>
      <c r="F1814" s="12">
        <v>4</v>
      </c>
      <c r="G1814" s="13">
        <v>4.5</v>
      </c>
      <c r="H1814" s="14">
        <v>0.41</v>
      </c>
      <c r="I1814" s="12">
        <v>1998</v>
      </c>
      <c r="J1814" s="12">
        <v>1976</v>
      </c>
    </row>
    <row r="1815" spans="1:15" x14ac:dyDescent="0.3">
      <c r="B1815" s="12" t="s">
        <v>36</v>
      </c>
      <c r="C1815" s="12">
        <v>6</v>
      </c>
      <c r="D1815" s="12">
        <v>2</v>
      </c>
      <c r="E1815" s="12">
        <v>3</v>
      </c>
      <c r="F1815" s="12">
        <v>1</v>
      </c>
      <c r="G1815" s="13">
        <v>3.5</v>
      </c>
      <c r="H1815" s="14">
        <v>0.57999999999999996</v>
      </c>
      <c r="I1815" s="12">
        <v>1900</v>
      </c>
    </row>
    <row r="1816" spans="1:15" x14ac:dyDescent="0.3">
      <c r="A1816" s="12" t="s">
        <v>7</v>
      </c>
      <c r="B1816" s="12" t="s">
        <v>4</v>
      </c>
      <c r="C1816" s="12">
        <v>9</v>
      </c>
      <c r="D1816" s="12">
        <v>1</v>
      </c>
      <c r="E1816" s="12">
        <v>4</v>
      </c>
      <c r="F1816" s="12">
        <v>4</v>
      </c>
      <c r="G1816" s="13">
        <v>3</v>
      </c>
      <c r="H1816" s="14">
        <v>0.33</v>
      </c>
      <c r="I1816" s="12">
        <v>1935</v>
      </c>
      <c r="J1816" s="12">
        <v>1974</v>
      </c>
    </row>
    <row r="1817" spans="1:15" x14ac:dyDescent="0.3">
      <c r="B1817" s="12" t="s">
        <v>36</v>
      </c>
      <c r="C1817" s="12">
        <v>3</v>
      </c>
      <c r="D1817" s="12">
        <v>2</v>
      </c>
      <c r="E1817" s="12">
        <v>1</v>
      </c>
      <c r="F1817" s="12">
        <v>0</v>
      </c>
      <c r="G1817" s="13">
        <v>2.5</v>
      </c>
      <c r="H1817" s="14">
        <v>0.83</v>
      </c>
      <c r="I1817" s="12">
        <v>2195</v>
      </c>
    </row>
    <row r="1818" spans="1:15" x14ac:dyDescent="0.3">
      <c r="C1818" s="13">
        <v>98</v>
      </c>
      <c r="D1818" s="13">
        <v>30</v>
      </c>
      <c r="E1818" s="13">
        <v>41</v>
      </c>
      <c r="F1818" s="13">
        <v>27</v>
      </c>
      <c r="G1818" s="13">
        <v>50.5</v>
      </c>
      <c r="H1818" s="24">
        <v>0.52</v>
      </c>
      <c r="I1818" s="26">
        <v>1968</v>
      </c>
      <c r="N1818" s="28"/>
      <c r="O1818" s="28"/>
    </row>
    <row r="1819" spans="1:15" x14ac:dyDescent="0.3">
      <c r="C1819" s="13"/>
      <c r="D1819" s="13"/>
      <c r="E1819" s="13"/>
      <c r="F1819" s="13"/>
      <c r="G1819" s="13"/>
      <c r="H1819" s="24"/>
      <c r="I1819" s="26"/>
    </row>
    <row r="1820" spans="1:15" x14ac:dyDescent="0.3">
      <c r="A1820" s="22" t="s">
        <v>122</v>
      </c>
      <c r="C1820" s="13"/>
      <c r="D1820" s="13"/>
      <c r="E1820" s="13"/>
      <c r="F1820" s="13"/>
      <c r="G1820" s="13"/>
      <c r="H1820" s="24"/>
      <c r="I1820" s="26"/>
    </row>
    <row r="1821" spans="1:15" x14ac:dyDescent="0.3">
      <c r="C1821" s="12" t="s">
        <v>74</v>
      </c>
      <c r="D1821" s="12" t="s">
        <v>75</v>
      </c>
      <c r="E1821" s="12" t="s">
        <v>76</v>
      </c>
      <c r="F1821" s="12" t="s">
        <v>74</v>
      </c>
      <c r="G1821" s="12" t="s">
        <v>0</v>
      </c>
      <c r="H1821" s="12" t="s">
        <v>5</v>
      </c>
      <c r="I1821" s="12" t="s">
        <v>78</v>
      </c>
      <c r="J1821" s="12" t="s">
        <v>77</v>
      </c>
    </row>
    <row r="1822" spans="1:15" x14ac:dyDescent="0.3">
      <c r="A1822" s="12" t="s">
        <v>120</v>
      </c>
      <c r="B1822" s="12" t="s">
        <v>2</v>
      </c>
      <c r="C1822" s="12">
        <v>6</v>
      </c>
      <c r="D1822" s="12">
        <v>1</v>
      </c>
      <c r="E1822" s="12">
        <v>0</v>
      </c>
      <c r="F1822" s="12">
        <v>5</v>
      </c>
      <c r="G1822" s="13">
        <v>1</v>
      </c>
      <c r="H1822" s="14">
        <v>0.17</v>
      </c>
      <c r="I1822" s="12">
        <v>1147</v>
      </c>
      <c r="J1822" s="12" t="s">
        <v>37</v>
      </c>
    </row>
    <row r="1823" spans="1:15" x14ac:dyDescent="0.3">
      <c r="A1823" s="12" t="s">
        <v>126</v>
      </c>
      <c r="B1823" s="12" t="s">
        <v>2</v>
      </c>
      <c r="C1823" s="12">
        <v>8</v>
      </c>
      <c r="D1823" s="12">
        <v>3</v>
      </c>
      <c r="E1823" s="12">
        <v>0</v>
      </c>
      <c r="F1823" s="12">
        <v>5</v>
      </c>
      <c r="G1823" s="13">
        <v>3</v>
      </c>
      <c r="H1823" s="14">
        <v>0.38</v>
      </c>
      <c r="I1823" s="12">
        <v>1417</v>
      </c>
      <c r="J1823" s="12">
        <v>1105</v>
      </c>
    </row>
    <row r="1824" spans="1:15" x14ac:dyDescent="0.3">
      <c r="A1824" s="12" t="s">
        <v>134</v>
      </c>
      <c r="B1824" s="12" t="s">
        <v>2</v>
      </c>
      <c r="C1824" s="12">
        <v>4</v>
      </c>
      <c r="D1824" s="12">
        <v>3</v>
      </c>
      <c r="E1824" s="12">
        <v>0</v>
      </c>
      <c r="F1824" s="12">
        <v>1</v>
      </c>
      <c r="G1824" s="13">
        <v>3</v>
      </c>
      <c r="H1824" s="14">
        <v>0.75</v>
      </c>
      <c r="I1824" s="12">
        <v>1654</v>
      </c>
      <c r="J1824" s="12">
        <v>1086</v>
      </c>
    </row>
    <row r="1825" spans="1:15" x14ac:dyDescent="0.3">
      <c r="A1825" s="12" t="s">
        <v>141</v>
      </c>
      <c r="B1825" s="12" t="s">
        <v>2</v>
      </c>
      <c r="C1825" s="12">
        <v>5</v>
      </c>
      <c r="D1825" s="12">
        <v>2</v>
      </c>
      <c r="E1825" s="12">
        <v>0</v>
      </c>
      <c r="F1825" s="12">
        <v>3</v>
      </c>
      <c r="G1825" s="13">
        <v>2</v>
      </c>
      <c r="H1825" s="14">
        <v>0.4</v>
      </c>
      <c r="I1825" s="12">
        <v>1484</v>
      </c>
      <c r="J1825" s="12">
        <v>1149</v>
      </c>
    </row>
    <row r="1826" spans="1:15" x14ac:dyDescent="0.3">
      <c r="A1826" s="12" t="s">
        <v>159</v>
      </c>
      <c r="B1826" s="12" t="s">
        <v>2</v>
      </c>
      <c r="C1826" s="12">
        <v>5</v>
      </c>
      <c r="D1826" s="12">
        <v>3</v>
      </c>
      <c r="E1826" s="12">
        <v>1</v>
      </c>
      <c r="F1826" s="12">
        <v>1</v>
      </c>
      <c r="G1826" s="13">
        <v>3.5</v>
      </c>
      <c r="H1826" s="14">
        <v>0.7</v>
      </c>
      <c r="I1826" s="12">
        <v>1669</v>
      </c>
      <c r="J1826" s="12">
        <v>1189</v>
      </c>
    </row>
    <row r="1827" spans="1:15" x14ac:dyDescent="0.3">
      <c r="B1827" s="12" t="s">
        <v>3</v>
      </c>
      <c r="C1827" s="12">
        <v>3</v>
      </c>
      <c r="D1827" s="12">
        <v>2</v>
      </c>
      <c r="E1827" s="12">
        <v>0</v>
      </c>
      <c r="F1827" s="12">
        <v>1</v>
      </c>
      <c r="G1827" s="13">
        <v>2</v>
      </c>
      <c r="H1827" s="14">
        <v>0.67</v>
      </c>
      <c r="I1827" s="12">
        <v>1390</v>
      </c>
    </row>
    <row r="1828" spans="1:15" x14ac:dyDescent="0.3">
      <c r="A1828" s="12" t="s">
        <v>177</v>
      </c>
      <c r="B1828" s="12" t="s">
        <v>2</v>
      </c>
      <c r="C1828" s="12">
        <v>4</v>
      </c>
      <c r="D1828" s="12">
        <v>2</v>
      </c>
      <c r="E1828" s="12">
        <v>0</v>
      </c>
      <c r="F1828" s="12">
        <v>2</v>
      </c>
      <c r="G1828" s="13">
        <v>2</v>
      </c>
      <c r="H1828" s="14">
        <v>0.5</v>
      </c>
      <c r="I1828" s="12">
        <v>1524</v>
      </c>
      <c r="J1828" s="12">
        <v>1243</v>
      </c>
    </row>
    <row r="1829" spans="1:15" x14ac:dyDescent="0.3">
      <c r="B1829" s="12" t="s">
        <v>3</v>
      </c>
      <c r="C1829" s="12">
        <v>3</v>
      </c>
      <c r="D1829" s="12">
        <v>2</v>
      </c>
      <c r="E1829" s="12">
        <v>1</v>
      </c>
      <c r="F1829" s="12">
        <v>0</v>
      </c>
      <c r="G1829" s="13">
        <v>2.5</v>
      </c>
      <c r="H1829" s="14">
        <v>0.83</v>
      </c>
      <c r="I1829" s="12">
        <v>1707</v>
      </c>
    </row>
    <row r="1830" spans="1:15" x14ac:dyDescent="0.3">
      <c r="C1830" s="13">
        <v>38</v>
      </c>
      <c r="D1830" s="13">
        <v>18</v>
      </c>
      <c r="E1830" s="13">
        <v>2</v>
      </c>
      <c r="F1830" s="13">
        <v>18</v>
      </c>
      <c r="G1830" s="13">
        <v>19</v>
      </c>
      <c r="H1830" s="24">
        <v>0.5</v>
      </c>
      <c r="I1830" s="26">
        <v>1473</v>
      </c>
      <c r="N1830" s="28"/>
      <c r="O1830" s="28"/>
    </row>
    <row r="1831" spans="1:15" x14ac:dyDescent="0.3">
      <c r="C1831" s="13"/>
      <c r="D1831" s="13"/>
      <c r="E1831" s="13"/>
      <c r="F1831" s="13"/>
      <c r="G1831" s="13"/>
      <c r="H1831" s="24"/>
      <c r="I1831" s="26"/>
    </row>
    <row r="1832" spans="1:15" x14ac:dyDescent="0.3">
      <c r="A1832" s="22" t="s">
        <v>63</v>
      </c>
      <c r="C1832" s="13"/>
      <c r="D1832" s="13"/>
      <c r="E1832" s="13"/>
      <c r="F1832" s="13"/>
      <c r="G1832" s="13"/>
      <c r="H1832" s="24"/>
      <c r="I1832" s="26"/>
    </row>
    <row r="1833" spans="1:15" x14ac:dyDescent="0.3">
      <c r="C1833" s="12" t="s">
        <v>74</v>
      </c>
      <c r="D1833" s="12" t="s">
        <v>75</v>
      </c>
      <c r="E1833" s="12" t="s">
        <v>76</v>
      </c>
      <c r="F1833" s="12" t="s">
        <v>74</v>
      </c>
      <c r="G1833" s="12" t="s">
        <v>0</v>
      </c>
      <c r="H1833" s="12" t="s">
        <v>5</v>
      </c>
      <c r="I1833" s="12" t="s">
        <v>78</v>
      </c>
      <c r="J1833" s="12" t="s">
        <v>77</v>
      </c>
    </row>
    <row r="1834" spans="1:15" x14ac:dyDescent="0.3">
      <c r="A1834" s="30" t="s">
        <v>252</v>
      </c>
      <c r="B1834" s="30" t="s">
        <v>3</v>
      </c>
      <c r="C1834" s="30">
        <v>5</v>
      </c>
      <c r="D1834" s="30">
        <v>0</v>
      </c>
      <c r="E1834" s="30">
        <v>2</v>
      </c>
      <c r="F1834" s="30">
        <v>3</v>
      </c>
      <c r="G1834" s="28">
        <v>1</v>
      </c>
      <c r="H1834" s="37">
        <v>0.2</v>
      </c>
      <c r="I1834" s="31"/>
      <c r="J1834" s="31"/>
    </row>
    <row r="1835" spans="1:15" x14ac:dyDescent="0.3">
      <c r="A1835" s="31" t="s">
        <v>232</v>
      </c>
      <c r="B1835" s="31" t="s">
        <v>2</v>
      </c>
      <c r="C1835" s="31">
        <v>1</v>
      </c>
      <c r="D1835" s="31">
        <v>0</v>
      </c>
      <c r="E1835" s="31">
        <v>0</v>
      </c>
      <c r="F1835" s="31">
        <v>1</v>
      </c>
      <c r="G1835" s="32">
        <v>0</v>
      </c>
      <c r="H1835" s="33"/>
      <c r="I1835" s="31"/>
      <c r="J1835" s="31"/>
    </row>
    <row r="1836" spans="1:15" x14ac:dyDescent="0.3">
      <c r="A1836" s="31" t="s">
        <v>214</v>
      </c>
      <c r="B1836" s="31" t="s">
        <v>3</v>
      </c>
      <c r="C1836" s="31">
        <v>1</v>
      </c>
      <c r="D1836" s="31">
        <v>0</v>
      </c>
      <c r="E1836" s="31">
        <v>0</v>
      </c>
      <c r="F1836" s="31">
        <v>1</v>
      </c>
      <c r="G1836" s="32">
        <v>0</v>
      </c>
      <c r="H1836" s="33"/>
      <c r="I1836" s="31"/>
      <c r="J1836" s="31"/>
    </row>
    <row r="1837" spans="1:15" x14ac:dyDescent="0.3">
      <c r="A1837" s="31" t="s">
        <v>204</v>
      </c>
      <c r="B1837" s="31" t="s">
        <v>3</v>
      </c>
      <c r="C1837" s="31">
        <v>1</v>
      </c>
      <c r="D1837" s="31">
        <v>0</v>
      </c>
      <c r="E1837" s="31">
        <v>0</v>
      </c>
      <c r="F1837" s="31">
        <v>1</v>
      </c>
      <c r="G1837" s="32">
        <v>0</v>
      </c>
      <c r="H1837" s="33"/>
      <c r="I1837" s="31"/>
      <c r="J1837" s="31"/>
    </row>
    <row r="1838" spans="1:15" x14ac:dyDescent="0.3">
      <c r="A1838" s="12" t="s">
        <v>197</v>
      </c>
      <c r="B1838" s="12" t="s">
        <v>2</v>
      </c>
      <c r="C1838" s="12">
        <v>1</v>
      </c>
      <c r="D1838" s="12">
        <v>0</v>
      </c>
      <c r="E1838" s="12">
        <v>0</v>
      </c>
      <c r="F1838" s="12">
        <v>1</v>
      </c>
      <c r="G1838" s="13">
        <v>0</v>
      </c>
      <c r="H1838" s="14">
        <v>0</v>
      </c>
    </row>
    <row r="1839" spans="1:15" x14ac:dyDescent="0.3">
      <c r="B1839" s="12" t="s">
        <v>3</v>
      </c>
      <c r="C1839" s="12">
        <v>3</v>
      </c>
      <c r="D1839" s="12">
        <v>1</v>
      </c>
      <c r="E1839" s="12">
        <v>0</v>
      </c>
      <c r="F1839" s="12">
        <v>2</v>
      </c>
      <c r="G1839" s="13">
        <v>1</v>
      </c>
      <c r="H1839" s="14">
        <v>0.33</v>
      </c>
    </row>
    <row r="1840" spans="1:15" x14ac:dyDescent="0.3">
      <c r="A1840" s="12" t="s">
        <v>183</v>
      </c>
      <c r="B1840" s="12" t="s">
        <v>2</v>
      </c>
      <c r="C1840" s="12">
        <v>6</v>
      </c>
      <c r="D1840" s="12">
        <v>5</v>
      </c>
      <c r="E1840" s="12">
        <v>1</v>
      </c>
      <c r="F1840" s="12">
        <v>0</v>
      </c>
      <c r="G1840" s="13">
        <v>5.5</v>
      </c>
      <c r="H1840" s="14">
        <v>0.92</v>
      </c>
    </row>
    <row r="1841" spans="1:10" x14ac:dyDescent="0.3">
      <c r="A1841" s="12" t="s">
        <v>105</v>
      </c>
      <c r="B1841" s="12" t="s">
        <v>4</v>
      </c>
      <c r="C1841" s="12">
        <v>1</v>
      </c>
      <c r="D1841" s="12">
        <v>0</v>
      </c>
      <c r="E1841" s="12">
        <v>0</v>
      </c>
      <c r="F1841" s="12">
        <v>1</v>
      </c>
      <c r="G1841" s="13">
        <v>0</v>
      </c>
      <c r="H1841" s="14">
        <v>0</v>
      </c>
      <c r="J1841" s="12">
        <v>1441</v>
      </c>
    </row>
    <row r="1842" spans="1:10" x14ac:dyDescent="0.3">
      <c r="B1842" s="12" t="s">
        <v>2</v>
      </c>
      <c r="C1842" s="12">
        <v>9</v>
      </c>
      <c r="D1842" s="12">
        <v>1</v>
      </c>
      <c r="E1842" s="12">
        <v>2</v>
      </c>
      <c r="F1842" s="12">
        <v>6</v>
      </c>
      <c r="G1842" s="13">
        <v>2</v>
      </c>
      <c r="H1842" s="14">
        <v>0.22</v>
      </c>
      <c r="I1842" s="12">
        <v>1262</v>
      </c>
    </row>
    <row r="1843" spans="1:10" x14ac:dyDescent="0.3">
      <c r="A1843" s="12" t="s">
        <v>6</v>
      </c>
      <c r="B1843" s="12" t="s">
        <v>2</v>
      </c>
      <c r="C1843" s="12">
        <v>5</v>
      </c>
      <c r="D1843" s="12">
        <v>0</v>
      </c>
      <c r="E1843" s="12">
        <v>0</v>
      </c>
      <c r="F1843" s="12">
        <v>5</v>
      </c>
      <c r="G1843" s="13">
        <v>0</v>
      </c>
      <c r="H1843" s="14">
        <v>0</v>
      </c>
      <c r="J1843" s="12">
        <v>1424</v>
      </c>
    </row>
    <row r="1844" spans="1:10" x14ac:dyDescent="0.3">
      <c r="A1844" s="12" t="s">
        <v>7</v>
      </c>
      <c r="B1844" s="12" t="s">
        <v>2</v>
      </c>
      <c r="C1844" s="12">
        <v>7</v>
      </c>
      <c r="D1844" s="12">
        <v>2</v>
      </c>
      <c r="E1844" s="12">
        <v>1</v>
      </c>
      <c r="F1844" s="12">
        <v>4</v>
      </c>
      <c r="G1844" s="13">
        <v>2.5</v>
      </c>
      <c r="H1844" s="14">
        <v>0.36</v>
      </c>
      <c r="I1844" s="12">
        <v>1403</v>
      </c>
      <c r="J1844" s="12">
        <v>1411</v>
      </c>
    </row>
    <row r="1845" spans="1:10" x14ac:dyDescent="0.3">
      <c r="A1845" s="12" t="s">
        <v>8</v>
      </c>
      <c r="B1845" s="12" t="s">
        <v>4</v>
      </c>
      <c r="C1845" s="12">
        <v>1</v>
      </c>
      <c r="D1845" s="12">
        <v>0</v>
      </c>
      <c r="E1845" s="12">
        <v>0</v>
      </c>
      <c r="F1845" s="12">
        <v>1</v>
      </c>
      <c r="G1845" s="13">
        <v>0</v>
      </c>
      <c r="H1845" s="14">
        <v>0</v>
      </c>
      <c r="J1845" s="12">
        <v>1415</v>
      </c>
    </row>
    <row r="1846" spans="1:10" x14ac:dyDescent="0.3">
      <c r="B1846" s="12" t="s">
        <v>3</v>
      </c>
      <c r="C1846" s="12">
        <v>5</v>
      </c>
      <c r="D1846" s="12">
        <v>0</v>
      </c>
      <c r="E1846" s="12">
        <v>1</v>
      </c>
      <c r="F1846" s="12">
        <v>4</v>
      </c>
      <c r="G1846" s="13">
        <v>0.5</v>
      </c>
      <c r="H1846" s="14">
        <v>0.1</v>
      </c>
      <c r="I1846" s="12">
        <v>1234</v>
      </c>
    </row>
    <row r="1847" spans="1:10" x14ac:dyDescent="0.3">
      <c r="A1847" s="12" t="s">
        <v>9</v>
      </c>
      <c r="B1847" s="12" t="s">
        <v>2</v>
      </c>
      <c r="C1847" s="12">
        <v>6</v>
      </c>
      <c r="D1847" s="12">
        <v>1</v>
      </c>
      <c r="E1847" s="12">
        <v>2</v>
      </c>
      <c r="F1847" s="12">
        <v>3</v>
      </c>
      <c r="G1847" s="13">
        <v>2</v>
      </c>
      <c r="H1847" s="14">
        <v>0.33</v>
      </c>
      <c r="I1847" s="12">
        <v>1371</v>
      </c>
      <c r="J1847" s="12">
        <v>1410</v>
      </c>
    </row>
    <row r="1848" spans="1:10" x14ac:dyDescent="0.3">
      <c r="A1848" s="12" t="s">
        <v>10</v>
      </c>
      <c r="B1848" s="12" t="s">
        <v>2</v>
      </c>
      <c r="C1848" s="12">
        <v>1</v>
      </c>
      <c r="D1848" s="12">
        <v>0</v>
      </c>
      <c r="E1848" s="12">
        <v>0</v>
      </c>
      <c r="F1848" s="12">
        <v>1</v>
      </c>
      <c r="G1848" s="13">
        <v>0</v>
      </c>
      <c r="H1848" s="14">
        <v>0</v>
      </c>
      <c r="J1848" s="12">
        <v>1401</v>
      </c>
    </row>
    <row r="1849" spans="1:10" x14ac:dyDescent="0.3">
      <c r="B1849" s="12" t="s">
        <v>3</v>
      </c>
      <c r="C1849" s="12">
        <v>8</v>
      </c>
      <c r="D1849" s="12">
        <v>2</v>
      </c>
      <c r="E1849" s="12">
        <v>4</v>
      </c>
      <c r="F1849" s="12">
        <v>2</v>
      </c>
      <c r="G1849" s="13">
        <v>4</v>
      </c>
      <c r="H1849" s="14">
        <v>0.5</v>
      </c>
      <c r="I1849" s="12">
        <v>1514</v>
      </c>
    </row>
    <row r="1850" spans="1:10" x14ac:dyDescent="0.3">
      <c r="A1850" s="12" t="s">
        <v>11</v>
      </c>
      <c r="B1850" s="12" t="s">
        <v>2</v>
      </c>
      <c r="C1850" s="12">
        <v>5</v>
      </c>
      <c r="D1850" s="12">
        <v>0</v>
      </c>
      <c r="E1850" s="12">
        <v>1</v>
      </c>
      <c r="F1850" s="12">
        <v>4</v>
      </c>
      <c r="G1850" s="13">
        <v>0.5</v>
      </c>
      <c r="H1850" s="14">
        <v>0.1</v>
      </c>
      <c r="I1850" s="12">
        <v>1278</v>
      </c>
      <c r="J1850" s="12">
        <v>1410</v>
      </c>
    </row>
    <row r="1851" spans="1:10" x14ac:dyDescent="0.3">
      <c r="B1851" s="12" t="s">
        <v>3</v>
      </c>
      <c r="C1851" s="12">
        <v>7</v>
      </c>
      <c r="D1851" s="12">
        <v>1</v>
      </c>
      <c r="E1851" s="12">
        <v>2</v>
      </c>
      <c r="F1851" s="12">
        <v>4</v>
      </c>
      <c r="G1851" s="13">
        <v>2</v>
      </c>
      <c r="H1851" s="14">
        <v>0.28999999999999998</v>
      </c>
      <c r="I1851" s="12">
        <v>1465</v>
      </c>
    </row>
    <row r="1852" spans="1:10" x14ac:dyDescent="0.3">
      <c r="A1852" s="12" t="s">
        <v>12</v>
      </c>
      <c r="B1852" s="12" t="s">
        <v>2</v>
      </c>
      <c r="C1852" s="12">
        <v>9</v>
      </c>
      <c r="D1852" s="12">
        <v>3</v>
      </c>
      <c r="E1852" s="12">
        <v>1</v>
      </c>
      <c r="F1852" s="12">
        <v>5</v>
      </c>
      <c r="G1852" s="13">
        <v>3.5</v>
      </c>
      <c r="H1852" s="14">
        <v>0.39</v>
      </c>
      <c r="I1852" s="12">
        <v>1566</v>
      </c>
      <c r="J1852" s="12">
        <v>1392</v>
      </c>
    </row>
    <row r="1853" spans="1:10" x14ac:dyDescent="0.3">
      <c r="B1853" s="12" t="s">
        <v>3</v>
      </c>
      <c r="C1853" s="12">
        <v>7</v>
      </c>
      <c r="D1853" s="12">
        <v>0</v>
      </c>
      <c r="E1853" s="12">
        <v>1</v>
      </c>
      <c r="F1853" s="12">
        <v>6</v>
      </c>
      <c r="G1853" s="13">
        <v>0.5</v>
      </c>
      <c r="H1853" s="14">
        <v>7.0000000000000007E-2</v>
      </c>
      <c r="I1853" s="12">
        <v>1198</v>
      </c>
    </row>
    <row r="1854" spans="1:10" x14ac:dyDescent="0.3">
      <c r="A1854" s="12" t="s">
        <v>13</v>
      </c>
      <c r="B1854" s="12" t="s">
        <v>2</v>
      </c>
      <c r="C1854" s="12">
        <v>2</v>
      </c>
      <c r="D1854" s="12">
        <v>1</v>
      </c>
      <c r="E1854" s="12">
        <v>0</v>
      </c>
      <c r="F1854" s="12">
        <v>1</v>
      </c>
      <c r="G1854" s="13">
        <v>1</v>
      </c>
      <c r="H1854" s="14">
        <v>0.5</v>
      </c>
      <c r="I1854" s="12">
        <v>1698</v>
      </c>
      <c r="J1854" s="12">
        <v>1402</v>
      </c>
    </row>
    <row r="1855" spans="1:10" x14ac:dyDescent="0.3">
      <c r="B1855" s="12" t="s">
        <v>3</v>
      </c>
      <c r="C1855" s="12">
        <v>5</v>
      </c>
      <c r="D1855" s="12">
        <v>0</v>
      </c>
      <c r="E1855" s="12">
        <v>0</v>
      </c>
      <c r="F1855" s="12">
        <v>5</v>
      </c>
      <c r="G1855" s="13">
        <v>0</v>
      </c>
      <c r="H1855" s="14">
        <v>0</v>
      </c>
    </row>
    <row r="1856" spans="1:10" x14ac:dyDescent="0.3">
      <c r="A1856" s="12" t="s">
        <v>80</v>
      </c>
      <c r="B1856" s="12" t="s">
        <v>2</v>
      </c>
      <c r="C1856" s="12">
        <v>4</v>
      </c>
      <c r="D1856" s="12">
        <v>1</v>
      </c>
      <c r="E1856" s="12">
        <v>1</v>
      </c>
      <c r="F1856" s="12">
        <v>2</v>
      </c>
      <c r="G1856" s="13">
        <v>1.5</v>
      </c>
      <c r="H1856" s="14">
        <v>0.38</v>
      </c>
      <c r="I1856" s="12">
        <v>1447</v>
      </c>
      <c r="J1856" s="12">
        <v>1372</v>
      </c>
    </row>
    <row r="1857" spans="1:10" x14ac:dyDescent="0.3">
      <c r="B1857" s="12" t="s">
        <v>3</v>
      </c>
      <c r="C1857" s="12">
        <v>8</v>
      </c>
      <c r="D1857" s="12">
        <v>2</v>
      </c>
      <c r="E1857" s="12">
        <v>3</v>
      </c>
      <c r="F1857" s="12">
        <v>3</v>
      </c>
      <c r="G1857" s="13">
        <v>3.5</v>
      </c>
      <c r="H1857" s="14">
        <v>0.44</v>
      </c>
      <c r="I1857" s="12">
        <v>1390</v>
      </c>
    </row>
    <row r="1858" spans="1:10" x14ac:dyDescent="0.3">
      <c r="A1858" s="12" t="s">
        <v>85</v>
      </c>
      <c r="B1858" s="12" t="s">
        <v>2</v>
      </c>
      <c r="C1858" s="12">
        <v>4</v>
      </c>
      <c r="D1858" s="12">
        <v>1</v>
      </c>
      <c r="E1858" s="12">
        <v>1</v>
      </c>
      <c r="F1858" s="12">
        <v>2</v>
      </c>
      <c r="G1858" s="13">
        <v>1.5</v>
      </c>
      <c r="H1858" s="14">
        <v>0.38</v>
      </c>
      <c r="I1858" s="12">
        <v>1353</v>
      </c>
      <c r="J1858" s="12">
        <v>1390</v>
      </c>
    </row>
    <row r="1859" spans="1:10" x14ac:dyDescent="0.3">
      <c r="B1859" s="12" t="s">
        <v>3</v>
      </c>
      <c r="C1859" s="12">
        <v>7</v>
      </c>
      <c r="D1859" s="12">
        <v>1</v>
      </c>
      <c r="E1859" s="12">
        <v>4</v>
      </c>
      <c r="F1859" s="12">
        <v>2</v>
      </c>
      <c r="G1859" s="13">
        <v>3</v>
      </c>
      <c r="H1859" s="14">
        <v>0.43</v>
      </c>
      <c r="I1859" s="12">
        <v>1400</v>
      </c>
    </row>
    <row r="1860" spans="1:10" x14ac:dyDescent="0.3">
      <c r="A1860" s="12" t="s">
        <v>92</v>
      </c>
      <c r="B1860" s="12" t="s">
        <v>2</v>
      </c>
      <c r="C1860" s="12">
        <v>8</v>
      </c>
      <c r="D1860" s="12">
        <v>1</v>
      </c>
      <c r="E1860" s="12">
        <v>2</v>
      </c>
      <c r="F1860" s="12">
        <v>5</v>
      </c>
      <c r="G1860" s="13">
        <v>2</v>
      </c>
      <c r="H1860" s="14">
        <v>0.25</v>
      </c>
      <c r="I1860" s="12">
        <v>1394</v>
      </c>
      <c r="J1860" s="12">
        <v>1390</v>
      </c>
    </row>
    <row r="1861" spans="1:10" x14ac:dyDescent="0.3">
      <c r="B1861" s="12" t="s">
        <v>3</v>
      </c>
      <c r="C1861" s="12">
        <v>7</v>
      </c>
      <c r="D1861" s="12">
        <v>2</v>
      </c>
      <c r="E1861" s="12">
        <v>1</v>
      </c>
      <c r="F1861" s="12">
        <v>4</v>
      </c>
      <c r="G1861" s="13">
        <v>2.5</v>
      </c>
      <c r="H1861" s="14">
        <v>0.36</v>
      </c>
      <c r="I1861" s="12">
        <v>1334</v>
      </c>
    </row>
    <row r="1862" spans="1:10" x14ac:dyDescent="0.3">
      <c r="A1862" s="12" t="s">
        <v>97</v>
      </c>
      <c r="B1862" s="12" t="s">
        <v>2</v>
      </c>
      <c r="C1862" s="12">
        <v>7</v>
      </c>
      <c r="D1862" s="12">
        <v>0</v>
      </c>
      <c r="E1862" s="12">
        <v>1</v>
      </c>
      <c r="F1862" s="12">
        <v>6</v>
      </c>
      <c r="G1862" s="13">
        <v>0.5</v>
      </c>
      <c r="H1862" s="14">
        <v>7.0000000000000007E-2</v>
      </c>
      <c r="I1862" s="12">
        <v>1178</v>
      </c>
      <c r="J1862" s="12">
        <v>1388</v>
      </c>
    </row>
    <row r="1863" spans="1:10" x14ac:dyDescent="0.3">
      <c r="B1863" s="12" t="s">
        <v>3</v>
      </c>
      <c r="C1863" s="12">
        <v>9</v>
      </c>
      <c r="D1863" s="12">
        <v>2</v>
      </c>
      <c r="E1863" s="12">
        <v>3</v>
      </c>
      <c r="F1863" s="12">
        <v>4</v>
      </c>
      <c r="G1863" s="13">
        <v>3.5</v>
      </c>
      <c r="H1863" s="14">
        <v>0.39</v>
      </c>
      <c r="I1863" s="12">
        <v>1484</v>
      </c>
    </row>
    <row r="1864" spans="1:10" x14ac:dyDescent="0.3">
      <c r="A1864" s="12" t="s">
        <v>112</v>
      </c>
      <c r="B1864" s="12" t="s">
        <v>2</v>
      </c>
      <c r="C1864" s="12">
        <v>9</v>
      </c>
      <c r="D1864" s="12">
        <v>1</v>
      </c>
      <c r="E1864" s="12">
        <v>3</v>
      </c>
      <c r="F1864" s="12">
        <v>5</v>
      </c>
      <c r="G1864" s="13">
        <v>2.5</v>
      </c>
      <c r="H1864" s="14">
        <v>0.28000000000000003</v>
      </c>
      <c r="I1864" s="12">
        <v>1488</v>
      </c>
      <c r="J1864" s="12">
        <v>1389</v>
      </c>
    </row>
    <row r="1865" spans="1:10" x14ac:dyDescent="0.3">
      <c r="A1865" s="12" t="s">
        <v>116</v>
      </c>
      <c r="B1865" s="12" t="s">
        <v>2</v>
      </c>
      <c r="C1865" s="12">
        <v>9</v>
      </c>
      <c r="D1865" s="12">
        <v>1</v>
      </c>
      <c r="E1865" s="12">
        <v>1</v>
      </c>
      <c r="F1865" s="12">
        <v>7</v>
      </c>
      <c r="G1865" s="13">
        <v>1.5</v>
      </c>
      <c r="H1865" s="14">
        <v>0.17</v>
      </c>
      <c r="I1865" s="12">
        <v>1293</v>
      </c>
      <c r="J1865" s="12">
        <v>1387</v>
      </c>
    </row>
    <row r="1866" spans="1:10" x14ac:dyDescent="0.3">
      <c r="B1866" s="12" t="s">
        <v>89</v>
      </c>
      <c r="C1866" s="12">
        <v>10</v>
      </c>
      <c r="D1866" s="12">
        <v>2</v>
      </c>
      <c r="E1866" s="12">
        <v>5</v>
      </c>
      <c r="F1866" s="12">
        <v>3</v>
      </c>
      <c r="G1866" s="13">
        <v>4.5</v>
      </c>
      <c r="H1866" s="14">
        <v>0.45</v>
      </c>
      <c r="I1866" s="12">
        <v>1429</v>
      </c>
    </row>
    <row r="1867" spans="1:10" x14ac:dyDescent="0.3">
      <c r="A1867" s="12" t="s">
        <v>120</v>
      </c>
      <c r="B1867" s="12" t="s">
        <v>2</v>
      </c>
      <c r="C1867" s="12">
        <v>10</v>
      </c>
      <c r="D1867" s="12">
        <v>4</v>
      </c>
      <c r="E1867" s="12">
        <v>3</v>
      </c>
      <c r="F1867" s="12">
        <v>3</v>
      </c>
      <c r="G1867" s="13">
        <v>5.5</v>
      </c>
      <c r="H1867" s="14">
        <v>0.55000000000000004</v>
      </c>
      <c r="I1867" s="12">
        <v>1391</v>
      </c>
      <c r="J1867" s="12">
        <v>1351</v>
      </c>
    </row>
    <row r="1868" spans="1:10" x14ac:dyDescent="0.3">
      <c r="A1868" s="12" t="s">
        <v>126</v>
      </c>
      <c r="B1868" s="12" t="s">
        <v>89</v>
      </c>
      <c r="C1868" s="12">
        <v>11</v>
      </c>
      <c r="D1868" s="12">
        <v>5</v>
      </c>
      <c r="E1868" s="12">
        <v>4</v>
      </c>
      <c r="F1868" s="12">
        <v>2</v>
      </c>
      <c r="G1868" s="13">
        <v>7</v>
      </c>
      <c r="H1868" s="14">
        <v>0.64</v>
      </c>
      <c r="I1868" s="12">
        <v>1497</v>
      </c>
      <c r="J1868" s="12">
        <v>1351</v>
      </c>
    </row>
    <row r="1869" spans="1:10" x14ac:dyDescent="0.3">
      <c r="A1869" s="12" t="s">
        <v>134</v>
      </c>
      <c r="B1869" s="12" t="s">
        <v>89</v>
      </c>
      <c r="C1869" s="12">
        <v>9</v>
      </c>
      <c r="D1869" s="12">
        <v>3</v>
      </c>
      <c r="E1869" s="12">
        <v>3</v>
      </c>
      <c r="F1869" s="12">
        <v>3</v>
      </c>
      <c r="G1869" s="13">
        <v>4.5</v>
      </c>
      <c r="H1869" s="14">
        <v>0.5</v>
      </c>
      <c r="I1869" s="12">
        <v>1439</v>
      </c>
      <c r="J1869" s="12">
        <v>1369</v>
      </c>
    </row>
    <row r="1870" spans="1:10" x14ac:dyDescent="0.3">
      <c r="A1870" s="12" t="s">
        <v>141</v>
      </c>
      <c r="B1870" s="12" t="s">
        <v>166</v>
      </c>
      <c r="C1870" s="12">
        <v>1</v>
      </c>
      <c r="D1870" s="12">
        <v>0</v>
      </c>
      <c r="E1870" s="12">
        <v>1</v>
      </c>
      <c r="F1870" s="12">
        <v>0</v>
      </c>
      <c r="G1870" s="13">
        <v>0.5</v>
      </c>
      <c r="H1870" s="14">
        <v>0.5</v>
      </c>
      <c r="I1870" s="12">
        <v>1371</v>
      </c>
      <c r="J1870" s="12">
        <v>1378</v>
      </c>
    </row>
    <row r="1871" spans="1:10" x14ac:dyDescent="0.3">
      <c r="B1871" s="12" t="s">
        <v>89</v>
      </c>
      <c r="C1871" s="12">
        <v>7</v>
      </c>
      <c r="D1871" s="12">
        <v>3</v>
      </c>
      <c r="E1871" s="12">
        <v>2</v>
      </c>
      <c r="F1871" s="12">
        <v>2</v>
      </c>
      <c r="G1871" s="13">
        <v>4</v>
      </c>
      <c r="H1871" s="14">
        <v>0.56999999999999995</v>
      </c>
      <c r="I1871" s="12">
        <v>1436</v>
      </c>
    </row>
    <row r="1872" spans="1:10" x14ac:dyDescent="0.3">
      <c r="A1872" s="12" t="s">
        <v>148</v>
      </c>
      <c r="B1872" s="12" t="s">
        <v>89</v>
      </c>
      <c r="C1872" s="12">
        <v>10</v>
      </c>
      <c r="D1872" s="12">
        <v>0</v>
      </c>
      <c r="E1872" s="12">
        <v>6</v>
      </c>
      <c r="F1872" s="12">
        <v>4</v>
      </c>
      <c r="G1872" s="13">
        <v>3</v>
      </c>
      <c r="H1872" s="14">
        <v>0.3</v>
      </c>
      <c r="I1872" s="12">
        <v>1267</v>
      </c>
      <c r="J1872" s="12">
        <v>1383</v>
      </c>
    </row>
    <row r="1873" spans="1:15" x14ac:dyDescent="0.3">
      <c r="A1873" s="12" t="s">
        <v>159</v>
      </c>
      <c r="B1873" s="12" t="s">
        <v>166</v>
      </c>
      <c r="C1873" s="12">
        <v>1</v>
      </c>
      <c r="D1873" s="12">
        <v>0</v>
      </c>
      <c r="E1873" s="12">
        <v>1</v>
      </c>
      <c r="F1873" s="12">
        <v>0</v>
      </c>
      <c r="G1873" s="13">
        <v>0.5</v>
      </c>
      <c r="H1873" s="14">
        <v>0.5</v>
      </c>
      <c r="I1873" s="12">
        <v>1810</v>
      </c>
      <c r="J1873" s="12">
        <v>1358</v>
      </c>
    </row>
    <row r="1874" spans="1:15" x14ac:dyDescent="0.3">
      <c r="B1874" s="12" t="s">
        <v>2</v>
      </c>
      <c r="C1874" s="12">
        <v>5</v>
      </c>
      <c r="D1874" s="12">
        <v>0</v>
      </c>
      <c r="E1874" s="12">
        <v>4</v>
      </c>
      <c r="F1874" s="12">
        <v>1</v>
      </c>
      <c r="G1874" s="13">
        <v>2</v>
      </c>
      <c r="H1874" s="14">
        <v>0.4</v>
      </c>
      <c r="I1874" s="12">
        <v>1477</v>
      </c>
    </row>
    <row r="1875" spans="1:15" x14ac:dyDescent="0.3">
      <c r="B1875" s="12" t="s">
        <v>89</v>
      </c>
      <c r="C1875" s="12">
        <v>10</v>
      </c>
      <c r="D1875" s="12">
        <v>2</v>
      </c>
      <c r="E1875" s="12">
        <v>1</v>
      </c>
      <c r="F1875" s="12">
        <v>7</v>
      </c>
      <c r="G1875" s="13">
        <v>2.5</v>
      </c>
      <c r="H1875" s="14">
        <v>0.25</v>
      </c>
      <c r="I1875" s="12">
        <v>1219</v>
      </c>
    </row>
    <row r="1876" spans="1:15" x14ac:dyDescent="0.3">
      <c r="A1876" s="12" t="s">
        <v>172</v>
      </c>
      <c r="B1876" s="12" t="s">
        <v>89</v>
      </c>
      <c r="C1876" s="12">
        <v>10</v>
      </c>
      <c r="D1876" s="12">
        <v>0</v>
      </c>
      <c r="E1876" s="12">
        <v>3</v>
      </c>
      <c r="F1876" s="12">
        <v>7</v>
      </c>
      <c r="G1876" s="13">
        <v>1.5</v>
      </c>
      <c r="H1876" s="14">
        <v>0.15</v>
      </c>
      <c r="I1876" s="12">
        <v>1325</v>
      </c>
      <c r="J1876" s="12">
        <v>1357</v>
      </c>
    </row>
    <row r="1877" spans="1:15" x14ac:dyDescent="0.3">
      <c r="A1877" s="12" t="s">
        <v>177</v>
      </c>
      <c r="B1877" s="12" t="s">
        <v>2</v>
      </c>
      <c r="C1877" s="12">
        <v>3</v>
      </c>
      <c r="D1877" s="12">
        <v>0</v>
      </c>
      <c r="E1877" s="12">
        <v>1</v>
      </c>
      <c r="F1877" s="12">
        <v>2</v>
      </c>
      <c r="G1877" s="13">
        <v>0.5</v>
      </c>
      <c r="H1877" s="14">
        <v>0.17</v>
      </c>
      <c r="I1877" s="12">
        <v>1334</v>
      </c>
      <c r="J1877" s="12">
        <v>1353</v>
      </c>
    </row>
    <row r="1878" spans="1:15" x14ac:dyDescent="0.3">
      <c r="B1878" s="12" t="s">
        <v>3</v>
      </c>
      <c r="C1878" s="12">
        <v>3</v>
      </c>
      <c r="D1878" s="12">
        <v>2</v>
      </c>
      <c r="E1878" s="12">
        <v>1</v>
      </c>
      <c r="F1878" s="12">
        <v>0</v>
      </c>
      <c r="G1878" s="13">
        <v>2.5</v>
      </c>
      <c r="H1878" s="14">
        <v>0.83</v>
      </c>
      <c r="I1878" s="12">
        <v>1558</v>
      </c>
    </row>
    <row r="1879" spans="1:15" x14ac:dyDescent="0.3">
      <c r="C1879" s="13">
        <v>258</v>
      </c>
      <c r="D1879" s="13">
        <v>50</v>
      </c>
      <c r="E1879" s="13">
        <v>73</v>
      </c>
      <c r="F1879" s="13">
        <v>135</v>
      </c>
      <c r="G1879" s="13">
        <v>86.5</v>
      </c>
      <c r="H1879" s="24">
        <v>0.34</v>
      </c>
      <c r="I1879" s="26">
        <v>1390</v>
      </c>
      <c r="N1879" s="28"/>
      <c r="O1879" s="28"/>
    </row>
    <row r="1880" spans="1:15" x14ac:dyDescent="0.3">
      <c r="C1880" s="13"/>
      <c r="D1880" s="13"/>
      <c r="E1880" s="13"/>
      <c r="F1880" s="13"/>
      <c r="G1880" s="13"/>
      <c r="H1880" s="24"/>
      <c r="I1880" s="26"/>
    </row>
    <row r="1881" spans="1:15" x14ac:dyDescent="0.3">
      <c r="A1881" s="22" t="s">
        <v>248</v>
      </c>
    </row>
    <row r="1882" spans="1:15" x14ac:dyDescent="0.3">
      <c r="C1882" s="12" t="s">
        <v>74</v>
      </c>
      <c r="D1882" s="12" t="s">
        <v>75</v>
      </c>
      <c r="E1882" s="12" t="s">
        <v>76</v>
      </c>
      <c r="F1882" s="12" t="s">
        <v>74</v>
      </c>
      <c r="G1882" s="12" t="s">
        <v>0</v>
      </c>
      <c r="H1882" s="12" t="s">
        <v>5</v>
      </c>
      <c r="I1882" s="12" t="s">
        <v>78</v>
      </c>
      <c r="J1882" s="12" t="s">
        <v>77</v>
      </c>
    </row>
    <row r="1883" spans="1:15" x14ac:dyDescent="0.3">
      <c r="A1883" s="31" t="s">
        <v>259</v>
      </c>
      <c r="B1883" s="31" t="s">
        <v>4</v>
      </c>
      <c r="C1883" s="31">
        <v>4</v>
      </c>
      <c r="D1883" s="31">
        <v>2</v>
      </c>
      <c r="E1883" s="31">
        <v>0</v>
      </c>
      <c r="F1883" s="31">
        <v>2</v>
      </c>
      <c r="G1883" s="32">
        <v>2</v>
      </c>
      <c r="H1883" s="14"/>
    </row>
    <row r="1884" spans="1:15" x14ac:dyDescent="0.3">
      <c r="A1884" s="31"/>
      <c r="B1884" s="31" t="s">
        <v>2</v>
      </c>
      <c r="C1884" s="31">
        <v>6</v>
      </c>
      <c r="D1884" s="31">
        <v>3</v>
      </c>
      <c r="E1884" s="31">
        <v>3</v>
      </c>
      <c r="F1884" s="31">
        <v>0</v>
      </c>
      <c r="G1884" s="32">
        <v>4.5</v>
      </c>
      <c r="H1884" s="14"/>
    </row>
    <row r="1885" spans="1:15" x14ac:dyDescent="0.3">
      <c r="A1885" s="31" t="s">
        <v>257</v>
      </c>
      <c r="B1885" s="31" t="s">
        <v>2</v>
      </c>
      <c r="C1885" s="31">
        <v>5</v>
      </c>
      <c r="D1885" s="31">
        <v>0</v>
      </c>
      <c r="E1885" s="31">
        <v>5</v>
      </c>
      <c r="F1885" s="31">
        <v>0</v>
      </c>
      <c r="G1885" s="32">
        <v>2.5</v>
      </c>
      <c r="H1885" s="14"/>
    </row>
    <row r="1886" spans="1:15" x14ac:dyDescent="0.3">
      <c r="A1886" s="30" t="s">
        <v>252</v>
      </c>
      <c r="B1886" s="30" t="s">
        <v>4</v>
      </c>
      <c r="C1886" s="30">
        <v>8</v>
      </c>
      <c r="D1886" s="30">
        <v>4</v>
      </c>
      <c r="E1886" s="30">
        <v>2</v>
      </c>
      <c r="F1886" s="30">
        <v>2</v>
      </c>
      <c r="G1886" s="28">
        <v>5</v>
      </c>
      <c r="H1886" s="37">
        <v>0.63</v>
      </c>
    </row>
    <row r="1887" spans="1:15" x14ac:dyDescent="0.3">
      <c r="A1887" s="30"/>
      <c r="B1887" s="30" t="s">
        <v>2</v>
      </c>
      <c r="C1887" s="30">
        <v>7</v>
      </c>
      <c r="D1887" s="30">
        <v>2</v>
      </c>
      <c r="E1887" s="30">
        <v>3</v>
      </c>
      <c r="F1887" s="30">
        <v>2</v>
      </c>
      <c r="G1887" s="28">
        <v>3.5</v>
      </c>
      <c r="H1887" s="37">
        <v>0.5</v>
      </c>
    </row>
    <row r="1888" spans="1:15" x14ac:dyDescent="0.3">
      <c r="A1888" s="31" t="s">
        <v>251</v>
      </c>
      <c r="B1888" s="31" t="s">
        <v>4</v>
      </c>
      <c r="C1888" s="31">
        <v>2</v>
      </c>
      <c r="D1888" s="31">
        <v>1</v>
      </c>
      <c r="E1888" s="31">
        <v>1</v>
      </c>
      <c r="F1888" s="31">
        <v>0</v>
      </c>
      <c r="G1888" s="32">
        <v>1.5</v>
      </c>
      <c r="H1888" s="14"/>
    </row>
    <row r="1889" spans="1:15" x14ac:dyDescent="0.3">
      <c r="A1889" s="31"/>
      <c r="B1889" s="31" t="s">
        <v>2</v>
      </c>
      <c r="C1889" s="31">
        <v>2</v>
      </c>
      <c r="D1889" s="31">
        <v>0</v>
      </c>
      <c r="E1889" s="31">
        <v>2</v>
      </c>
      <c r="F1889" s="31">
        <v>0</v>
      </c>
      <c r="G1889" s="32">
        <v>1</v>
      </c>
      <c r="H1889" s="14"/>
    </row>
    <row r="1890" spans="1:15" x14ac:dyDescent="0.3">
      <c r="A1890" s="31" t="s">
        <v>247</v>
      </c>
      <c r="B1890" s="31" t="s">
        <v>2</v>
      </c>
      <c r="C1890" s="31">
        <v>3</v>
      </c>
      <c r="D1890" s="31">
        <v>1</v>
      </c>
      <c r="E1890" s="31">
        <v>2</v>
      </c>
      <c r="F1890" s="31">
        <v>0</v>
      </c>
      <c r="G1890" s="32">
        <v>2</v>
      </c>
      <c r="H1890" s="14"/>
    </row>
    <row r="1891" spans="1:15" x14ac:dyDescent="0.3">
      <c r="C1891" s="13">
        <v>37</v>
      </c>
      <c r="D1891" s="13">
        <v>13</v>
      </c>
      <c r="E1891" s="13">
        <v>18</v>
      </c>
      <c r="F1891" s="13">
        <v>6</v>
      </c>
      <c r="G1891" s="13">
        <v>22</v>
      </c>
      <c r="H1891" s="24">
        <v>0.59</v>
      </c>
      <c r="I1891" s="26"/>
    </row>
    <row r="1892" spans="1:15" x14ac:dyDescent="0.3">
      <c r="C1892" s="13"/>
      <c r="D1892" s="13"/>
      <c r="E1892" s="13"/>
      <c r="F1892" s="13"/>
      <c r="G1892" s="13"/>
      <c r="H1892" s="24"/>
      <c r="I1892" s="26"/>
    </row>
    <row r="1893" spans="1:15" x14ac:dyDescent="0.3">
      <c r="A1893" s="22" t="s">
        <v>303</v>
      </c>
    </row>
    <row r="1894" spans="1:15" x14ac:dyDescent="0.3">
      <c r="C1894" s="12" t="s">
        <v>74</v>
      </c>
      <c r="D1894" s="12" t="s">
        <v>75</v>
      </c>
      <c r="E1894" s="12" t="s">
        <v>76</v>
      </c>
      <c r="F1894" s="12" t="s">
        <v>74</v>
      </c>
      <c r="G1894" s="12" t="s">
        <v>0</v>
      </c>
      <c r="H1894" s="12" t="s">
        <v>5</v>
      </c>
      <c r="I1894" s="12" t="s">
        <v>78</v>
      </c>
      <c r="J1894" s="12" t="s">
        <v>77</v>
      </c>
    </row>
    <row r="1895" spans="1:15" x14ac:dyDescent="0.3">
      <c r="A1895" s="31" t="s">
        <v>297</v>
      </c>
      <c r="B1895" s="31" t="s">
        <v>4</v>
      </c>
      <c r="C1895" s="31">
        <v>1</v>
      </c>
      <c r="D1895" s="31">
        <v>1</v>
      </c>
      <c r="E1895" s="31">
        <v>0</v>
      </c>
      <c r="F1895" s="31">
        <v>0</v>
      </c>
      <c r="G1895" s="32">
        <v>1</v>
      </c>
      <c r="H1895" s="14"/>
    </row>
    <row r="1896" spans="1:15" x14ac:dyDescent="0.3">
      <c r="C1896" s="13">
        <v>1</v>
      </c>
      <c r="D1896" s="13">
        <v>1</v>
      </c>
      <c r="E1896" s="13">
        <v>0</v>
      </c>
      <c r="F1896" s="13">
        <v>0</v>
      </c>
      <c r="G1896" s="13">
        <v>1</v>
      </c>
      <c r="H1896" s="24">
        <v>1</v>
      </c>
      <c r="I1896" s="26"/>
    </row>
    <row r="1897" spans="1:15" x14ac:dyDescent="0.3">
      <c r="C1897" s="13"/>
      <c r="D1897" s="13"/>
      <c r="E1897" s="13"/>
      <c r="F1897" s="13"/>
      <c r="G1897" s="13"/>
      <c r="H1897" s="24"/>
      <c r="I1897" s="26"/>
    </row>
    <row r="1898" spans="1:15" x14ac:dyDescent="0.3">
      <c r="A1898" s="22" t="s">
        <v>20</v>
      </c>
    </row>
    <row r="1899" spans="1:15" x14ac:dyDescent="0.3">
      <c r="C1899" s="12" t="s">
        <v>74</v>
      </c>
      <c r="D1899" s="12" t="s">
        <v>75</v>
      </c>
      <c r="E1899" s="12" t="s">
        <v>76</v>
      </c>
      <c r="F1899" s="12" t="s">
        <v>74</v>
      </c>
      <c r="G1899" s="12" t="s">
        <v>0</v>
      </c>
      <c r="H1899" s="12" t="s">
        <v>5</v>
      </c>
      <c r="I1899" s="12" t="s">
        <v>78</v>
      </c>
      <c r="J1899" s="12" t="s">
        <v>77</v>
      </c>
    </row>
    <row r="1900" spans="1:15" x14ac:dyDescent="0.3">
      <c r="A1900" s="12" t="s">
        <v>8</v>
      </c>
      <c r="B1900" s="12" t="s">
        <v>2</v>
      </c>
      <c r="C1900" s="12">
        <v>6</v>
      </c>
      <c r="D1900" s="12">
        <v>4</v>
      </c>
      <c r="E1900" s="12">
        <v>0</v>
      </c>
      <c r="F1900" s="12">
        <v>2</v>
      </c>
      <c r="G1900" s="13">
        <v>4</v>
      </c>
      <c r="H1900" s="14">
        <v>0.67</v>
      </c>
      <c r="I1900" s="12">
        <v>1488</v>
      </c>
      <c r="J1900" s="12" t="s">
        <v>37</v>
      </c>
    </row>
    <row r="1901" spans="1:15" x14ac:dyDescent="0.3">
      <c r="A1901" s="12" t="s">
        <v>9</v>
      </c>
      <c r="B1901" s="12" t="s">
        <v>2</v>
      </c>
      <c r="C1901" s="12">
        <v>6</v>
      </c>
      <c r="D1901" s="12">
        <v>3</v>
      </c>
      <c r="E1901" s="12">
        <v>1</v>
      </c>
      <c r="F1901" s="12">
        <v>2</v>
      </c>
      <c r="G1901" s="13">
        <v>3.5</v>
      </c>
      <c r="H1901" s="14">
        <v>0.57999999999999996</v>
      </c>
      <c r="I1901" s="12">
        <v>1463</v>
      </c>
      <c r="J1901" s="12" t="s">
        <v>37</v>
      </c>
    </row>
    <row r="1902" spans="1:15" x14ac:dyDescent="0.3">
      <c r="A1902" s="12" t="s">
        <v>85</v>
      </c>
      <c r="B1902" s="12" t="s">
        <v>2</v>
      </c>
      <c r="C1902" s="12">
        <v>1</v>
      </c>
      <c r="D1902" s="12">
        <v>0</v>
      </c>
      <c r="E1902" s="12">
        <v>1</v>
      </c>
      <c r="F1902" s="12">
        <v>0</v>
      </c>
      <c r="G1902" s="13">
        <v>0.5</v>
      </c>
      <c r="H1902" s="14">
        <v>0.5</v>
      </c>
      <c r="I1902" s="12">
        <v>1250</v>
      </c>
      <c r="J1902" s="12" t="s">
        <v>37</v>
      </c>
    </row>
    <row r="1903" spans="1:15" x14ac:dyDescent="0.3">
      <c r="B1903" s="12" t="s">
        <v>3</v>
      </c>
      <c r="C1903" s="12">
        <v>2</v>
      </c>
      <c r="D1903" s="12">
        <v>0</v>
      </c>
      <c r="E1903" s="12">
        <v>1</v>
      </c>
      <c r="F1903" s="12">
        <v>1</v>
      </c>
      <c r="G1903" s="13">
        <v>0.5</v>
      </c>
      <c r="H1903" s="14">
        <v>0.25</v>
      </c>
      <c r="I1903" s="12">
        <v>1094</v>
      </c>
    </row>
    <row r="1904" spans="1:15" x14ac:dyDescent="0.3">
      <c r="C1904" s="13">
        <v>15</v>
      </c>
      <c r="D1904" s="13">
        <v>7</v>
      </c>
      <c r="E1904" s="13">
        <v>3</v>
      </c>
      <c r="F1904" s="13">
        <v>5</v>
      </c>
      <c r="G1904" s="13">
        <v>8.5</v>
      </c>
      <c r="H1904" s="24">
        <v>0.56999999999999995</v>
      </c>
      <c r="I1904" s="26">
        <v>1412</v>
      </c>
      <c r="N1904" s="28"/>
      <c r="O1904" s="28"/>
    </row>
    <row r="1905" spans="1:15" x14ac:dyDescent="0.3">
      <c r="C1905" s="13"/>
      <c r="D1905" s="13"/>
      <c r="E1905" s="13"/>
      <c r="F1905" s="13"/>
      <c r="G1905" s="13"/>
      <c r="H1905" s="24"/>
      <c r="I1905" s="26"/>
    </row>
    <row r="1906" spans="1:15" x14ac:dyDescent="0.3">
      <c r="A1906" s="22" t="s">
        <v>174</v>
      </c>
      <c r="C1906" s="13"/>
      <c r="D1906" s="13"/>
      <c r="E1906" s="13"/>
      <c r="F1906" s="13"/>
      <c r="G1906" s="13"/>
      <c r="H1906" s="24"/>
      <c r="I1906" s="26"/>
    </row>
    <row r="1907" spans="1:15" x14ac:dyDescent="0.3">
      <c r="C1907" s="12" t="s">
        <v>74</v>
      </c>
      <c r="D1907" s="12" t="s">
        <v>75</v>
      </c>
      <c r="E1907" s="12" t="s">
        <v>76</v>
      </c>
      <c r="F1907" s="12" t="s">
        <v>74</v>
      </c>
      <c r="G1907" s="12" t="s">
        <v>0</v>
      </c>
      <c r="H1907" s="12" t="s">
        <v>5</v>
      </c>
      <c r="I1907" s="12" t="s">
        <v>78</v>
      </c>
      <c r="J1907" s="12" t="s">
        <v>77</v>
      </c>
    </row>
    <row r="1908" spans="1:15" x14ac:dyDescent="0.3">
      <c r="A1908" s="12" t="s">
        <v>172</v>
      </c>
      <c r="B1908" s="12" t="s">
        <v>2</v>
      </c>
      <c r="C1908" s="18">
        <v>8</v>
      </c>
      <c r="D1908" s="18">
        <v>3</v>
      </c>
      <c r="E1908" s="18">
        <v>3</v>
      </c>
      <c r="F1908" s="12">
        <v>2</v>
      </c>
      <c r="G1908" s="13">
        <v>4.5</v>
      </c>
      <c r="H1908" s="14">
        <v>0.56000000000000005</v>
      </c>
      <c r="I1908" s="18">
        <v>1645</v>
      </c>
      <c r="J1908" s="12">
        <v>1317</v>
      </c>
    </row>
    <row r="1909" spans="1:15" x14ac:dyDescent="0.3">
      <c r="B1909" s="12" t="s">
        <v>3</v>
      </c>
      <c r="C1909" s="18">
        <v>8</v>
      </c>
      <c r="D1909" s="18">
        <v>5</v>
      </c>
      <c r="E1909" s="18">
        <v>0</v>
      </c>
      <c r="F1909" s="12">
        <v>3</v>
      </c>
      <c r="G1909" s="13">
        <v>5</v>
      </c>
      <c r="H1909" s="14">
        <v>0.63</v>
      </c>
      <c r="I1909" s="18">
        <v>1515</v>
      </c>
    </row>
    <row r="1910" spans="1:15" x14ac:dyDescent="0.3">
      <c r="A1910" s="12" t="s">
        <v>177</v>
      </c>
      <c r="B1910" s="12" t="s">
        <v>4</v>
      </c>
      <c r="C1910" s="18">
        <v>1</v>
      </c>
      <c r="D1910" s="18">
        <v>0</v>
      </c>
      <c r="E1910" s="18">
        <v>0</v>
      </c>
      <c r="F1910" s="12">
        <v>1</v>
      </c>
      <c r="G1910" s="13">
        <v>0</v>
      </c>
      <c r="H1910" s="14">
        <v>0</v>
      </c>
      <c r="I1910" s="18"/>
      <c r="J1910" s="12">
        <v>1454</v>
      </c>
    </row>
    <row r="1911" spans="1:15" x14ac:dyDescent="0.3">
      <c r="B1911" s="12" t="s">
        <v>2</v>
      </c>
      <c r="C1911" s="18">
        <v>6</v>
      </c>
      <c r="D1911" s="18">
        <v>3</v>
      </c>
      <c r="E1911" s="18">
        <v>0</v>
      </c>
      <c r="F1911" s="12">
        <v>3</v>
      </c>
      <c r="G1911" s="13">
        <v>3</v>
      </c>
      <c r="H1911" s="14">
        <v>0.5</v>
      </c>
      <c r="I1911" s="18">
        <v>1576</v>
      </c>
      <c r="J1911" s="12">
        <v>1454</v>
      </c>
    </row>
    <row r="1912" spans="1:15" x14ac:dyDescent="0.3">
      <c r="B1912" s="12" t="s">
        <v>3</v>
      </c>
      <c r="C1912" s="18">
        <v>5</v>
      </c>
      <c r="D1912" s="18">
        <v>4</v>
      </c>
      <c r="E1912" s="18">
        <v>1</v>
      </c>
      <c r="F1912" s="12">
        <v>0</v>
      </c>
      <c r="G1912" s="13">
        <v>4.5</v>
      </c>
      <c r="H1912" s="14">
        <v>0.9</v>
      </c>
      <c r="I1912" s="18">
        <v>1798</v>
      </c>
    </row>
    <row r="1913" spans="1:15" x14ac:dyDescent="0.3">
      <c r="C1913" s="13">
        <v>28</v>
      </c>
      <c r="D1913" s="13">
        <v>15</v>
      </c>
      <c r="E1913" s="13">
        <v>4</v>
      </c>
      <c r="F1913" s="13">
        <v>9</v>
      </c>
      <c r="G1913" s="13">
        <v>17</v>
      </c>
      <c r="H1913" s="24">
        <v>0.61</v>
      </c>
      <c r="I1913" s="26">
        <v>1602</v>
      </c>
      <c r="N1913" s="28"/>
      <c r="O1913" s="28"/>
    </row>
    <row r="1915" spans="1:15" x14ac:dyDescent="0.3">
      <c r="A1915" s="22" t="s">
        <v>64</v>
      </c>
    </row>
    <row r="1916" spans="1:15" x14ac:dyDescent="0.3">
      <c r="C1916" s="12" t="s">
        <v>74</v>
      </c>
      <c r="D1916" s="12" t="s">
        <v>75</v>
      </c>
      <c r="E1916" s="12" t="s">
        <v>76</v>
      </c>
      <c r="F1916" s="12" t="s">
        <v>74</v>
      </c>
      <c r="G1916" s="12" t="s">
        <v>0</v>
      </c>
      <c r="H1916" s="12" t="s">
        <v>5</v>
      </c>
      <c r="I1916" s="12" t="s">
        <v>78</v>
      </c>
      <c r="J1916" s="12" t="s">
        <v>77</v>
      </c>
    </row>
    <row r="1917" spans="1:15" x14ac:dyDescent="0.3">
      <c r="A1917" s="31" t="s">
        <v>229</v>
      </c>
      <c r="B1917" s="31" t="s">
        <v>4</v>
      </c>
      <c r="C1917" s="31">
        <v>2</v>
      </c>
      <c r="D1917" s="31">
        <v>0</v>
      </c>
      <c r="E1917" s="31">
        <v>0</v>
      </c>
      <c r="F1917" s="31">
        <v>2</v>
      </c>
      <c r="G1917" s="32">
        <v>0</v>
      </c>
    </row>
    <row r="1918" spans="1:15" x14ac:dyDescent="0.3">
      <c r="A1918" s="31" t="s">
        <v>226</v>
      </c>
      <c r="B1918" s="31" t="s">
        <v>4</v>
      </c>
      <c r="C1918" s="31">
        <v>2</v>
      </c>
      <c r="D1918" s="31">
        <v>0</v>
      </c>
      <c r="E1918" s="31">
        <v>1</v>
      </c>
      <c r="F1918" s="31">
        <v>1</v>
      </c>
      <c r="G1918" s="32">
        <v>0.5</v>
      </c>
    </row>
    <row r="1919" spans="1:15" x14ac:dyDescent="0.3">
      <c r="A1919" s="31" t="s">
        <v>223</v>
      </c>
      <c r="B1919" s="31" t="s">
        <v>4</v>
      </c>
      <c r="C1919" s="31">
        <v>3</v>
      </c>
      <c r="D1919" s="31">
        <v>0</v>
      </c>
      <c r="E1919" s="31">
        <v>1</v>
      </c>
      <c r="F1919" s="31">
        <v>2</v>
      </c>
      <c r="G1919" s="32">
        <v>0.5</v>
      </c>
    </row>
    <row r="1920" spans="1:15" x14ac:dyDescent="0.3">
      <c r="A1920" s="31" t="s">
        <v>222</v>
      </c>
      <c r="B1920" s="31" t="s">
        <v>4</v>
      </c>
      <c r="C1920" s="31">
        <v>1</v>
      </c>
      <c r="D1920" s="31">
        <v>1</v>
      </c>
      <c r="E1920" s="31">
        <v>0</v>
      </c>
      <c r="F1920" s="31">
        <v>0</v>
      </c>
      <c r="G1920" s="32">
        <v>1</v>
      </c>
    </row>
    <row r="1921" spans="1:10" x14ac:dyDescent="0.3">
      <c r="A1921" s="31" t="s">
        <v>220</v>
      </c>
      <c r="B1921" s="31" t="s">
        <v>4</v>
      </c>
      <c r="C1921" s="31">
        <v>1</v>
      </c>
      <c r="D1921" s="31">
        <v>0</v>
      </c>
      <c r="E1921" s="31">
        <v>1</v>
      </c>
      <c r="F1921" s="31">
        <v>0</v>
      </c>
      <c r="G1921" s="32">
        <v>0.5</v>
      </c>
    </row>
    <row r="1922" spans="1:10" x14ac:dyDescent="0.3">
      <c r="A1922" s="31" t="s">
        <v>219</v>
      </c>
      <c r="B1922" s="31" t="s">
        <v>4</v>
      </c>
      <c r="C1922" s="31">
        <v>1</v>
      </c>
      <c r="D1922" s="31">
        <v>1</v>
      </c>
      <c r="E1922" s="31">
        <v>0</v>
      </c>
      <c r="F1922" s="31">
        <v>0</v>
      </c>
      <c r="G1922" s="32">
        <v>1</v>
      </c>
    </row>
    <row r="1923" spans="1:10" x14ac:dyDescent="0.3">
      <c r="A1923" s="31" t="s">
        <v>214</v>
      </c>
      <c r="B1923" s="31" t="s">
        <v>4</v>
      </c>
      <c r="C1923" s="31">
        <v>1</v>
      </c>
      <c r="D1923" s="31">
        <v>1</v>
      </c>
      <c r="E1923" s="31">
        <v>0</v>
      </c>
      <c r="F1923" s="31">
        <v>0</v>
      </c>
      <c r="G1923" s="32">
        <v>1</v>
      </c>
      <c r="H1923" s="31"/>
      <c r="I1923" s="31"/>
      <c r="J1923" s="31"/>
    </row>
    <row r="1924" spans="1:10" x14ac:dyDescent="0.3">
      <c r="A1924" s="30" t="s">
        <v>212</v>
      </c>
      <c r="B1924" s="30" t="s">
        <v>4</v>
      </c>
      <c r="C1924" s="30">
        <v>3</v>
      </c>
      <c r="D1924" s="30">
        <v>2</v>
      </c>
      <c r="E1924" s="30">
        <v>1</v>
      </c>
      <c r="F1924" s="30">
        <v>0</v>
      </c>
      <c r="G1924" s="28">
        <v>2.5</v>
      </c>
      <c r="H1924" s="37"/>
      <c r="I1924" s="30"/>
      <c r="J1924" s="30"/>
    </row>
    <row r="1925" spans="1:10" x14ac:dyDescent="0.3">
      <c r="A1925" s="31"/>
      <c r="B1925" s="31" t="s">
        <v>2</v>
      </c>
      <c r="C1925" s="31">
        <v>1</v>
      </c>
      <c r="D1925" s="31">
        <v>1</v>
      </c>
      <c r="E1925" s="31">
        <v>0</v>
      </c>
      <c r="F1925" s="31">
        <v>0</v>
      </c>
      <c r="G1925" s="32">
        <v>1</v>
      </c>
      <c r="H1925" s="33"/>
      <c r="I1925" s="31"/>
      <c r="J1925" s="31"/>
    </row>
    <row r="1926" spans="1:10" x14ac:dyDescent="0.3">
      <c r="A1926" s="30" t="s">
        <v>204</v>
      </c>
      <c r="B1926" s="30" t="s">
        <v>4</v>
      </c>
      <c r="C1926" s="30">
        <v>4</v>
      </c>
      <c r="D1926" s="30">
        <v>3</v>
      </c>
      <c r="E1926" s="30">
        <v>1</v>
      </c>
      <c r="F1926" s="30">
        <v>0</v>
      </c>
      <c r="G1926" s="28">
        <v>3.5</v>
      </c>
      <c r="H1926" s="37">
        <v>0.88</v>
      </c>
      <c r="I1926" s="30"/>
      <c r="J1926" s="30"/>
    </row>
    <row r="1927" spans="1:10" x14ac:dyDescent="0.3">
      <c r="A1927" s="30"/>
      <c r="B1927" s="30" t="s">
        <v>2</v>
      </c>
      <c r="C1927" s="30">
        <v>7</v>
      </c>
      <c r="D1927" s="30">
        <v>4</v>
      </c>
      <c r="E1927" s="30">
        <v>1</v>
      </c>
      <c r="F1927" s="30">
        <v>2</v>
      </c>
      <c r="G1927" s="28">
        <v>4.5</v>
      </c>
      <c r="H1927" s="37">
        <v>0.64</v>
      </c>
      <c r="I1927" s="30"/>
      <c r="J1927" s="30"/>
    </row>
    <row r="1928" spans="1:10" x14ac:dyDescent="0.3">
      <c r="A1928" s="31" t="s">
        <v>202</v>
      </c>
      <c r="B1928" s="31" t="s">
        <v>4</v>
      </c>
      <c r="C1928" s="31">
        <v>1</v>
      </c>
      <c r="D1928" s="31">
        <v>0</v>
      </c>
      <c r="E1928" s="31">
        <v>0</v>
      </c>
      <c r="F1928" s="31">
        <v>1</v>
      </c>
      <c r="G1928" s="32">
        <v>0</v>
      </c>
      <c r="H1928" s="33"/>
      <c r="I1928" s="31"/>
      <c r="J1928" s="31"/>
    </row>
    <row r="1929" spans="1:10" x14ac:dyDescent="0.3">
      <c r="A1929" s="31"/>
      <c r="B1929" s="31" t="s">
        <v>2</v>
      </c>
      <c r="C1929" s="31">
        <v>1</v>
      </c>
      <c r="D1929" s="31">
        <v>0</v>
      </c>
      <c r="E1929" s="31">
        <v>0</v>
      </c>
      <c r="F1929" s="31">
        <v>1</v>
      </c>
      <c r="G1929" s="32">
        <v>0</v>
      </c>
      <c r="H1929" s="33"/>
      <c r="I1929" s="31"/>
      <c r="J1929" s="31"/>
    </row>
    <row r="1930" spans="1:10" x14ac:dyDescent="0.3">
      <c r="A1930" s="31" t="s">
        <v>201</v>
      </c>
      <c r="B1930" s="31" t="s">
        <v>4</v>
      </c>
      <c r="C1930" s="31">
        <v>1</v>
      </c>
      <c r="D1930" s="31">
        <v>0</v>
      </c>
      <c r="E1930" s="31">
        <v>0</v>
      </c>
      <c r="F1930" s="31">
        <v>1</v>
      </c>
      <c r="G1930" s="32">
        <v>0</v>
      </c>
      <c r="H1930" s="33"/>
      <c r="I1930" s="31"/>
      <c r="J1930" s="31"/>
    </row>
    <row r="1931" spans="1:10" x14ac:dyDescent="0.3">
      <c r="A1931" s="31"/>
      <c r="B1931" s="31" t="s">
        <v>2</v>
      </c>
      <c r="C1931" s="31">
        <v>1</v>
      </c>
      <c r="D1931" s="31">
        <v>1</v>
      </c>
      <c r="E1931" s="31">
        <v>0</v>
      </c>
      <c r="F1931" s="31">
        <v>0</v>
      </c>
      <c r="G1931" s="32">
        <v>1</v>
      </c>
      <c r="H1931" s="33"/>
      <c r="I1931" s="31"/>
      <c r="J1931" s="31"/>
    </row>
    <row r="1932" spans="1:10" x14ac:dyDescent="0.3">
      <c r="A1932" s="31" t="s">
        <v>200</v>
      </c>
      <c r="B1932" s="31" t="s">
        <v>4</v>
      </c>
      <c r="C1932" s="31">
        <v>2</v>
      </c>
      <c r="D1932" s="31">
        <v>2</v>
      </c>
      <c r="E1932" s="31">
        <v>0</v>
      </c>
      <c r="F1932" s="31">
        <v>0</v>
      </c>
      <c r="G1932" s="32">
        <v>2</v>
      </c>
      <c r="H1932" s="33"/>
      <c r="I1932" s="31"/>
      <c r="J1932" s="31"/>
    </row>
    <row r="1933" spans="1:10" x14ac:dyDescent="0.3">
      <c r="A1933" s="31"/>
      <c r="B1933" s="31" t="s">
        <v>2</v>
      </c>
      <c r="C1933" s="31">
        <v>1</v>
      </c>
      <c r="D1933" s="31">
        <v>0</v>
      </c>
      <c r="E1933" s="31">
        <v>0</v>
      </c>
      <c r="F1933" s="31">
        <v>1</v>
      </c>
      <c r="G1933" s="32">
        <v>0</v>
      </c>
      <c r="H1933" s="33"/>
      <c r="I1933" s="31"/>
      <c r="J1933" s="31"/>
    </row>
    <row r="1934" spans="1:10" x14ac:dyDescent="0.3">
      <c r="A1934" s="30" t="s">
        <v>197</v>
      </c>
      <c r="B1934" s="30" t="s">
        <v>4</v>
      </c>
      <c r="C1934" s="30">
        <v>10</v>
      </c>
      <c r="D1934" s="30">
        <v>5</v>
      </c>
      <c r="E1934" s="30">
        <v>2</v>
      </c>
      <c r="F1934" s="30">
        <v>3</v>
      </c>
      <c r="G1934" s="28">
        <v>6</v>
      </c>
      <c r="H1934" s="37">
        <v>0.6</v>
      </c>
      <c r="I1934" s="30"/>
      <c r="J1934" s="30"/>
    </row>
    <row r="1935" spans="1:10" x14ac:dyDescent="0.3">
      <c r="A1935" s="30"/>
      <c r="B1935" s="12" t="s">
        <v>2</v>
      </c>
      <c r="C1935" s="30">
        <v>6</v>
      </c>
      <c r="D1935" s="30">
        <v>3</v>
      </c>
      <c r="E1935" s="30">
        <v>1</v>
      </c>
      <c r="F1935" s="30">
        <v>2</v>
      </c>
      <c r="G1935" s="28">
        <v>3.5</v>
      </c>
      <c r="H1935" s="37">
        <v>0.57999999999999996</v>
      </c>
      <c r="I1935" s="30"/>
      <c r="J1935" s="30"/>
    </row>
    <row r="1936" spans="1:10" x14ac:dyDescent="0.3">
      <c r="A1936" s="30" t="s">
        <v>194</v>
      </c>
      <c r="B1936" s="30" t="s">
        <v>4</v>
      </c>
      <c r="C1936" s="30">
        <v>11</v>
      </c>
      <c r="D1936" s="30">
        <v>5</v>
      </c>
      <c r="E1936" s="30">
        <v>4</v>
      </c>
      <c r="F1936" s="30">
        <v>2</v>
      </c>
      <c r="G1936" s="28">
        <v>7</v>
      </c>
      <c r="H1936" s="37">
        <v>0.64</v>
      </c>
      <c r="I1936" s="30"/>
      <c r="J1936" s="30"/>
    </row>
    <row r="1937" spans="1:10" x14ac:dyDescent="0.3">
      <c r="A1937" s="31" t="s">
        <v>193</v>
      </c>
      <c r="B1937" s="31" t="s">
        <v>4</v>
      </c>
      <c r="C1937" s="31">
        <v>1</v>
      </c>
      <c r="D1937" s="31">
        <v>0</v>
      </c>
      <c r="E1937" s="31">
        <v>0</v>
      </c>
      <c r="F1937" s="31">
        <v>1</v>
      </c>
      <c r="G1937" s="32">
        <v>0</v>
      </c>
      <c r="H1937" s="33"/>
      <c r="I1937" s="31"/>
      <c r="J1937" s="31"/>
    </row>
    <row r="1938" spans="1:10" x14ac:dyDescent="0.3">
      <c r="A1938" s="31" t="s">
        <v>190</v>
      </c>
      <c r="B1938" s="31" t="s">
        <v>4</v>
      </c>
      <c r="C1938" s="31">
        <v>4</v>
      </c>
      <c r="D1938" s="31">
        <v>2</v>
      </c>
      <c r="E1938" s="31">
        <v>1</v>
      </c>
      <c r="F1938" s="31">
        <v>1</v>
      </c>
      <c r="G1938" s="32">
        <v>2.5</v>
      </c>
      <c r="H1938" s="33"/>
      <c r="I1938" s="31"/>
      <c r="J1938" s="31"/>
    </row>
    <row r="1939" spans="1:10" x14ac:dyDescent="0.3">
      <c r="A1939" s="31"/>
      <c r="B1939" s="31" t="s">
        <v>2</v>
      </c>
      <c r="C1939" s="31">
        <v>1</v>
      </c>
      <c r="D1939" s="31">
        <v>0</v>
      </c>
      <c r="E1939" s="31">
        <v>0</v>
      </c>
      <c r="F1939" s="31">
        <v>1</v>
      </c>
      <c r="G1939" s="32">
        <v>0</v>
      </c>
      <c r="H1939" s="33"/>
      <c r="I1939" s="31"/>
      <c r="J1939" s="31"/>
    </row>
    <row r="1940" spans="1:10" x14ac:dyDescent="0.3">
      <c r="A1940" s="31" t="s">
        <v>183</v>
      </c>
      <c r="B1940" s="31" t="s">
        <v>4</v>
      </c>
      <c r="C1940" s="31">
        <v>2</v>
      </c>
      <c r="D1940" s="31">
        <v>1</v>
      </c>
      <c r="E1940" s="31">
        <v>0</v>
      </c>
      <c r="F1940" s="31">
        <v>1</v>
      </c>
      <c r="G1940" s="32">
        <v>1</v>
      </c>
      <c r="H1940" s="33"/>
      <c r="I1940" s="31"/>
      <c r="J1940" s="31"/>
    </row>
    <row r="1941" spans="1:10" x14ac:dyDescent="0.3">
      <c r="A1941" s="30"/>
      <c r="B1941" s="30" t="s">
        <v>3</v>
      </c>
      <c r="C1941" s="30">
        <v>6</v>
      </c>
      <c r="D1941" s="30">
        <v>5</v>
      </c>
      <c r="E1941" s="30">
        <v>1</v>
      </c>
      <c r="F1941" s="30">
        <v>0</v>
      </c>
      <c r="G1941" s="28">
        <v>5.5</v>
      </c>
      <c r="H1941" s="37">
        <v>0.92</v>
      </c>
      <c r="I1941" s="30"/>
      <c r="J1941" s="30"/>
    </row>
    <row r="1942" spans="1:10" x14ac:dyDescent="0.3">
      <c r="A1942" s="12" t="s">
        <v>105</v>
      </c>
      <c r="B1942" s="12" t="s">
        <v>4</v>
      </c>
      <c r="C1942" s="12">
        <v>8</v>
      </c>
      <c r="D1942" s="12">
        <v>4</v>
      </c>
      <c r="E1942" s="12">
        <v>1</v>
      </c>
      <c r="F1942" s="12">
        <v>3</v>
      </c>
      <c r="G1942" s="13">
        <v>4.5</v>
      </c>
      <c r="H1942" s="14">
        <v>0.56000000000000005</v>
      </c>
      <c r="I1942" s="12">
        <v>1733</v>
      </c>
      <c r="J1942" s="12">
        <v>1836</v>
      </c>
    </row>
    <row r="1943" spans="1:10" x14ac:dyDescent="0.3">
      <c r="A1943" s="12" t="s">
        <v>6</v>
      </c>
      <c r="B1943" s="12" t="s">
        <v>4</v>
      </c>
      <c r="C1943" s="12">
        <v>11</v>
      </c>
      <c r="D1943" s="12">
        <v>3</v>
      </c>
      <c r="E1943" s="12">
        <v>4</v>
      </c>
      <c r="F1943" s="12">
        <v>4</v>
      </c>
      <c r="G1943" s="13">
        <v>5</v>
      </c>
      <c r="H1943" s="14">
        <v>0.45</v>
      </c>
      <c r="I1943" s="12">
        <v>1908</v>
      </c>
      <c r="J1943" s="12">
        <v>1820</v>
      </c>
    </row>
    <row r="1944" spans="1:10" x14ac:dyDescent="0.3">
      <c r="A1944" s="12" t="s">
        <v>7</v>
      </c>
      <c r="B1944" s="12" t="s">
        <v>4</v>
      </c>
      <c r="C1944" s="12">
        <v>10</v>
      </c>
      <c r="D1944" s="12">
        <v>3</v>
      </c>
      <c r="E1944" s="12">
        <v>1</v>
      </c>
      <c r="F1944" s="12">
        <v>6</v>
      </c>
      <c r="G1944" s="13">
        <v>3.5</v>
      </c>
      <c r="H1944" s="14">
        <v>0.35</v>
      </c>
      <c r="I1944" s="12">
        <v>1880</v>
      </c>
      <c r="J1944" s="12">
        <v>1841</v>
      </c>
    </row>
    <row r="1945" spans="1:10" x14ac:dyDescent="0.3">
      <c r="A1945" s="12" t="s">
        <v>8</v>
      </c>
      <c r="B1945" s="12" t="s">
        <v>4</v>
      </c>
      <c r="C1945" s="12">
        <v>11</v>
      </c>
      <c r="D1945" s="12">
        <v>6</v>
      </c>
      <c r="E1945" s="12">
        <v>1</v>
      </c>
      <c r="F1945" s="12">
        <v>4</v>
      </c>
      <c r="G1945" s="13">
        <v>6.5</v>
      </c>
      <c r="H1945" s="14">
        <v>0.59</v>
      </c>
      <c r="I1945" s="12">
        <v>1890</v>
      </c>
      <c r="J1945" s="12">
        <v>1849</v>
      </c>
    </row>
    <row r="1946" spans="1:10" x14ac:dyDescent="0.3">
      <c r="B1946" s="12" t="s">
        <v>3</v>
      </c>
      <c r="C1946" s="12">
        <v>2</v>
      </c>
      <c r="D1946" s="12">
        <v>2</v>
      </c>
      <c r="E1946" s="12">
        <v>0</v>
      </c>
      <c r="F1946" s="12">
        <v>0</v>
      </c>
      <c r="G1946" s="13">
        <v>2</v>
      </c>
      <c r="H1946" s="14">
        <v>1</v>
      </c>
      <c r="I1946" s="12">
        <v>2499</v>
      </c>
    </row>
    <row r="1947" spans="1:10" x14ac:dyDescent="0.3">
      <c r="A1947" s="12" t="s">
        <v>9</v>
      </c>
      <c r="B1947" s="12" t="s">
        <v>4</v>
      </c>
      <c r="C1947" s="12">
        <v>8</v>
      </c>
      <c r="D1947" s="12">
        <v>4</v>
      </c>
      <c r="E1947" s="12">
        <v>1</v>
      </c>
      <c r="F1947" s="12">
        <v>3</v>
      </c>
      <c r="G1947" s="13">
        <v>4.5</v>
      </c>
      <c r="H1947" s="14">
        <v>0.56000000000000005</v>
      </c>
      <c r="I1947" s="12">
        <v>1796</v>
      </c>
      <c r="J1947" s="12">
        <v>1867</v>
      </c>
    </row>
    <row r="1948" spans="1:10" x14ac:dyDescent="0.3">
      <c r="B1948" s="12" t="s">
        <v>3</v>
      </c>
      <c r="C1948" s="12">
        <v>5</v>
      </c>
      <c r="D1948" s="12">
        <v>3</v>
      </c>
      <c r="E1948" s="12">
        <v>1</v>
      </c>
      <c r="F1948" s="12">
        <v>1</v>
      </c>
      <c r="G1948" s="13">
        <v>3.5</v>
      </c>
      <c r="H1948" s="14">
        <v>0.7</v>
      </c>
      <c r="I1948" s="12">
        <v>1881</v>
      </c>
    </row>
    <row r="1949" spans="1:10" x14ac:dyDescent="0.3">
      <c r="A1949" s="12" t="s">
        <v>10</v>
      </c>
      <c r="B1949" s="12" t="s">
        <v>4</v>
      </c>
      <c r="C1949" s="12">
        <v>11</v>
      </c>
      <c r="D1949" s="12">
        <v>2</v>
      </c>
      <c r="E1949" s="12">
        <v>6</v>
      </c>
      <c r="F1949" s="12">
        <v>3</v>
      </c>
      <c r="G1949" s="13">
        <v>5</v>
      </c>
      <c r="H1949" s="14">
        <v>0.45</v>
      </c>
      <c r="I1949" s="12">
        <v>1951</v>
      </c>
      <c r="J1949" s="12">
        <v>1851</v>
      </c>
    </row>
    <row r="1950" spans="1:10" x14ac:dyDescent="0.3">
      <c r="A1950" s="12" t="s">
        <v>11</v>
      </c>
      <c r="B1950" s="12" t="s">
        <v>4</v>
      </c>
      <c r="C1950" s="12">
        <v>10</v>
      </c>
      <c r="D1950" s="12">
        <v>0</v>
      </c>
      <c r="E1950" s="12">
        <v>5</v>
      </c>
      <c r="F1950" s="12">
        <v>5</v>
      </c>
      <c r="G1950" s="13">
        <v>2.5</v>
      </c>
      <c r="H1950" s="14">
        <v>0.25</v>
      </c>
      <c r="I1950" s="12">
        <v>1865</v>
      </c>
      <c r="J1950" s="12">
        <v>1927</v>
      </c>
    </row>
    <row r="1951" spans="1:10" x14ac:dyDescent="0.3">
      <c r="A1951" s="12" t="s">
        <v>12</v>
      </c>
      <c r="B1951" s="12" t="s">
        <v>4</v>
      </c>
      <c r="C1951" s="12">
        <v>11</v>
      </c>
      <c r="D1951" s="12">
        <v>2</v>
      </c>
      <c r="E1951" s="12">
        <v>4</v>
      </c>
      <c r="F1951" s="12">
        <v>5</v>
      </c>
      <c r="G1951" s="13">
        <v>4</v>
      </c>
      <c r="H1951" s="14">
        <v>0.36</v>
      </c>
      <c r="I1951" s="12">
        <v>1931</v>
      </c>
      <c r="J1951" s="12">
        <v>1893</v>
      </c>
    </row>
    <row r="1952" spans="1:10" x14ac:dyDescent="0.3">
      <c r="A1952" s="12" t="s">
        <v>13</v>
      </c>
      <c r="B1952" s="12" t="s">
        <v>4</v>
      </c>
      <c r="C1952" s="12">
        <v>11</v>
      </c>
      <c r="D1952" s="12">
        <v>3</v>
      </c>
      <c r="E1952" s="12">
        <v>4</v>
      </c>
      <c r="F1952" s="12">
        <v>4</v>
      </c>
      <c r="G1952" s="13">
        <v>5</v>
      </c>
      <c r="H1952" s="14">
        <v>0.45</v>
      </c>
      <c r="I1952" s="12">
        <v>1831</v>
      </c>
      <c r="J1952" s="12">
        <v>1904</v>
      </c>
    </row>
    <row r="1953" spans="1:10" x14ac:dyDescent="0.3">
      <c r="B1953" s="12" t="s">
        <v>2</v>
      </c>
      <c r="C1953" s="12">
        <v>3</v>
      </c>
      <c r="D1953" s="12">
        <v>1</v>
      </c>
      <c r="E1953" s="12">
        <v>1</v>
      </c>
      <c r="F1953" s="12">
        <v>1</v>
      </c>
      <c r="G1953" s="13">
        <v>1.5</v>
      </c>
      <c r="H1953" s="14">
        <v>0.5</v>
      </c>
      <c r="I1953" s="12">
        <v>1937</v>
      </c>
    </row>
    <row r="1954" spans="1:10" x14ac:dyDescent="0.3">
      <c r="A1954" s="12" t="s">
        <v>80</v>
      </c>
      <c r="B1954" s="12" t="s">
        <v>4</v>
      </c>
      <c r="C1954" s="12">
        <v>11</v>
      </c>
      <c r="D1954" s="12">
        <v>2</v>
      </c>
      <c r="E1954" s="12">
        <v>6</v>
      </c>
      <c r="F1954" s="12">
        <v>3</v>
      </c>
      <c r="G1954" s="13">
        <v>5</v>
      </c>
      <c r="H1954" s="14">
        <v>0.45</v>
      </c>
      <c r="I1954" s="12">
        <v>1889</v>
      </c>
      <c r="J1954" s="12">
        <v>1886</v>
      </c>
    </row>
    <row r="1955" spans="1:10" x14ac:dyDescent="0.3">
      <c r="B1955" s="12" t="s">
        <v>2</v>
      </c>
      <c r="C1955" s="12">
        <v>2</v>
      </c>
      <c r="D1955" s="12">
        <v>1</v>
      </c>
      <c r="E1955" s="12">
        <v>0</v>
      </c>
      <c r="F1955" s="12">
        <v>1</v>
      </c>
      <c r="G1955" s="13">
        <v>1</v>
      </c>
      <c r="H1955" s="14">
        <v>0.5</v>
      </c>
      <c r="I1955" s="12">
        <v>2084</v>
      </c>
    </row>
    <row r="1956" spans="1:10" x14ac:dyDescent="0.3">
      <c r="A1956" s="12" t="s">
        <v>85</v>
      </c>
      <c r="B1956" s="12" t="s">
        <v>4</v>
      </c>
      <c r="C1956" s="12">
        <v>9</v>
      </c>
      <c r="D1956" s="12">
        <v>1</v>
      </c>
      <c r="E1956" s="12">
        <v>3</v>
      </c>
      <c r="F1956" s="12">
        <v>5</v>
      </c>
      <c r="G1956" s="13">
        <v>2.5</v>
      </c>
      <c r="H1956" s="14">
        <v>0.28000000000000003</v>
      </c>
      <c r="I1956" s="12">
        <v>1759</v>
      </c>
      <c r="J1956" s="12">
        <v>1894</v>
      </c>
    </row>
    <row r="1957" spans="1:10" x14ac:dyDescent="0.3">
      <c r="A1957" s="12" t="s">
        <v>92</v>
      </c>
      <c r="B1957" s="12" t="s">
        <v>4</v>
      </c>
      <c r="C1957" s="12">
        <v>11</v>
      </c>
      <c r="D1957" s="12">
        <v>10</v>
      </c>
      <c r="E1957" s="12">
        <v>0</v>
      </c>
      <c r="F1957" s="12">
        <v>1</v>
      </c>
      <c r="G1957" s="13">
        <v>10</v>
      </c>
      <c r="H1957" s="14">
        <v>0.91</v>
      </c>
      <c r="I1957" s="12">
        <v>1999</v>
      </c>
      <c r="J1957" s="12">
        <v>1871</v>
      </c>
    </row>
    <row r="1958" spans="1:10" x14ac:dyDescent="0.3">
      <c r="A1958" s="12" t="s">
        <v>97</v>
      </c>
      <c r="B1958" s="12" t="s">
        <v>4</v>
      </c>
      <c r="C1958" s="12">
        <v>10</v>
      </c>
      <c r="D1958" s="12">
        <v>5</v>
      </c>
      <c r="E1958" s="12">
        <v>3</v>
      </c>
      <c r="F1958" s="12">
        <v>2</v>
      </c>
      <c r="G1958" s="13">
        <v>6.5</v>
      </c>
      <c r="H1958" s="14">
        <v>0.65</v>
      </c>
      <c r="I1958" s="12">
        <v>1937</v>
      </c>
      <c r="J1958" s="12">
        <v>1897</v>
      </c>
    </row>
    <row r="1959" spans="1:10" x14ac:dyDescent="0.3">
      <c r="A1959" s="12" t="s">
        <v>112</v>
      </c>
      <c r="B1959" s="12" t="s">
        <v>4</v>
      </c>
      <c r="C1959" s="12">
        <v>10</v>
      </c>
      <c r="D1959" s="12">
        <v>5</v>
      </c>
      <c r="E1959" s="12">
        <v>2</v>
      </c>
      <c r="F1959" s="12">
        <v>3</v>
      </c>
      <c r="G1959" s="13">
        <v>6</v>
      </c>
      <c r="H1959" s="14">
        <v>0.6</v>
      </c>
      <c r="I1959" s="12">
        <v>1903</v>
      </c>
      <c r="J1959" s="12">
        <v>1894</v>
      </c>
    </row>
    <row r="1960" spans="1:10" x14ac:dyDescent="0.3">
      <c r="A1960" s="12" t="s">
        <v>116</v>
      </c>
      <c r="B1960" s="12" t="s">
        <v>4</v>
      </c>
      <c r="C1960" s="12">
        <v>11</v>
      </c>
      <c r="D1960" s="12">
        <v>1</v>
      </c>
      <c r="E1960" s="12">
        <v>6</v>
      </c>
      <c r="F1960" s="12">
        <v>4</v>
      </c>
      <c r="G1960" s="13">
        <v>4</v>
      </c>
      <c r="H1960" s="14">
        <v>0.36</v>
      </c>
      <c r="I1960" s="12">
        <v>1782</v>
      </c>
      <c r="J1960" s="12">
        <v>1903</v>
      </c>
    </row>
    <row r="1961" spans="1:10" x14ac:dyDescent="0.3">
      <c r="B1961" s="12" t="s">
        <v>2</v>
      </c>
      <c r="C1961" s="12">
        <v>2</v>
      </c>
      <c r="D1961" s="12">
        <v>1</v>
      </c>
      <c r="E1961" s="12">
        <v>1</v>
      </c>
      <c r="F1961" s="12">
        <v>0</v>
      </c>
      <c r="G1961" s="13">
        <v>1.5</v>
      </c>
      <c r="H1961" s="14">
        <v>0.75</v>
      </c>
      <c r="I1961" s="12">
        <v>2107</v>
      </c>
    </row>
    <row r="1962" spans="1:10" x14ac:dyDescent="0.3">
      <c r="A1962" s="12" t="s">
        <v>120</v>
      </c>
      <c r="B1962" s="12" t="s">
        <v>4</v>
      </c>
      <c r="C1962" s="12">
        <v>11</v>
      </c>
      <c r="D1962" s="12">
        <v>4</v>
      </c>
      <c r="E1962" s="12">
        <v>3</v>
      </c>
      <c r="F1962" s="12">
        <v>4</v>
      </c>
      <c r="G1962" s="13">
        <v>5.5</v>
      </c>
      <c r="H1962" s="14">
        <v>0.5</v>
      </c>
      <c r="I1962" s="12">
        <v>1830</v>
      </c>
      <c r="J1962" s="12">
        <v>1890</v>
      </c>
    </row>
    <row r="1963" spans="1:10" x14ac:dyDescent="0.3">
      <c r="A1963" s="12" t="s">
        <v>126</v>
      </c>
      <c r="B1963" s="12" t="s">
        <v>4</v>
      </c>
      <c r="C1963" s="12">
        <v>11</v>
      </c>
      <c r="D1963" s="12">
        <v>3</v>
      </c>
      <c r="E1963" s="12">
        <v>2</v>
      </c>
      <c r="F1963" s="12">
        <v>6</v>
      </c>
      <c r="G1963" s="15">
        <v>4</v>
      </c>
      <c r="H1963" s="14">
        <v>0.36</v>
      </c>
      <c r="I1963" s="12">
        <v>1753</v>
      </c>
      <c r="J1963" s="12">
        <v>1880</v>
      </c>
    </row>
    <row r="1964" spans="1:10" x14ac:dyDescent="0.3">
      <c r="A1964" s="12" t="s">
        <v>134</v>
      </c>
      <c r="B1964" s="12" t="s">
        <v>4</v>
      </c>
      <c r="C1964" s="12">
        <v>9</v>
      </c>
      <c r="D1964" s="12">
        <v>3</v>
      </c>
      <c r="E1964" s="12">
        <v>2</v>
      </c>
      <c r="F1964" s="12">
        <v>4</v>
      </c>
      <c r="G1964" s="15">
        <v>4</v>
      </c>
      <c r="H1964" s="14">
        <v>0.44</v>
      </c>
      <c r="I1964" s="12">
        <v>1746</v>
      </c>
      <c r="J1964" s="12">
        <v>1853</v>
      </c>
    </row>
    <row r="1965" spans="1:10" x14ac:dyDescent="0.3">
      <c r="A1965" s="12" t="s">
        <v>141</v>
      </c>
      <c r="B1965" s="12" t="s">
        <v>4</v>
      </c>
      <c r="C1965" s="12">
        <v>7</v>
      </c>
      <c r="D1965" s="12">
        <v>3</v>
      </c>
      <c r="E1965" s="12">
        <v>2</v>
      </c>
      <c r="F1965" s="12">
        <v>2</v>
      </c>
      <c r="G1965" s="15">
        <v>4</v>
      </c>
      <c r="H1965" s="14">
        <v>0.56999999999999995</v>
      </c>
      <c r="I1965" s="12">
        <v>1725</v>
      </c>
      <c r="J1965" s="12">
        <v>1845</v>
      </c>
    </row>
    <row r="1966" spans="1:10" x14ac:dyDescent="0.3">
      <c r="A1966" s="12" t="s">
        <v>148</v>
      </c>
      <c r="B1966" s="12" t="s">
        <v>4</v>
      </c>
      <c r="C1966" s="12">
        <v>6</v>
      </c>
      <c r="D1966" s="12">
        <v>0</v>
      </c>
      <c r="E1966" s="12">
        <v>3</v>
      </c>
      <c r="F1966" s="12">
        <v>3</v>
      </c>
      <c r="G1966" s="15">
        <v>1.5</v>
      </c>
      <c r="H1966" s="14">
        <v>0.25</v>
      </c>
      <c r="I1966" s="12">
        <v>1682</v>
      </c>
      <c r="J1966" s="12">
        <v>1823</v>
      </c>
    </row>
    <row r="1967" spans="1:10" x14ac:dyDescent="0.3">
      <c r="A1967" s="12" t="s">
        <v>159</v>
      </c>
      <c r="B1967" s="12" t="s">
        <v>4</v>
      </c>
      <c r="C1967" s="12">
        <v>3</v>
      </c>
      <c r="D1967" s="12">
        <v>1</v>
      </c>
      <c r="E1967" s="12">
        <v>0</v>
      </c>
      <c r="F1967" s="12">
        <v>2</v>
      </c>
      <c r="G1967" s="15">
        <v>1</v>
      </c>
      <c r="H1967" s="14">
        <v>0.33</v>
      </c>
      <c r="I1967" s="12">
        <v>1826</v>
      </c>
      <c r="J1967" s="12">
        <v>1811</v>
      </c>
    </row>
    <row r="1968" spans="1:10" x14ac:dyDescent="0.3">
      <c r="B1968" s="12" t="s">
        <v>2</v>
      </c>
      <c r="C1968" s="12">
        <v>2</v>
      </c>
      <c r="D1968" s="12">
        <v>0</v>
      </c>
      <c r="E1968" s="12">
        <v>0</v>
      </c>
      <c r="F1968" s="12">
        <v>2</v>
      </c>
      <c r="G1968" s="15">
        <v>0</v>
      </c>
      <c r="H1968" s="14">
        <v>0</v>
      </c>
    </row>
    <row r="1969" spans="1:15" x14ac:dyDescent="0.3">
      <c r="C1969" s="13">
        <v>290</v>
      </c>
      <c r="D1969" s="13">
        <v>110</v>
      </c>
      <c r="E1969" s="13">
        <v>77</v>
      </c>
      <c r="F1969" s="13">
        <v>103</v>
      </c>
      <c r="G1969" s="13">
        <v>148.5</v>
      </c>
      <c r="H1969" s="24">
        <v>0.51</v>
      </c>
      <c r="I1969" s="26">
        <v>1851</v>
      </c>
      <c r="N1969" s="28"/>
      <c r="O1969" s="28"/>
    </row>
    <row r="1971" spans="1:15" x14ac:dyDescent="0.3">
      <c r="A1971" s="22" t="s">
        <v>25</v>
      </c>
      <c r="C1971" s="13"/>
      <c r="D1971" s="13"/>
      <c r="E1971" s="13"/>
      <c r="G1971" s="13"/>
      <c r="H1971" s="24"/>
    </row>
    <row r="1972" spans="1:15" x14ac:dyDescent="0.3">
      <c r="C1972" s="12" t="s">
        <v>74</v>
      </c>
      <c r="D1972" s="12" t="s">
        <v>75</v>
      </c>
      <c r="E1972" s="12" t="s">
        <v>76</v>
      </c>
      <c r="F1972" s="12" t="s">
        <v>74</v>
      </c>
      <c r="G1972" s="12" t="s">
        <v>0</v>
      </c>
      <c r="H1972" s="12" t="s">
        <v>5</v>
      </c>
      <c r="I1972" s="12" t="s">
        <v>78</v>
      </c>
      <c r="J1972" s="12" t="s">
        <v>77</v>
      </c>
    </row>
    <row r="1973" spans="1:15" x14ac:dyDescent="0.3">
      <c r="A1973" s="31" t="s">
        <v>214</v>
      </c>
      <c r="B1973" s="31" t="s">
        <v>3</v>
      </c>
      <c r="C1973" s="31">
        <v>2</v>
      </c>
      <c r="D1973" s="31">
        <v>0</v>
      </c>
      <c r="E1973" s="31">
        <v>1</v>
      </c>
      <c r="F1973" s="31">
        <v>1</v>
      </c>
      <c r="G1973" s="32">
        <v>0.5</v>
      </c>
      <c r="H1973" s="33"/>
      <c r="I1973" s="31"/>
      <c r="J1973" s="31"/>
    </row>
    <row r="1974" spans="1:15" x14ac:dyDescent="0.3">
      <c r="A1974" s="31" t="s">
        <v>204</v>
      </c>
      <c r="B1974" s="31" t="s">
        <v>3</v>
      </c>
      <c r="C1974" s="31">
        <v>1</v>
      </c>
      <c r="D1974" s="31">
        <v>0</v>
      </c>
      <c r="E1974" s="31">
        <v>0</v>
      </c>
      <c r="F1974" s="31">
        <v>1</v>
      </c>
      <c r="G1974" s="32">
        <v>0</v>
      </c>
      <c r="H1974" s="33"/>
      <c r="I1974" s="31"/>
      <c r="J1974" s="31"/>
    </row>
    <row r="1975" spans="1:15" x14ac:dyDescent="0.3">
      <c r="A1975" s="31" t="s">
        <v>201</v>
      </c>
      <c r="B1975" s="31" t="s">
        <v>2</v>
      </c>
      <c r="C1975" s="31">
        <v>1</v>
      </c>
      <c r="D1975" s="31">
        <v>0</v>
      </c>
      <c r="E1975" s="31">
        <v>1</v>
      </c>
      <c r="F1975" s="31">
        <v>0</v>
      </c>
      <c r="G1975" s="32">
        <v>0.5</v>
      </c>
      <c r="H1975" s="33"/>
      <c r="I1975" s="31"/>
      <c r="J1975" s="31"/>
    </row>
    <row r="1976" spans="1:15" x14ac:dyDescent="0.3">
      <c r="A1976" s="30" t="s">
        <v>197</v>
      </c>
      <c r="B1976" s="30" t="s">
        <v>2</v>
      </c>
      <c r="C1976" s="30">
        <v>2</v>
      </c>
      <c r="D1976" s="30">
        <v>1</v>
      </c>
      <c r="E1976" s="30">
        <v>1</v>
      </c>
      <c r="F1976" s="30">
        <v>0</v>
      </c>
      <c r="G1976" s="28">
        <v>1.5</v>
      </c>
      <c r="H1976" s="37">
        <v>0.75</v>
      </c>
      <c r="I1976" s="30"/>
      <c r="J1976" s="30"/>
    </row>
    <row r="1977" spans="1:15" x14ac:dyDescent="0.3">
      <c r="A1977" s="30"/>
      <c r="B1977" s="30" t="s">
        <v>3</v>
      </c>
      <c r="C1977" s="30">
        <v>2</v>
      </c>
      <c r="D1977" s="30">
        <v>0</v>
      </c>
      <c r="E1977" s="30">
        <v>2</v>
      </c>
      <c r="F1977" s="30">
        <v>0</v>
      </c>
      <c r="G1977" s="28">
        <v>1</v>
      </c>
      <c r="H1977" s="37">
        <v>0.5</v>
      </c>
      <c r="I1977" s="30"/>
      <c r="J1977" s="30"/>
    </row>
    <row r="1978" spans="1:15" x14ac:dyDescent="0.3">
      <c r="A1978" s="31" t="s">
        <v>193</v>
      </c>
      <c r="B1978" s="31" t="s">
        <v>3</v>
      </c>
      <c r="C1978" s="31">
        <v>2</v>
      </c>
      <c r="D1978" s="31">
        <v>1</v>
      </c>
      <c r="E1978" s="31">
        <v>0</v>
      </c>
      <c r="F1978" s="31">
        <v>1</v>
      </c>
      <c r="G1978" s="32">
        <v>1</v>
      </c>
      <c r="H1978" s="33"/>
      <c r="I1978" s="31"/>
      <c r="J1978" s="31"/>
    </row>
    <row r="1979" spans="1:15" x14ac:dyDescent="0.3">
      <c r="A1979" s="12" t="s">
        <v>105</v>
      </c>
      <c r="B1979" s="12" t="s">
        <v>2</v>
      </c>
      <c r="C1979" s="12">
        <v>6</v>
      </c>
      <c r="D1979" s="12">
        <v>0</v>
      </c>
      <c r="E1979" s="12">
        <v>3</v>
      </c>
      <c r="F1979" s="12">
        <v>3</v>
      </c>
      <c r="G1979" s="13">
        <v>1.5</v>
      </c>
      <c r="H1979" s="14">
        <v>0.25</v>
      </c>
      <c r="I1979" s="12">
        <v>1200</v>
      </c>
      <c r="J1979" s="12">
        <v>1722</v>
      </c>
    </row>
    <row r="1980" spans="1:15" x14ac:dyDescent="0.3">
      <c r="A1980" s="12" t="s">
        <v>7</v>
      </c>
      <c r="B1980" s="12" t="s">
        <v>2</v>
      </c>
      <c r="C1980" s="12">
        <v>1</v>
      </c>
      <c r="D1980" s="12">
        <v>1</v>
      </c>
      <c r="E1980" s="12">
        <v>0</v>
      </c>
      <c r="F1980" s="12">
        <v>0</v>
      </c>
      <c r="G1980" s="13">
        <v>1</v>
      </c>
      <c r="H1980" s="14">
        <v>1</v>
      </c>
      <c r="I1980" s="12">
        <v>2281</v>
      </c>
      <c r="J1980" s="12">
        <v>1686</v>
      </c>
    </row>
    <row r="1981" spans="1:15" x14ac:dyDescent="0.3">
      <c r="A1981" s="12" t="s">
        <v>8</v>
      </c>
      <c r="B1981" s="12" t="s">
        <v>2</v>
      </c>
      <c r="C1981" s="12">
        <v>2</v>
      </c>
      <c r="D1981" s="12">
        <v>2</v>
      </c>
      <c r="E1981" s="12">
        <v>0</v>
      </c>
      <c r="F1981" s="12">
        <v>0</v>
      </c>
      <c r="G1981" s="13">
        <v>2</v>
      </c>
      <c r="H1981" s="14">
        <v>1</v>
      </c>
      <c r="I1981" s="12">
        <v>2218</v>
      </c>
      <c r="J1981" s="12">
        <v>1690</v>
      </c>
    </row>
    <row r="1982" spans="1:15" x14ac:dyDescent="0.3">
      <c r="A1982" s="12" t="s">
        <v>9</v>
      </c>
      <c r="B1982" s="12" t="s">
        <v>2</v>
      </c>
      <c r="C1982" s="12">
        <v>4</v>
      </c>
      <c r="D1982" s="12">
        <v>0</v>
      </c>
      <c r="E1982" s="12">
        <v>1</v>
      </c>
      <c r="F1982" s="12">
        <v>3</v>
      </c>
      <c r="G1982" s="13">
        <v>0.5</v>
      </c>
      <c r="H1982" s="14">
        <v>0.13</v>
      </c>
      <c r="I1982" s="12">
        <v>1366</v>
      </c>
      <c r="J1982" s="12">
        <v>1696</v>
      </c>
    </row>
    <row r="1983" spans="1:15" x14ac:dyDescent="0.3">
      <c r="A1983" s="12" t="s">
        <v>10</v>
      </c>
      <c r="B1983" s="12" t="s">
        <v>3</v>
      </c>
      <c r="C1983" s="12">
        <v>2</v>
      </c>
      <c r="D1983" s="12">
        <v>0</v>
      </c>
      <c r="E1983" s="12">
        <v>1</v>
      </c>
      <c r="F1983" s="12">
        <v>1</v>
      </c>
      <c r="G1983" s="13">
        <v>0.5</v>
      </c>
      <c r="H1983" s="14">
        <v>0.25</v>
      </c>
      <c r="I1983" s="12">
        <v>1544</v>
      </c>
      <c r="J1983" s="12">
        <v>1673</v>
      </c>
    </row>
    <row r="1984" spans="1:15" x14ac:dyDescent="0.3">
      <c r="A1984" s="12" t="s">
        <v>12</v>
      </c>
      <c r="B1984" s="12" t="s">
        <v>4</v>
      </c>
      <c r="C1984" s="12">
        <v>1</v>
      </c>
      <c r="D1984" s="12">
        <v>0</v>
      </c>
      <c r="E1984" s="12">
        <v>1</v>
      </c>
      <c r="F1984" s="12">
        <v>0</v>
      </c>
      <c r="G1984" s="13">
        <v>0.5</v>
      </c>
      <c r="H1984" s="14">
        <v>0.5</v>
      </c>
      <c r="I1984" s="12">
        <v>2008</v>
      </c>
      <c r="J1984" s="12">
        <v>1664</v>
      </c>
    </row>
    <row r="1985" spans="1:15" x14ac:dyDescent="0.3">
      <c r="C1985" s="13">
        <v>26</v>
      </c>
      <c r="D1985" s="13">
        <v>5</v>
      </c>
      <c r="E1985" s="13">
        <v>11</v>
      </c>
      <c r="F1985" s="13">
        <v>10</v>
      </c>
      <c r="G1985" s="13">
        <v>10.5</v>
      </c>
      <c r="H1985" s="24">
        <v>0.4</v>
      </c>
      <c r="I1985" s="26">
        <v>1470</v>
      </c>
      <c r="N1985" s="28"/>
      <c r="O1985" s="28"/>
    </row>
    <row r="1987" spans="1:15" x14ac:dyDescent="0.3">
      <c r="A1987" s="22" t="s">
        <v>68</v>
      </c>
    </row>
    <row r="1988" spans="1:15" x14ac:dyDescent="0.3">
      <c r="C1988" s="12" t="s">
        <v>74</v>
      </c>
      <c r="D1988" s="12" t="s">
        <v>75</v>
      </c>
      <c r="E1988" s="12" t="s">
        <v>76</v>
      </c>
      <c r="F1988" s="12" t="s">
        <v>74</v>
      </c>
      <c r="G1988" s="12" t="s">
        <v>0</v>
      </c>
      <c r="H1988" s="12" t="s">
        <v>5</v>
      </c>
      <c r="I1988" s="12" t="s">
        <v>78</v>
      </c>
      <c r="J1988" s="12" t="s">
        <v>77</v>
      </c>
    </row>
    <row r="1989" spans="1:15" x14ac:dyDescent="0.3">
      <c r="A1989" s="31" t="s">
        <v>264</v>
      </c>
      <c r="B1989" s="31" t="s">
        <v>4</v>
      </c>
      <c r="C1989" s="31">
        <v>6</v>
      </c>
      <c r="D1989" s="31">
        <v>1</v>
      </c>
      <c r="E1989" s="31">
        <v>5</v>
      </c>
      <c r="F1989" s="31">
        <v>0</v>
      </c>
      <c r="G1989" s="32">
        <v>3.5</v>
      </c>
      <c r="H1989" s="33"/>
      <c r="I1989" s="31"/>
      <c r="J1989" s="31"/>
    </row>
    <row r="1990" spans="1:15" x14ac:dyDescent="0.3">
      <c r="A1990" s="31" t="s">
        <v>261</v>
      </c>
      <c r="B1990" s="31" t="s">
        <v>4</v>
      </c>
      <c r="C1990" s="31">
        <v>3</v>
      </c>
      <c r="D1990" s="31">
        <v>2</v>
      </c>
      <c r="E1990" s="31">
        <v>1</v>
      </c>
      <c r="F1990" s="31">
        <v>0</v>
      </c>
      <c r="G1990" s="32">
        <v>2.5</v>
      </c>
      <c r="H1990" s="33"/>
      <c r="I1990" s="31"/>
      <c r="J1990" s="31"/>
    </row>
    <row r="1991" spans="1:15" x14ac:dyDescent="0.3">
      <c r="A1991" s="31" t="s">
        <v>259</v>
      </c>
      <c r="B1991" s="31" t="s">
        <v>4</v>
      </c>
      <c r="C1991" s="31">
        <v>4</v>
      </c>
      <c r="D1991" s="31">
        <v>2</v>
      </c>
      <c r="E1991" s="31">
        <v>1</v>
      </c>
      <c r="F1991" s="31">
        <v>1</v>
      </c>
      <c r="G1991" s="32">
        <v>2.5</v>
      </c>
      <c r="H1991" s="33"/>
      <c r="I1991" s="31"/>
      <c r="J1991" s="31"/>
    </row>
    <row r="1992" spans="1:15" x14ac:dyDescent="0.3">
      <c r="A1992" s="31"/>
      <c r="B1992" s="31" t="s">
        <v>2</v>
      </c>
      <c r="C1992" s="31">
        <v>5</v>
      </c>
      <c r="D1992" s="31">
        <v>2</v>
      </c>
      <c r="E1992" s="31">
        <v>3</v>
      </c>
      <c r="F1992" s="31">
        <v>0</v>
      </c>
      <c r="G1992" s="32">
        <v>3.5</v>
      </c>
      <c r="H1992" s="33"/>
      <c r="I1992" s="31"/>
      <c r="J1992" s="31"/>
    </row>
    <row r="1993" spans="1:15" x14ac:dyDescent="0.3">
      <c r="A1993" s="31" t="s">
        <v>257</v>
      </c>
      <c r="B1993" s="31" t="s">
        <v>4</v>
      </c>
      <c r="C1993" s="31">
        <v>1</v>
      </c>
      <c r="D1993" s="31">
        <v>0</v>
      </c>
      <c r="E1993" s="31">
        <v>1</v>
      </c>
      <c r="F1993" s="31">
        <v>0</v>
      </c>
      <c r="G1993" s="32">
        <v>0.5</v>
      </c>
      <c r="H1993" s="33"/>
      <c r="I1993" s="31"/>
      <c r="J1993" s="31"/>
    </row>
    <row r="1994" spans="1:15" x14ac:dyDescent="0.3">
      <c r="A1994" s="31"/>
      <c r="B1994" s="31" t="s">
        <v>2</v>
      </c>
      <c r="C1994" s="31">
        <v>3</v>
      </c>
      <c r="D1994" s="31">
        <v>1</v>
      </c>
      <c r="E1994" s="31">
        <v>1</v>
      </c>
      <c r="F1994" s="31">
        <v>1</v>
      </c>
      <c r="G1994" s="32">
        <v>1.5</v>
      </c>
      <c r="H1994" s="33"/>
      <c r="I1994" s="31"/>
      <c r="J1994" s="31"/>
    </row>
    <row r="1995" spans="1:15" x14ac:dyDescent="0.3">
      <c r="A1995" s="30" t="s">
        <v>252</v>
      </c>
      <c r="B1995" s="30" t="s">
        <v>4</v>
      </c>
      <c r="C1995" s="30">
        <v>8</v>
      </c>
      <c r="D1995" s="30">
        <v>3</v>
      </c>
      <c r="E1995" s="30">
        <v>3</v>
      </c>
      <c r="F1995" s="30">
        <v>2</v>
      </c>
      <c r="G1995" s="28">
        <v>4.5</v>
      </c>
      <c r="H1995" s="37">
        <v>0.56000000000000005</v>
      </c>
      <c r="I1995" s="31"/>
      <c r="J1995" s="31"/>
    </row>
    <row r="1996" spans="1:15" x14ac:dyDescent="0.3">
      <c r="A1996" s="30"/>
      <c r="B1996" s="30" t="s">
        <v>2</v>
      </c>
      <c r="C1996" s="30">
        <v>4</v>
      </c>
      <c r="D1996" s="30">
        <v>2</v>
      </c>
      <c r="E1996" s="30">
        <v>0</v>
      </c>
      <c r="F1996" s="30">
        <v>2</v>
      </c>
      <c r="G1996" s="28">
        <v>2</v>
      </c>
      <c r="H1996" s="37">
        <v>0.5</v>
      </c>
      <c r="I1996" s="31"/>
      <c r="J1996" s="31"/>
    </row>
    <row r="1997" spans="1:15" x14ac:dyDescent="0.3">
      <c r="A1997" s="31" t="s">
        <v>251</v>
      </c>
      <c r="B1997" s="31" t="s">
        <v>4</v>
      </c>
      <c r="C1997" s="31">
        <v>5</v>
      </c>
      <c r="D1997" s="31">
        <v>1</v>
      </c>
      <c r="E1997" s="31">
        <v>3</v>
      </c>
      <c r="F1997" s="31">
        <v>1</v>
      </c>
      <c r="G1997" s="32">
        <v>2.5</v>
      </c>
      <c r="H1997" s="33"/>
      <c r="I1997" s="31"/>
      <c r="J1997" s="31"/>
    </row>
    <row r="1998" spans="1:15" x14ac:dyDescent="0.3">
      <c r="A1998" s="31" t="s">
        <v>247</v>
      </c>
      <c r="B1998" s="31" t="s">
        <v>4</v>
      </c>
      <c r="C1998" s="31">
        <v>1</v>
      </c>
      <c r="D1998" s="31">
        <v>1</v>
      </c>
      <c r="E1998" s="31">
        <v>0</v>
      </c>
      <c r="F1998" s="31">
        <v>0</v>
      </c>
      <c r="G1998" s="32">
        <v>1</v>
      </c>
      <c r="H1998" s="33"/>
      <c r="I1998" s="31"/>
      <c r="J1998" s="31"/>
    </row>
    <row r="1999" spans="1:15" x14ac:dyDescent="0.3">
      <c r="B1999" s="31" t="s">
        <v>2</v>
      </c>
      <c r="C1999" s="31">
        <v>1</v>
      </c>
      <c r="D1999" s="31">
        <v>1</v>
      </c>
      <c r="E1999" s="31">
        <v>0</v>
      </c>
      <c r="F1999" s="31">
        <v>0</v>
      </c>
      <c r="G1999" s="32">
        <v>1</v>
      </c>
      <c r="H1999" s="33"/>
      <c r="I1999" s="31"/>
      <c r="J1999" s="31"/>
    </row>
    <row r="2000" spans="1:15" x14ac:dyDescent="0.3">
      <c r="A2000" s="31" t="s">
        <v>244</v>
      </c>
      <c r="B2000" s="31" t="s">
        <v>2</v>
      </c>
      <c r="C2000" s="31">
        <v>1</v>
      </c>
      <c r="D2000" s="31">
        <v>1</v>
      </c>
      <c r="E2000" s="31">
        <v>0</v>
      </c>
      <c r="F2000" s="31">
        <v>0</v>
      </c>
      <c r="G2000" s="32">
        <v>1</v>
      </c>
      <c r="H2000" s="33"/>
      <c r="I2000" s="31"/>
      <c r="J2000" s="31"/>
    </row>
    <row r="2001" spans="1:10" x14ac:dyDescent="0.3">
      <c r="A2001" s="31" t="s">
        <v>240</v>
      </c>
      <c r="B2001" s="31" t="s">
        <v>4</v>
      </c>
      <c r="C2001" s="31">
        <v>1</v>
      </c>
      <c r="D2001" s="31">
        <v>0</v>
      </c>
      <c r="E2001" s="31">
        <v>0</v>
      </c>
      <c r="F2001" s="31">
        <v>1</v>
      </c>
      <c r="G2001" s="32">
        <v>0</v>
      </c>
      <c r="H2001" s="33"/>
      <c r="I2001" s="31"/>
      <c r="J2001" s="31"/>
    </row>
    <row r="2002" spans="1:10" x14ac:dyDescent="0.3">
      <c r="A2002" s="31" t="s">
        <v>239</v>
      </c>
      <c r="B2002" s="31" t="s">
        <v>4</v>
      </c>
      <c r="C2002" s="31">
        <v>1</v>
      </c>
      <c r="D2002" s="31">
        <v>0</v>
      </c>
      <c r="E2002" s="31">
        <v>1</v>
      </c>
      <c r="F2002" s="31">
        <v>0</v>
      </c>
      <c r="G2002" s="32">
        <v>0.5</v>
      </c>
      <c r="H2002" s="33"/>
      <c r="I2002" s="31"/>
      <c r="J2002" s="31"/>
    </row>
    <row r="2003" spans="1:10" x14ac:dyDescent="0.3">
      <c r="A2003" s="31" t="s">
        <v>236</v>
      </c>
      <c r="B2003" s="31" t="s">
        <v>4</v>
      </c>
      <c r="C2003" s="31">
        <v>5</v>
      </c>
      <c r="D2003" s="31">
        <v>3</v>
      </c>
      <c r="E2003" s="31">
        <v>2</v>
      </c>
      <c r="F2003" s="31">
        <v>0</v>
      </c>
      <c r="G2003" s="32">
        <v>4</v>
      </c>
      <c r="H2003" s="33"/>
      <c r="I2003" s="31"/>
      <c r="J2003" s="31"/>
    </row>
    <row r="2004" spans="1:10" x14ac:dyDescent="0.3">
      <c r="A2004" s="31" t="s">
        <v>232</v>
      </c>
      <c r="B2004" s="31" t="s">
        <v>4</v>
      </c>
      <c r="C2004" s="31">
        <v>2</v>
      </c>
      <c r="D2004" s="31">
        <v>1</v>
      </c>
      <c r="E2004" s="31">
        <v>1</v>
      </c>
      <c r="F2004" s="31">
        <v>0</v>
      </c>
      <c r="G2004" s="32">
        <v>1.5</v>
      </c>
      <c r="H2004" s="33"/>
      <c r="I2004" s="31"/>
      <c r="J2004" s="31"/>
    </row>
    <row r="2005" spans="1:10" x14ac:dyDescent="0.3">
      <c r="A2005" s="30" t="s">
        <v>204</v>
      </c>
      <c r="B2005" s="30" t="s">
        <v>4</v>
      </c>
      <c r="C2005" s="30">
        <v>11</v>
      </c>
      <c r="D2005" s="30">
        <v>5</v>
      </c>
      <c r="E2005" s="30">
        <v>2</v>
      </c>
      <c r="F2005" s="30">
        <v>4</v>
      </c>
      <c r="G2005" s="28">
        <v>6</v>
      </c>
      <c r="H2005" s="37"/>
      <c r="I2005" s="30"/>
      <c r="J2005" s="30"/>
    </row>
    <row r="2006" spans="1:10" x14ac:dyDescent="0.3">
      <c r="A2006" s="31" t="s">
        <v>202</v>
      </c>
      <c r="B2006" s="31" t="s">
        <v>4</v>
      </c>
      <c r="C2006" s="31">
        <v>1</v>
      </c>
      <c r="D2006" s="31">
        <v>0</v>
      </c>
      <c r="E2006" s="31">
        <v>1</v>
      </c>
      <c r="F2006" s="31">
        <v>0</v>
      </c>
      <c r="G2006" s="32">
        <v>0.5</v>
      </c>
      <c r="H2006" s="33"/>
      <c r="I2006" s="31"/>
      <c r="J2006" s="31"/>
    </row>
    <row r="2007" spans="1:10" x14ac:dyDescent="0.3">
      <c r="A2007" s="31" t="s">
        <v>201</v>
      </c>
      <c r="B2007" s="31" t="s">
        <v>4</v>
      </c>
      <c r="C2007" s="31">
        <v>1</v>
      </c>
      <c r="D2007" s="31">
        <v>0</v>
      </c>
      <c r="E2007" s="31">
        <v>1</v>
      </c>
      <c r="F2007" s="31">
        <v>0</v>
      </c>
      <c r="G2007" s="32">
        <v>0.5</v>
      </c>
      <c r="H2007" s="33"/>
      <c r="I2007" s="31"/>
      <c r="J2007" s="31"/>
    </row>
    <row r="2008" spans="1:10" x14ac:dyDescent="0.3">
      <c r="A2008" s="31" t="s">
        <v>200</v>
      </c>
      <c r="B2008" s="31" t="s">
        <v>4</v>
      </c>
      <c r="C2008" s="31">
        <v>2</v>
      </c>
      <c r="D2008" s="31">
        <v>0</v>
      </c>
      <c r="E2008" s="31">
        <v>1</v>
      </c>
      <c r="F2008" s="31">
        <v>1</v>
      </c>
      <c r="G2008" s="32">
        <v>0.5</v>
      </c>
      <c r="H2008" s="33"/>
      <c r="I2008" s="31"/>
      <c r="J2008" s="31"/>
    </row>
    <row r="2009" spans="1:10" x14ac:dyDescent="0.3">
      <c r="A2009" s="30" t="s">
        <v>197</v>
      </c>
      <c r="B2009" s="30" t="s">
        <v>4</v>
      </c>
      <c r="C2009" s="30">
        <v>11</v>
      </c>
      <c r="D2009" s="30">
        <v>0</v>
      </c>
      <c r="E2009" s="30">
        <v>8</v>
      </c>
      <c r="F2009" s="30">
        <v>3</v>
      </c>
      <c r="G2009" s="28">
        <v>4</v>
      </c>
      <c r="H2009" s="14">
        <v>0.36</v>
      </c>
      <c r="I2009" s="30"/>
      <c r="J2009" s="30"/>
    </row>
    <row r="2010" spans="1:10" x14ac:dyDescent="0.3">
      <c r="A2010" s="30" t="s">
        <v>194</v>
      </c>
      <c r="B2010" s="30" t="s">
        <v>4</v>
      </c>
      <c r="C2010" s="30">
        <v>10</v>
      </c>
      <c r="D2010" s="30">
        <v>1</v>
      </c>
      <c r="E2010" s="30">
        <v>7</v>
      </c>
      <c r="F2010" s="30">
        <v>2</v>
      </c>
      <c r="G2010" s="28">
        <v>4.5</v>
      </c>
      <c r="H2010" s="14">
        <v>0.45</v>
      </c>
      <c r="I2010" s="30"/>
      <c r="J2010" s="30"/>
    </row>
    <row r="2011" spans="1:10" x14ac:dyDescent="0.3">
      <c r="A2011" s="31"/>
      <c r="B2011" s="31" t="s">
        <v>2</v>
      </c>
      <c r="C2011" s="31">
        <v>1</v>
      </c>
      <c r="D2011" s="31">
        <v>0</v>
      </c>
      <c r="E2011" s="31">
        <v>0</v>
      </c>
      <c r="F2011" s="31">
        <v>1</v>
      </c>
      <c r="G2011" s="32">
        <v>0</v>
      </c>
      <c r="H2011" s="33"/>
      <c r="I2011" s="31"/>
      <c r="J2011" s="31"/>
    </row>
    <row r="2012" spans="1:10" x14ac:dyDescent="0.3">
      <c r="A2012" s="31" t="s">
        <v>193</v>
      </c>
      <c r="B2012" s="31" t="s">
        <v>4</v>
      </c>
      <c r="C2012" s="31">
        <v>1</v>
      </c>
      <c r="D2012" s="31">
        <v>0</v>
      </c>
      <c r="E2012" s="31">
        <v>0</v>
      </c>
      <c r="F2012" s="31">
        <v>1</v>
      </c>
      <c r="G2012" s="32">
        <v>0</v>
      </c>
      <c r="H2012" s="33"/>
      <c r="I2012" s="31"/>
      <c r="J2012" s="31"/>
    </row>
    <row r="2013" spans="1:10" x14ac:dyDescent="0.3">
      <c r="A2013" s="31"/>
      <c r="B2013" s="31" t="s">
        <v>3</v>
      </c>
      <c r="C2013" s="31">
        <v>2</v>
      </c>
      <c r="D2013" s="31">
        <v>0</v>
      </c>
      <c r="E2013" s="31">
        <v>1</v>
      </c>
      <c r="F2013" s="31">
        <v>1</v>
      </c>
      <c r="G2013" s="32">
        <v>0.5</v>
      </c>
      <c r="H2013" s="33"/>
      <c r="I2013" s="31"/>
      <c r="J2013" s="31"/>
    </row>
    <row r="2014" spans="1:10" x14ac:dyDescent="0.3">
      <c r="A2014" s="31" t="s">
        <v>190</v>
      </c>
      <c r="B2014" s="31" t="s">
        <v>4</v>
      </c>
      <c r="C2014" s="31">
        <v>4</v>
      </c>
      <c r="D2014" s="31">
        <v>0</v>
      </c>
      <c r="E2014" s="31">
        <v>3</v>
      </c>
      <c r="F2014" s="31">
        <v>1</v>
      </c>
      <c r="G2014" s="32">
        <v>1.5</v>
      </c>
      <c r="H2014" s="33"/>
      <c r="I2014" s="31"/>
      <c r="J2014" s="31"/>
    </row>
    <row r="2015" spans="1:10" x14ac:dyDescent="0.3">
      <c r="A2015" s="31"/>
      <c r="B2015" s="31" t="s">
        <v>2</v>
      </c>
      <c r="C2015" s="31">
        <v>1</v>
      </c>
      <c r="D2015" s="31">
        <v>0</v>
      </c>
      <c r="E2015" s="31">
        <v>1</v>
      </c>
      <c r="F2015" s="31">
        <v>0</v>
      </c>
      <c r="G2015" s="32">
        <v>0.5</v>
      </c>
      <c r="H2015" s="33"/>
      <c r="I2015" s="31"/>
      <c r="J2015" s="31"/>
    </row>
    <row r="2016" spans="1:10" x14ac:dyDescent="0.3">
      <c r="A2016" s="31" t="s">
        <v>183</v>
      </c>
      <c r="B2016" s="31" t="s">
        <v>4</v>
      </c>
      <c r="C2016" s="31">
        <v>2</v>
      </c>
      <c r="D2016" s="31">
        <v>1</v>
      </c>
      <c r="E2016" s="31">
        <v>1</v>
      </c>
      <c r="F2016" s="31">
        <v>0</v>
      </c>
      <c r="G2016" s="32">
        <v>1.5</v>
      </c>
      <c r="H2016" s="33"/>
      <c r="I2016" s="31"/>
      <c r="J2016" s="31"/>
    </row>
    <row r="2017" spans="1:10" x14ac:dyDescent="0.3">
      <c r="A2017" s="12" t="s">
        <v>105</v>
      </c>
      <c r="B2017" s="12" t="s">
        <v>65</v>
      </c>
      <c r="C2017" s="12">
        <v>9</v>
      </c>
      <c r="D2017" s="12">
        <v>1</v>
      </c>
      <c r="E2017" s="12">
        <v>6</v>
      </c>
      <c r="F2017" s="12">
        <v>2</v>
      </c>
      <c r="G2017" s="13">
        <v>4</v>
      </c>
      <c r="H2017" s="14">
        <v>0.44</v>
      </c>
      <c r="I2017" s="12">
        <v>1954</v>
      </c>
      <c r="J2017" s="12">
        <v>1973</v>
      </c>
    </row>
    <row r="2018" spans="1:10" x14ac:dyDescent="0.3">
      <c r="B2018" s="12" t="s">
        <v>4</v>
      </c>
      <c r="C2018" s="12">
        <v>8</v>
      </c>
      <c r="D2018" s="12">
        <v>1</v>
      </c>
      <c r="E2018" s="12">
        <v>7</v>
      </c>
      <c r="F2018" s="12">
        <v>0</v>
      </c>
      <c r="G2018" s="13">
        <v>4.5</v>
      </c>
      <c r="H2018" s="14">
        <v>0.56000000000000005</v>
      </c>
      <c r="I2018" s="12">
        <v>2003</v>
      </c>
    </row>
    <row r="2019" spans="1:10" x14ac:dyDescent="0.3">
      <c r="A2019" s="12" t="s">
        <v>6</v>
      </c>
      <c r="B2019" s="12" t="s">
        <v>4</v>
      </c>
      <c r="C2019" s="12">
        <v>11</v>
      </c>
      <c r="D2019" s="12">
        <v>1</v>
      </c>
      <c r="E2019" s="12">
        <v>6</v>
      </c>
      <c r="F2019" s="12">
        <v>4</v>
      </c>
      <c r="G2019" s="13">
        <v>4</v>
      </c>
      <c r="H2019" s="14">
        <v>0.36</v>
      </c>
      <c r="I2019" s="12">
        <v>2041</v>
      </c>
      <c r="J2019" s="12">
        <v>1976</v>
      </c>
    </row>
    <row r="2020" spans="1:10" x14ac:dyDescent="0.3">
      <c r="B2020" s="12" t="s">
        <v>67</v>
      </c>
      <c r="C2020" s="12">
        <v>9</v>
      </c>
      <c r="D2020" s="12">
        <v>4</v>
      </c>
      <c r="E2020" s="12">
        <v>4</v>
      </c>
      <c r="F2020" s="12">
        <v>1</v>
      </c>
      <c r="G2020" s="13">
        <v>6</v>
      </c>
      <c r="H2020" s="14">
        <v>0.67</v>
      </c>
      <c r="I2020" s="12">
        <v>2019</v>
      </c>
    </row>
    <row r="2021" spans="1:10" x14ac:dyDescent="0.3">
      <c r="A2021" s="12" t="s">
        <v>7</v>
      </c>
      <c r="B2021" s="12" t="s">
        <v>4</v>
      </c>
      <c r="C2021" s="12">
        <v>10</v>
      </c>
      <c r="D2021" s="12">
        <v>2</v>
      </c>
      <c r="E2021" s="12">
        <v>6</v>
      </c>
      <c r="F2021" s="12">
        <v>2</v>
      </c>
      <c r="G2021" s="13">
        <v>5</v>
      </c>
      <c r="H2021" s="14">
        <v>0.5</v>
      </c>
      <c r="I2021" s="12">
        <v>2111</v>
      </c>
      <c r="J2021" s="12">
        <v>2000</v>
      </c>
    </row>
    <row r="2022" spans="1:10" x14ac:dyDescent="0.3">
      <c r="B2022" s="12" t="s">
        <v>67</v>
      </c>
      <c r="C2022" s="12">
        <v>8</v>
      </c>
      <c r="D2022" s="12">
        <v>2</v>
      </c>
      <c r="E2022" s="12">
        <v>4</v>
      </c>
      <c r="F2022" s="12">
        <v>2</v>
      </c>
      <c r="G2022" s="13">
        <v>4</v>
      </c>
      <c r="H2022" s="14">
        <v>0.5</v>
      </c>
      <c r="I2022" s="12">
        <v>1953</v>
      </c>
    </row>
    <row r="2023" spans="1:10" x14ac:dyDescent="0.3">
      <c r="A2023" s="12" t="s">
        <v>8</v>
      </c>
      <c r="B2023" s="12" t="s">
        <v>66</v>
      </c>
      <c r="C2023" s="12">
        <v>7</v>
      </c>
      <c r="D2023" s="12">
        <v>1</v>
      </c>
      <c r="E2023" s="12">
        <v>3</v>
      </c>
      <c r="F2023" s="12">
        <v>3</v>
      </c>
      <c r="G2023" s="13">
        <v>2.5</v>
      </c>
      <c r="H2023" s="14">
        <v>0.36</v>
      </c>
      <c r="I2023" s="12">
        <v>1930</v>
      </c>
      <c r="J2023" s="12">
        <v>2016</v>
      </c>
    </row>
    <row r="2024" spans="1:10" x14ac:dyDescent="0.3">
      <c r="B2024" s="12" t="s">
        <v>4</v>
      </c>
      <c r="C2024" s="12">
        <v>10</v>
      </c>
      <c r="D2024" s="12">
        <v>2</v>
      </c>
      <c r="E2024" s="12">
        <v>6</v>
      </c>
      <c r="F2024" s="12">
        <v>2</v>
      </c>
      <c r="G2024" s="13">
        <v>5</v>
      </c>
      <c r="H2024" s="14">
        <v>0.5</v>
      </c>
      <c r="I2024" s="12">
        <v>2015</v>
      </c>
    </row>
    <row r="2025" spans="1:10" x14ac:dyDescent="0.3">
      <c r="A2025" s="12" t="s">
        <v>9</v>
      </c>
      <c r="B2025" s="12" t="s">
        <v>65</v>
      </c>
      <c r="C2025" s="12">
        <v>8</v>
      </c>
      <c r="D2025" s="12">
        <v>0</v>
      </c>
      <c r="E2025" s="12">
        <v>6</v>
      </c>
      <c r="F2025" s="12">
        <v>2</v>
      </c>
      <c r="G2025" s="13">
        <v>3</v>
      </c>
      <c r="H2025" s="14">
        <v>0.38</v>
      </c>
      <c r="I2025" s="12">
        <v>1968</v>
      </c>
      <c r="J2025" s="12">
        <v>2004</v>
      </c>
    </row>
    <row r="2026" spans="1:10" x14ac:dyDescent="0.3">
      <c r="B2026" s="12" t="s">
        <v>4</v>
      </c>
      <c r="C2026" s="12">
        <v>9</v>
      </c>
      <c r="D2026" s="12">
        <v>2</v>
      </c>
      <c r="E2026" s="12">
        <v>7</v>
      </c>
      <c r="F2026" s="12">
        <v>0</v>
      </c>
      <c r="G2026" s="13">
        <v>5.5</v>
      </c>
      <c r="H2026" s="14">
        <v>0.61</v>
      </c>
      <c r="I2026" s="12">
        <v>2007</v>
      </c>
    </row>
    <row r="2027" spans="1:10" x14ac:dyDescent="0.3">
      <c r="A2027" s="12" t="s">
        <v>10</v>
      </c>
      <c r="B2027" s="12" t="s">
        <v>4</v>
      </c>
      <c r="C2027" s="12">
        <v>10</v>
      </c>
      <c r="D2027" s="12">
        <v>1</v>
      </c>
      <c r="E2027" s="12">
        <v>4</v>
      </c>
      <c r="F2027" s="12">
        <v>5</v>
      </c>
      <c r="G2027" s="13">
        <v>3</v>
      </c>
      <c r="H2027" s="14">
        <v>0.3</v>
      </c>
      <c r="I2027" s="12">
        <v>2022</v>
      </c>
      <c r="J2027" s="12">
        <v>2004</v>
      </c>
    </row>
    <row r="2028" spans="1:10" ht="15" customHeight="1" x14ac:dyDescent="0.3">
      <c r="B2028" s="12" t="s">
        <v>2</v>
      </c>
      <c r="C2028" s="12">
        <v>10</v>
      </c>
      <c r="D2028" s="12">
        <v>3</v>
      </c>
      <c r="E2028" s="12">
        <v>4</v>
      </c>
      <c r="F2028" s="12">
        <v>3</v>
      </c>
      <c r="G2028" s="13">
        <v>5</v>
      </c>
      <c r="H2028" s="14">
        <v>0.5</v>
      </c>
      <c r="I2028" s="12">
        <v>1884</v>
      </c>
    </row>
    <row r="2029" spans="1:10" x14ac:dyDescent="0.3">
      <c r="A2029" s="12" t="s">
        <v>11</v>
      </c>
      <c r="B2029" s="12" t="s">
        <v>4</v>
      </c>
      <c r="C2029" s="12">
        <v>9</v>
      </c>
      <c r="D2029" s="12">
        <v>1</v>
      </c>
      <c r="E2029" s="12">
        <v>6</v>
      </c>
      <c r="F2029" s="12">
        <v>2</v>
      </c>
      <c r="G2029" s="13">
        <v>4</v>
      </c>
      <c r="H2029" s="14">
        <v>0.44</v>
      </c>
      <c r="I2029" s="12">
        <v>2084</v>
      </c>
      <c r="J2029" s="12">
        <v>1975</v>
      </c>
    </row>
    <row r="2030" spans="1:10" x14ac:dyDescent="0.3">
      <c r="B2030" s="12" t="s">
        <v>2</v>
      </c>
      <c r="C2030" s="12">
        <v>10</v>
      </c>
      <c r="D2030" s="12">
        <v>1</v>
      </c>
      <c r="E2030" s="12">
        <v>9</v>
      </c>
      <c r="F2030" s="12">
        <v>0</v>
      </c>
      <c r="G2030" s="13">
        <v>5.5</v>
      </c>
      <c r="H2030" s="14">
        <v>0.55000000000000004</v>
      </c>
      <c r="I2030" s="12">
        <v>1926</v>
      </c>
    </row>
    <row r="2031" spans="1:10" x14ac:dyDescent="0.3">
      <c r="A2031" s="12" t="s">
        <v>12</v>
      </c>
      <c r="B2031" s="12" t="s">
        <v>4</v>
      </c>
      <c r="C2031" s="12">
        <v>7</v>
      </c>
      <c r="D2031" s="12">
        <v>0</v>
      </c>
      <c r="E2031" s="12">
        <v>4</v>
      </c>
      <c r="F2031" s="12">
        <v>3</v>
      </c>
      <c r="G2031" s="13">
        <v>2</v>
      </c>
      <c r="H2031" s="14">
        <v>0.28999999999999998</v>
      </c>
      <c r="I2031" s="12">
        <v>1912</v>
      </c>
      <c r="J2031" s="12">
        <v>1987</v>
      </c>
    </row>
    <row r="2032" spans="1:10" x14ac:dyDescent="0.3">
      <c r="B2032" s="12" t="s">
        <v>2</v>
      </c>
      <c r="C2032" s="12">
        <v>8</v>
      </c>
      <c r="D2032" s="12">
        <v>3</v>
      </c>
      <c r="E2032" s="12">
        <v>4</v>
      </c>
      <c r="F2032" s="12">
        <v>1</v>
      </c>
      <c r="G2032" s="13">
        <v>5</v>
      </c>
      <c r="H2032" s="14">
        <v>0.63</v>
      </c>
      <c r="I2032" s="12">
        <v>2028</v>
      </c>
    </row>
    <row r="2033" spans="1:15" x14ac:dyDescent="0.3">
      <c r="A2033" s="12" t="s">
        <v>13</v>
      </c>
      <c r="B2033" s="12" t="s">
        <v>4</v>
      </c>
      <c r="C2033" s="12">
        <v>7</v>
      </c>
      <c r="D2033" s="12">
        <v>0</v>
      </c>
      <c r="E2033" s="12">
        <v>1</v>
      </c>
      <c r="F2033" s="12">
        <v>6</v>
      </c>
      <c r="G2033" s="13">
        <v>0.5</v>
      </c>
      <c r="H2033" s="14">
        <v>7.0000000000000007E-2</v>
      </c>
      <c r="I2033" s="12">
        <v>1569</v>
      </c>
      <c r="J2033" s="12">
        <v>1982</v>
      </c>
    </row>
    <row r="2034" spans="1:15" x14ac:dyDescent="0.3">
      <c r="B2034" s="12" t="s">
        <v>2</v>
      </c>
      <c r="C2034" s="12">
        <v>6</v>
      </c>
      <c r="D2034" s="12">
        <v>3</v>
      </c>
      <c r="E2034" s="12">
        <v>2</v>
      </c>
      <c r="F2034" s="12">
        <v>1</v>
      </c>
      <c r="G2034" s="13">
        <v>4</v>
      </c>
      <c r="H2034" s="14">
        <v>0.67</v>
      </c>
      <c r="I2034" s="12">
        <v>2048</v>
      </c>
    </row>
    <row r="2035" spans="1:15" x14ac:dyDescent="0.3">
      <c r="A2035" s="12" t="s">
        <v>80</v>
      </c>
      <c r="B2035" s="12" t="s">
        <v>67</v>
      </c>
      <c r="C2035" s="12">
        <v>10</v>
      </c>
      <c r="D2035" s="12">
        <v>1</v>
      </c>
      <c r="E2035" s="12">
        <v>4</v>
      </c>
      <c r="F2035" s="12">
        <v>5</v>
      </c>
      <c r="G2035" s="13">
        <v>3</v>
      </c>
      <c r="H2035" s="14">
        <v>0.3</v>
      </c>
      <c r="I2035" s="12">
        <v>1846</v>
      </c>
      <c r="J2035" s="12">
        <v>1944</v>
      </c>
    </row>
    <row r="2036" spans="1:15" x14ac:dyDescent="0.3">
      <c r="B2036" s="12" t="s">
        <v>2</v>
      </c>
      <c r="C2036" s="12">
        <v>7</v>
      </c>
      <c r="D2036" s="12">
        <v>1</v>
      </c>
      <c r="E2036" s="12">
        <v>4</v>
      </c>
      <c r="F2036" s="12">
        <v>2</v>
      </c>
      <c r="G2036" s="13">
        <v>3</v>
      </c>
      <c r="H2036" s="14">
        <v>0.43</v>
      </c>
      <c r="I2036" s="12">
        <v>1859</v>
      </c>
    </row>
    <row r="2037" spans="1:15" x14ac:dyDescent="0.3">
      <c r="C2037" s="13">
        <v>271</v>
      </c>
      <c r="D2037" s="13">
        <v>58</v>
      </c>
      <c r="E2037" s="13">
        <v>145</v>
      </c>
      <c r="F2037" s="13">
        <v>46</v>
      </c>
      <c r="G2037" s="13">
        <v>78.5</v>
      </c>
      <c r="H2037" s="24">
        <v>0.28999999999999998</v>
      </c>
      <c r="I2037" s="26">
        <v>1967</v>
      </c>
      <c r="N2037" s="28"/>
      <c r="O2037" s="28"/>
    </row>
    <row r="2038" spans="1:15" x14ac:dyDescent="0.3">
      <c r="C2038" s="13"/>
      <c r="D2038" s="13"/>
      <c r="E2038" s="13"/>
      <c r="F2038" s="13"/>
      <c r="G2038" s="13"/>
      <c r="H2038" s="24"/>
      <c r="I2038" s="26"/>
    </row>
    <row r="2039" spans="1:15" x14ac:dyDescent="0.3">
      <c r="A2039" s="22" t="s">
        <v>117</v>
      </c>
      <c r="C2039" s="13"/>
      <c r="D2039" s="13"/>
      <c r="E2039" s="13"/>
      <c r="F2039" s="13"/>
      <c r="G2039" s="13"/>
      <c r="H2039" s="24"/>
      <c r="I2039" s="26"/>
    </row>
    <row r="2040" spans="1:15" x14ac:dyDescent="0.3">
      <c r="C2040" s="12" t="s">
        <v>74</v>
      </c>
      <c r="D2040" s="12" t="s">
        <v>75</v>
      </c>
      <c r="E2040" s="12" t="s">
        <v>76</v>
      </c>
      <c r="F2040" s="12" t="s">
        <v>74</v>
      </c>
      <c r="G2040" s="12" t="s">
        <v>0</v>
      </c>
      <c r="H2040" s="12" t="s">
        <v>5</v>
      </c>
      <c r="I2040" s="12" t="s">
        <v>78</v>
      </c>
      <c r="J2040" s="12" t="s">
        <v>77</v>
      </c>
    </row>
    <row r="2041" spans="1:15" x14ac:dyDescent="0.3">
      <c r="A2041" s="12" t="s">
        <v>116</v>
      </c>
      <c r="B2041" s="12" t="s">
        <v>4</v>
      </c>
      <c r="C2041" s="12">
        <v>2</v>
      </c>
      <c r="D2041" s="12">
        <v>0</v>
      </c>
      <c r="E2041" s="12">
        <v>1</v>
      </c>
      <c r="F2041" s="12">
        <v>1</v>
      </c>
      <c r="G2041" s="13">
        <v>0.5</v>
      </c>
      <c r="H2041" s="14">
        <v>0.25</v>
      </c>
      <c r="I2041" s="12">
        <v>1306</v>
      </c>
      <c r="J2041" s="12" t="s">
        <v>37</v>
      </c>
    </row>
    <row r="2042" spans="1:15" x14ac:dyDescent="0.3">
      <c r="B2042" s="12" t="s">
        <v>2</v>
      </c>
      <c r="C2042" s="12">
        <v>9</v>
      </c>
      <c r="D2042" s="12">
        <v>3</v>
      </c>
      <c r="E2042" s="12">
        <v>2</v>
      </c>
      <c r="F2042" s="12">
        <v>4</v>
      </c>
      <c r="G2042" s="13">
        <v>4</v>
      </c>
      <c r="H2042" s="14">
        <v>0.44</v>
      </c>
      <c r="I2042" s="12">
        <v>1673</v>
      </c>
    </row>
    <row r="2043" spans="1:15" x14ac:dyDescent="0.3">
      <c r="A2043" s="12" t="s">
        <v>120</v>
      </c>
      <c r="B2043" s="12" t="s">
        <v>2</v>
      </c>
      <c r="C2043" s="12">
        <v>6</v>
      </c>
      <c r="D2043" s="12">
        <v>2</v>
      </c>
      <c r="E2043" s="12">
        <v>2</v>
      </c>
      <c r="F2043" s="12">
        <v>2</v>
      </c>
      <c r="G2043" s="13">
        <v>3</v>
      </c>
      <c r="H2043" s="14">
        <v>0.5</v>
      </c>
      <c r="I2043" s="12">
        <v>1561</v>
      </c>
      <c r="J2043" s="12">
        <v>1310</v>
      </c>
    </row>
    <row r="2044" spans="1:15" x14ac:dyDescent="0.3">
      <c r="A2044" s="12" t="s">
        <v>126</v>
      </c>
      <c r="B2044" s="12" t="s">
        <v>4</v>
      </c>
      <c r="C2044" s="12">
        <v>2</v>
      </c>
      <c r="D2044" s="12">
        <v>0</v>
      </c>
      <c r="E2044" s="12">
        <v>0</v>
      </c>
      <c r="F2044" s="12">
        <v>2</v>
      </c>
      <c r="G2044" s="13">
        <v>0</v>
      </c>
      <c r="H2044" s="14">
        <v>0</v>
      </c>
      <c r="J2044" s="12">
        <v>1338</v>
      </c>
    </row>
    <row r="2045" spans="1:15" x14ac:dyDescent="0.3">
      <c r="B2045" s="12" t="s">
        <v>2</v>
      </c>
      <c r="C2045" s="12">
        <v>8</v>
      </c>
      <c r="D2045" s="12">
        <v>2</v>
      </c>
      <c r="E2045" s="12">
        <v>3</v>
      </c>
      <c r="F2045" s="12">
        <v>3</v>
      </c>
      <c r="G2045" s="13">
        <v>3.5</v>
      </c>
      <c r="H2045" s="14">
        <v>0.44</v>
      </c>
      <c r="I2045" s="12">
        <v>1485</v>
      </c>
    </row>
    <row r="2046" spans="1:15" x14ac:dyDescent="0.3">
      <c r="A2046" s="12" t="s">
        <v>134</v>
      </c>
      <c r="B2046" s="12" t="s">
        <v>4</v>
      </c>
      <c r="C2046" s="12">
        <v>2</v>
      </c>
      <c r="D2046" s="12">
        <v>1</v>
      </c>
      <c r="E2046" s="12">
        <v>0</v>
      </c>
      <c r="F2046" s="12">
        <v>1</v>
      </c>
      <c r="G2046" s="13">
        <v>1</v>
      </c>
      <c r="H2046" s="14">
        <v>0.5</v>
      </c>
      <c r="I2046" s="12">
        <v>1716</v>
      </c>
      <c r="J2046" s="12">
        <v>1353</v>
      </c>
    </row>
    <row r="2047" spans="1:15" x14ac:dyDescent="0.3">
      <c r="B2047" s="12" t="s">
        <v>2</v>
      </c>
      <c r="C2047" s="12">
        <v>6</v>
      </c>
      <c r="D2047" s="12">
        <v>3</v>
      </c>
      <c r="E2047" s="12">
        <v>0</v>
      </c>
      <c r="F2047" s="12">
        <v>3</v>
      </c>
      <c r="G2047" s="13">
        <v>3</v>
      </c>
      <c r="H2047" s="14">
        <v>0.5</v>
      </c>
      <c r="I2047" s="12">
        <v>1384</v>
      </c>
    </row>
    <row r="2048" spans="1:15" x14ac:dyDescent="0.3">
      <c r="A2048" s="12" t="s">
        <v>141</v>
      </c>
      <c r="B2048" s="12" t="s">
        <v>2</v>
      </c>
      <c r="C2048" s="12">
        <v>2</v>
      </c>
      <c r="D2048" s="12">
        <v>0</v>
      </c>
      <c r="E2048" s="12">
        <v>1</v>
      </c>
      <c r="F2048" s="12">
        <v>1</v>
      </c>
      <c r="G2048" s="13">
        <v>0.5</v>
      </c>
      <c r="H2048" s="14">
        <v>0.25</v>
      </c>
      <c r="I2048" s="12">
        <v>1410</v>
      </c>
      <c r="J2048" s="12">
        <v>1364</v>
      </c>
    </row>
    <row r="2049" spans="1:15" x14ac:dyDescent="0.3">
      <c r="A2049" s="12" t="s">
        <v>148</v>
      </c>
      <c r="B2049" s="12" t="s">
        <v>2</v>
      </c>
      <c r="C2049" s="12">
        <v>4</v>
      </c>
      <c r="D2049" s="12">
        <v>1</v>
      </c>
      <c r="E2049" s="12">
        <v>2</v>
      </c>
      <c r="F2049" s="12">
        <v>1</v>
      </c>
      <c r="G2049" s="13">
        <v>2</v>
      </c>
      <c r="H2049" s="14">
        <v>0.5</v>
      </c>
      <c r="I2049" s="12">
        <v>1428</v>
      </c>
      <c r="J2049" s="12">
        <v>1365</v>
      </c>
    </row>
    <row r="2050" spans="1:15" x14ac:dyDescent="0.3">
      <c r="C2050" s="13">
        <v>41</v>
      </c>
      <c r="D2050" s="13">
        <v>12</v>
      </c>
      <c r="E2050" s="13">
        <v>11</v>
      </c>
      <c r="F2050" s="13">
        <v>18</v>
      </c>
      <c r="G2050" s="13">
        <v>17.5</v>
      </c>
      <c r="H2050" s="24">
        <v>0.43</v>
      </c>
      <c r="I2050" s="26">
        <v>1512</v>
      </c>
      <c r="N2050" s="28"/>
      <c r="O2050" s="28"/>
    </row>
    <row r="2051" spans="1:15" x14ac:dyDescent="0.3">
      <c r="C2051" s="13"/>
      <c r="D2051" s="13"/>
      <c r="E2051" s="13"/>
      <c r="F2051" s="13"/>
      <c r="G2051" s="13"/>
      <c r="H2051" s="24"/>
      <c r="I2051" s="26"/>
      <c r="N2051" s="28"/>
      <c r="O2051" s="28"/>
    </row>
    <row r="2052" spans="1:15" x14ac:dyDescent="0.3">
      <c r="A2052" s="22" t="s">
        <v>265</v>
      </c>
      <c r="C2052" s="13"/>
      <c r="D2052" s="13"/>
      <c r="E2052" s="13"/>
      <c r="F2052" s="13"/>
      <c r="G2052" s="13"/>
      <c r="H2052" s="24"/>
      <c r="I2052" s="26"/>
      <c r="N2052" s="28"/>
      <c r="O2052" s="28"/>
    </row>
    <row r="2053" spans="1:15" x14ac:dyDescent="0.3">
      <c r="C2053" s="12" t="s">
        <v>74</v>
      </c>
      <c r="D2053" s="12" t="s">
        <v>75</v>
      </c>
      <c r="E2053" s="12" t="s">
        <v>76</v>
      </c>
      <c r="F2053" s="12" t="s">
        <v>74</v>
      </c>
      <c r="G2053" s="12" t="s">
        <v>0</v>
      </c>
      <c r="H2053" s="12" t="s">
        <v>5</v>
      </c>
      <c r="I2053" s="12" t="s">
        <v>78</v>
      </c>
      <c r="J2053" s="12" t="s">
        <v>77</v>
      </c>
      <c r="N2053" s="28"/>
      <c r="O2053" s="28"/>
    </row>
    <row r="2054" spans="1:15" x14ac:dyDescent="0.3">
      <c r="A2054" s="31" t="s">
        <v>284</v>
      </c>
      <c r="B2054" s="31" t="s">
        <v>4</v>
      </c>
      <c r="C2054" s="31">
        <v>1</v>
      </c>
      <c r="D2054" s="31">
        <v>0</v>
      </c>
      <c r="E2054" s="31">
        <v>0</v>
      </c>
      <c r="F2054" s="31">
        <v>1</v>
      </c>
      <c r="G2054" s="32">
        <v>0</v>
      </c>
      <c r="H2054" s="14"/>
      <c r="N2054" s="28"/>
      <c r="O2054" s="28"/>
    </row>
    <row r="2055" spans="1:15" x14ac:dyDescent="0.3">
      <c r="A2055" s="31" t="s">
        <v>281</v>
      </c>
      <c r="B2055" s="31" t="s">
        <v>4</v>
      </c>
      <c r="C2055" s="31">
        <v>1</v>
      </c>
      <c r="D2055" s="31">
        <v>0</v>
      </c>
      <c r="E2055" s="31">
        <v>0</v>
      </c>
      <c r="F2055" s="31">
        <v>1</v>
      </c>
      <c r="G2055" s="32">
        <v>0</v>
      </c>
      <c r="H2055" s="14"/>
      <c r="N2055" s="28"/>
      <c r="O2055" s="28"/>
    </row>
    <row r="2056" spans="1:15" x14ac:dyDescent="0.3">
      <c r="A2056" s="31" t="s">
        <v>278</v>
      </c>
      <c r="B2056" s="31" t="s">
        <v>4</v>
      </c>
      <c r="C2056" s="31">
        <v>1</v>
      </c>
      <c r="D2056" s="31">
        <v>0</v>
      </c>
      <c r="E2056" s="31">
        <v>0</v>
      </c>
      <c r="F2056" s="31">
        <v>1</v>
      </c>
      <c r="G2056" s="32">
        <v>0</v>
      </c>
      <c r="H2056" s="14"/>
      <c r="N2056" s="28"/>
      <c r="O2056" s="28"/>
    </row>
    <row r="2057" spans="1:15" x14ac:dyDescent="0.3">
      <c r="A2057" s="31" t="s">
        <v>274</v>
      </c>
      <c r="B2057" s="31" t="s">
        <v>4</v>
      </c>
      <c r="C2057" s="31">
        <v>1</v>
      </c>
      <c r="D2057" s="31">
        <v>0</v>
      </c>
      <c r="E2057" s="31">
        <v>0</v>
      </c>
      <c r="F2057" s="31">
        <v>1</v>
      </c>
      <c r="G2057" s="32">
        <v>0</v>
      </c>
      <c r="H2057" s="14"/>
      <c r="N2057" s="28"/>
      <c r="O2057" s="28"/>
    </row>
    <row r="2058" spans="1:15" x14ac:dyDescent="0.3">
      <c r="A2058" s="31" t="s">
        <v>270</v>
      </c>
      <c r="B2058" s="31" t="s">
        <v>4</v>
      </c>
      <c r="C2058" s="31">
        <v>1</v>
      </c>
      <c r="D2058" s="31">
        <v>0</v>
      </c>
      <c r="E2058" s="31">
        <v>0</v>
      </c>
      <c r="F2058" s="31">
        <v>1</v>
      </c>
      <c r="G2058" s="32">
        <v>0</v>
      </c>
      <c r="H2058" s="14"/>
      <c r="N2058" s="28"/>
      <c r="O2058" s="28"/>
    </row>
    <row r="2059" spans="1:15" x14ac:dyDescent="0.3">
      <c r="A2059" s="31" t="s">
        <v>269</v>
      </c>
      <c r="B2059" s="31" t="s">
        <v>4</v>
      </c>
      <c r="C2059" s="31">
        <v>1</v>
      </c>
      <c r="D2059" s="31">
        <v>1</v>
      </c>
      <c r="E2059" s="31">
        <v>0</v>
      </c>
      <c r="F2059" s="31">
        <v>0</v>
      </c>
      <c r="G2059" s="32">
        <v>1</v>
      </c>
      <c r="H2059" s="33"/>
      <c r="I2059" s="31"/>
      <c r="J2059" s="31"/>
      <c r="N2059" s="28"/>
      <c r="O2059" s="28"/>
    </row>
    <row r="2060" spans="1:15" x14ac:dyDescent="0.3">
      <c r="A2060" s="31" t="s">
        <v>266</v>
      </c>
      <c r="B2060" s="31" t="s">
        <v>4</v>
      </c>
      <c r="C2060" s="31">
        <v>1</v>
      </c>
      <c r="D2060" s="31">
        <v>0</v>
      </c>
      <c r="E2060" s="31">
        <v>0</v>
      </c>
      <c r="F2060" s="31">
        <v>1</v>
      </c>
      <c r="G2060" s="32">
        <v>0</v>
      </c>
      <c r="H2060" s="14"/>
      <c r="N2060" s="28"/>
      <c r="O2060" s="28"/>
    </row>
    <row r="2061" spans="1:15" x14ac:dyDescent="0.3">
      <c r="A2061" s="31" t="s">
        <v>264</v>
      </c>
      <c r="B2061" s="31" t="s">
        <v>4</v>
      </c>
      <c r="C2061" s="31">
        <v>5</v>
      </c>
      <c r="D2061" s="31">
        <v>3</v>
      </c>
      <c r="E2061" s="31">
        <v>2</v>
      </c>
      <c r="F2061" s="31">
        <v>0</v>
      </c>
      <c r="G2061" s="32">
        <v>4</v>
      </c>
      <c r="H2061" s="14"/>
      <c r="N2061" s="28"/>
      <c r="O2061" s="28"/>
    </row>
    <row r="2062" spans="1:15" x14ac:dyDescent="0.3">
      <c r="C2062" s="13">
        <v>12</v>
      </c>
      <c r="D2062" s="13">
        <v>4</v>
      </c>
      <c r="E2062" s="13">
        <v>2</v>
      </c>
      <c r="F2062" s="13">
        <v>6</v>
      </c>
      <c r="G2062" s="13">
        <v>5</v>
      </c>
      <c r="H2062" s="24">
        <v>0.42</v>
      </c>
      <c r="I2062" s="26"/>
      <c r="N2062" s="28"/>
      <c r="O2062" s="28"/>
    </row>
    <row r="2063" spans="1:15" x14ac:dyDescent="0.3">
      <c r="C2063" s="13"/>
      <c r="D2063" s="13"/>
      <c r="E2063" s="13"/>
      <c r="F2063" s="13"/>
      <c r="G2063" s="13"/>
      <c r="H2063" s="24"/>
      <c r="I2063" s="26"/>
      <c r="N2063" s="28"/>
      <c r="O2063" s="28"/>
    </row>
    <row r="2064" spans="1:15" x14ac:dyDescent="0.3">
      <c r="A2064" s="22" t="s">
        <v>198</v>
      </c>
      <c r="C2064" s="13"/>
      <c r="D2064" s="13"/>
      <c r="E2064" s="13"/>
      <c r="F2064" s="13"/>
      <c r="G2064" s="13"/>
      <c r="H2064" s="24"/>
      <c r="I2064" s="26"/>
    </row>
    <row r="2065" spans="1:10" x14ac:dyDescent="0.3">
      <c r="C2065" s="12" t="s">
        <v>74</v>
      </c>
      <c r="D2065" s="12" t="s">
        <v>75</v>
      </c>
      <c r="E2065" s="12" t="s">
        <v>76</v>
      </c>
      <c r="F2065" s="12" t="s">
        <v>74</v>
      </c>
      <c r="G2065" s="12" t="s">
        <v>0</v>
      </c>
      <c r="H2065" s="12" t="s">
        <v>5</v>
      </c>
      <c r="I2065" s="12" t="s">
        <v>78</v>
      </c>
      <c r="J2065" s="12" t="s">
        <v>77</v>
      </c>
    </row>
    <row r="2066" spans="1:10" x14ac:dyDescent="0.3">
      <c r="A2066" s="31" t="s">
        <v>281</v>
      </c>
      <c r="B2066" s="31" t="s">
        <v>2</v>
      </c>
      <c r="C2066" s="31">
        <v>1</v>
      </c>
      <c r="D2066" s="31">
        <v>1</v>
      </c>
      <c r="E2066" s="31">
        <v>0</v>
      </c>
      <c r="F2066" s="31">
        <v>0</v>
      </c>
      <c r="G2066" s="32">
        <v>1</v>
      </c>
      <c r="H2066" s="14"/>
    </row>
    <row r="2067" spans="1:10" x14ac:dyDescent="0.3">
      <c r="A2067" s="31" t="s">
        <v>274</v>
      </c>
      <c r="B2067" s="31" t="s">
        <v>2</v>
      </c>
      <c r="C2067" s="31">
        <v>2</v>
      </c>
      <c r="D2067" s="31">
        <v>1</v>
      </c>
      <c r="E2067" s="31">
        <v>1</v>
      </c>
      <c r="F2067" s="31">
        <v>0</v>
      </c>
      <c r="G2067" s="32">
        <v>1.5</v>
      </c>
      <c r="H2067" s="14"/>
    </row>
    <row r="2068" spans="1:10" x14ac:dyDescent="0.3">
      <c r="A2068" s="31" t="s">
        <v>270</v>
      </c>
      <c r="B2068" s="31" t="s">
        <v>2</v>
      </c>
      <c r="C2068" s="31">
        <v>2</v>
      </c>
      <c r="D2068" s="31">
        <v>1</v>
      </c>
      <c r="E2068" s="31">
        <v>1</v>
      </c>
      <c r="F2068" s="31">
        <v>0</v>
      </c>
      <c r="G2068" s="32">
        <v>1.5</v>
      </c>
      <c r="H2068" s="14"/>
    </row>
    <row r="2069" spans="1:10" x14ac:dyDescent="0.3">
      <c r="A2069" s="31" t="s">
        <v>261</v>
      </c>
      <c r="B2069" s="31" t="s">
        <v>2</v>
      </c>
      <c r="C2069" s="31">
        <v>1</v>
      </c>
      <c r="D2069" s="31">
        <v>1</v>
      </c>
      <c r="E2069" s="31">
        <v>0</v>
      </c>
      <c r="F2069" s="31">
        <v>0</v>
      </c>
      <c r="G2069" s="32">
        <v>1</v>
      </c>
      <c r="H2069" s="14"/>
    </row>
    <row r="2070" spans="1:10" x14ac:dyDescent="0.3">
      <c r="A2070" s="31" t="s">
        <v>259</v>
      </c>
      <c r="B2070" s="31" t="s">
        <v>2</v>
      </c>
      <c r="C2070" s="31">
        <v>6</v>
      </c>
      <c r="D2070" s="31">
        <v>4</v>
      </c>
      <c r="E2070" s="31">
        <v>2</v>
      </c>
      <c r="F2070" s="31">
        <v>0</v>
      </c>
      <c r="G2070" s="32">
        <v>5</v>
      </c>
      <c r="H2070" s="14"/>
    </row>
    <row r="2071" spans="1:10" x14ac:dyDescent="0.3">
      <c r="A2071" s="31" t="s">
        <v>257</v>
      </c>
      <c r="B2071" s="31" t="s">
        <v>2</v>
      </c>
      <c r="C2071" s="31">
        <v>7</v>
      </c>
      <c r="D2071" s="31">
        <v>4</v>
      </c>
      <c r="E2071" s="31">
        <v>3</v>
      </c>
      <c r="F2071" s="31">
        <v>0</v>
      </c>
      <c r="G2071" s="32">
        <v>5.5</v>
      </c>
      <c r="H2071" s="14"/>
    </row>
    <row r="2072" spans="1:10" x14ac:dyDescent="0.3">
      <c r="A2072" s="12" t="s">
        <v>252</v>
      </c>
      <c r="B2072" s="12" t="s">
        <v>2</v>
      </c>
      <c r="C2072" s="12">
        <v>8</v>
      </c>
      <c r="D2072" s="12">
        <v>2</v>
      </c>
      <c r="E2072" s="12">
        <v>2</v>
      </c>
      <c r="F2072" s="12">
        <v>4</v>
      </c>
      <c r="G2072" s="13">
        <v>3</v>
      </c>
      <c r="H2072" s="14">
        <v>0.38</v>
      </c>
    </row>
    <row r="2073" spans="1:10" x14ac:dyDescent="0.3">
      <c r="B2073" s="12" t="s">
        <v>3</v>
      </c>
      <c r="C2073" s="12">
        <v>2</v>
      </c>
      <c r="D2073" s="12">
        <v>1</v>
      </c>
      <c r="E2073" s="12">
        <v>0</v>
      </c>
      <c r="F2073" s="12">
        <v>1</v>
      </c>
      <c r="G2073" s="13">
        <v>1</v>
      </c>
      <c r="H2073" s="14">
        <v>0.5</v>
      </c>
    </row>
    <row r="2074" spans="1:10" x14ac:dyDescent="0.3">
      <c r="A2074" s="31" t="s">
        <v>247</v>
      </c>
      <c r="B2074" s="31" t="s">
        <v>2</v>
      </c>
      <c r="C2074" s="31">
        <v>2</v>
      </c>
      <c r="D2074" s="31">
        <v>1</v>
      </c>
      <c r="E2074" s="31">
        <v>1</v>
      </c>
      <c r="F2074" s="31">
        <v>0</v>
      </c>
      <c r="G2074" s="32">
        <v>1.5</v>
      </c>
      <c r="H2074" s="14"/>
    </row>
    <row r="2075" spans="1:10" x14ac:dyDescent="0.3">
      <c r="A2075" s="31" t="s">
        <v>244</v>
      </c>
      <c r="B2075" s="31" t="s">
        <v>2</v>
      </c>
      <c r="C2075" s="31">
        <v>1</v>
      </c>
      <c r="D2075" s="31">
        <v>0</v>
      </c>
      <c r="E2075" s="31">
        <v>0</v>
      </c>
      <c r="F2075" s="31">
        <v>1</v>
      </c>
      <c r="G2075" s="32">
        <v>0</v>
      </c>
      <c r="H2075" s="14"/>
    </row>
    <row r="2076" spans="1:10" x14ac:dyDescent="0.3">
      <c r="A2076" s="31" t="s">
        <v>232</v>
      </c>
      <c r="B2076" s="31" t="s">
        <v>4</v>
      </c>
      <c r="C2076" s="31">
        <v>1</v>
      </c>
      <c r="D2076" s="31">
        <v>0</v>
      </c>
      <c r="E2076" s="31">
        <v>1</v>
      </c>
      <c r="F2076" s="31">
        <v>0</v>
      </c>
      <c r="G2076" s="32">
        <v>0.5</v>
      </c>
      <c r="H2076" s="14"/>
    </row>
    <row r="2077" spans="1:10" x14ac:dyDescent="0.3">
      <c r="A2077" s="31"/>
      <c r="B2077" s="31" t="s">
        <v>2</v>
      </c>
      <c r="C2077" s="31">
        <v>1</v>
      </c>
      <c r="D2077" s="31">
        <v>0</v>
      </c>
      <c r="E2077" s="31">
        <v>0</v>
      </c>
      <c r="F2077" s="31">
        <v>1</v>
      </c>
      <c r="G2077" s="32">
        <v>0</v>
      </c>
      <c r="H2077" s="14"/>
    </row>
    <row r="2078" spans="1:10" x14ac:dyDescent="0.3">
      <c r="A2078" s="31" t="s">
        <v>214</v>
      </c>
      <c r="B2078" s="31" t="s">
        <v>3</v>
      </c>
      <c r="C2078" s="31">
        <v>2</v>
      </c>
      <c r="D2078" s="31">
        <v>0</v>
      </c>
      <c r="E2078" s="31">
        <v>0</v>
      </c>
      <c r="F2078" s="31">
        <v>2</v>
      </c>
      <c r="G2078" s="32">
        <v>0</v>
      </c>
      <c r="H2078" s="33"/>
      <c r="I2078" s="31"/>
      <c r="J2078" s="31"/>
    </row>
    <row r="2079" spans="1:10" x14ac:dyDescent="0.3">
      <c r="A2079" s="31" t="s">
        <v>204</v>
      </c>
      <c r="B2079" s="31" t="s">
        <v>3</v>
      </c>
      <c r="C2079" s="31">
        <v>1</v>
      </c>
      <c r="D2079" s="31">
        <v>0</v>
      </c>
      <c r="E2079" s="31">
        <v>0</v>
      </c>
      <c r="F2079" s="31">
        <v>1</v>
      </c>
      <c r="G2079" s="32">
        <v>0</v>
      </c>
      <c r="H2079" s="14"/>
    </row>
    <row r="2080" spans="1:10" x14ac:dyDescent="0.3">
      <c r="A2080" s="12" t="s">
        <v>197</v>
      </c>
      <c r="B2080" s="12" t="s">
        <v>3</v>
      </c>
      <c r="C2080" s="12">
        <v>1</v>
      </c>
      <c r="D2080" s="12">
        <v>0</v>
      </c>
      <c r="E2080" s="12">
        <v>0</v>
      </c>
      <c r="F2080" s="12">
        <v>1</v>
      </c>
      <c r="G2080" s="13">
        <v>0</v>
      </c>
      <c r="H2080" s="14">
        <v>0</v>
      </c>
    </row>
    <row r="2081" spans="1:15" x14ac:dyDescent="0.3">
      <c r="C2081" s="13">
        <v>38</v>
      </c>
      <c r="D2081" s="13">
        <v>16</v>
      </c>
      <c r="E2081" s="13">
        <v>11</v>
      </c>
      <c r="F2081" s="13">
        <v>11</v>
      </c>
      <c r="G2081" s="13">
        <v>21.5</v>
      </c>
      <c r="H2081" s="24">
        <v>0.56999999999999995</v>
      </c>
      <c r="I2081" s="26"/>
      <c r="N2081" s="28"/>
      <c r="O2081" s="28"/>
    </row>
    <row r="2082" spans="1:15" x14ac:dyDescent="0.3">
      <c r="C2082" s="13"/>
      <c r="D2082" s="13"/>
      <c r="E2082" s="13"/>
      <c r="F2082" s="13"/>
      <c r="G2082" s="13"/>
      <c r="H2082" s="24"/>
      <c r="I2082" s="26"/>
    </row>
    <row r="2083" spans="1:15" x14ac:dyDescent="0.3">
      <c r="A2083" s="22" t="s">
        <v>267</v>
      </c>
      <c r="C2083" s="13"/>
      <c r="D2083" s="13"/>
      <c r="E2083" s="13"/>
      <c r="F2083" s="13"/>
      <c r="G2083" s="13"/>
      <c r="H2083" s="24"/>
      <c r="I2083" s="26"/>
    </row>
    <row r="2084" spans="1:15" x14ac:dyDescent="0.3">
      <c r="A2084" s="22"/>
      <c r="C2084" s="12" t="s">
        <v>74</v>
      </c>
      <c r="D2084" s="12" t="s">
        <v>75</v>
      </c>
      <c r="E2084" s="12" t="s">
        <v>76</v>
      </c>
      <c r="F2084" s="12" t="s">
        <v>74</v>
      </c>
      <c r="G2084" s="12" t="s">
        <v>0</v>
      </c>
      <c r="H2084" s="12" t="s">
        <v>5</v>
      </c>
      <c r="I2084" s="12" t="s">
        <v>78</v>
      </c>
      <c r="J2084" s="12" t="s">
        <v>77</v>
      </c>
    </row>
    <row r="2085" spans="1:15" x14ac:dyDescent="0.3">
      <c r="A2085" s="31" t="s">
        <v>278</v>
      </c>
      <c r="B2085" s="31" t="s">
        <v>2</v>
      </c>
      <c r="C2085" s="31">
        <v>1</v>
      </c>
      <c r="D2085" s="31">
        <v>1</v>
      </c>
      <c r="E2085" s="31">
        <v>0</v>
      </c>
      <c r="F2085" s="31">
        <v>0</v>
      </c>
      <c r="G2085" s="32">
        <v>1</v>
      </c>
      <c r="H2085" s="14"/>
    </row>
    <row r="2086" spans="1:15" x14ac:dyDescent="0.3">
      <c r="A2086" s="31" t="s">
        <v>270</v>
      </c>
      <c r="B2086" s="31" t="s">
        <v>2</v>
      </c>
      <c r="C2086" s="31">
        <v>1</v>
      </c>
      <c r="D2086" s="31">
        <v>1</v>
      </c>
      <c r="E2086" s="31">
        <v>0</v>
      </c>
      <c r="F2086" s="31">
        <v>0</v>
      </c>
      <c r="G2086" s="32">
        <v>1</v>
      </c>
      <c r="H2086" s="14"/>
    </row>
    <row r="2087" spans="1:15" x14ac:dyDescent="0.3">
      <c r="A2087" s="31" t="s">
        <v>266</v>
      </c>
      <c r="B2087" s="31" t="s">
        <v>4</v>
      </c>
      <c r="C2087" s="31">
        <v>2</v>
      </c>
      <c r="D2087" s="31">
        <v>2</v>
      </c>
      <c r="E2087" s="31">
        <v>0</v>
      </c>
      <c r="F2087" s="31">
        <v>0</v>
      </c>
      <c r="G2087" s="32">
        <v>2</v>
      </c>
      <c r="H2087" s="14"/>
    </row>
    <row r="2088" spans="1:15" x14ac:dyDescent="0.3">
      <c r="A2088" s="31" t="s">
        <v>264</v>
      </c>
      <c r="B2088" s="31" t="s">
        <v>4</v>
      </c>
      <c r="C2088" s="31">
        <v>1</v>
      </c>
      <c r="D2088" s="31">
        <v>1</v>
      </c>
      <c r="E2088" s="31">
        <v>0</v>
      </c>
      <c r="F2088" s="31">
        <v>0</v>
      </c>
      <c r="G2088" s="32">
        <v>1</v>
      </c>
      <c r="H2088" s="14"/>
    </row>
    <row r="2089" spans="1:15" x14ac:dyDescent="0.3">
      <c r="A2089" s="12" t="s">
        <v>92</v>
      </c>
      <c r="B2089" s="12" t="s">
        <v>2</v>
      </c>
      <c r="C2089" s="12">
        <v>4</v>
      </c>
      <c r="D2089" s="12">
        <v>2</v>
      </c>
      <c r="E2089" s="12">
        <v>0</v>
      </c>
      <c r="F2089" s="12">
        <v>2</v>
      </c>
      <c r="G2089" s="13">
        <v>2</v>
      </c>
      <c r="H2089" s="14">
        <v>0.5</v>
      </c>
      <c r="I2089" s="12">
        <v>1539</v>
      </c>
      <c r="J2089" s="12" t="s">
        <v>37</v>
      </c>
    </row>
    <row r="2090" spans="1:15" x14ac:dyDescent="0.3">
      <c r="B2090" s="12" t="s">
        <v>3</v>
      </c>
      <c r="C2090" s="12">
        <v>4</v>
      </c>
      <c r="D2090" s="12">
        <v>2</v>
      </c>
      <c r="E2090" s="12">
        <v>2</v>
      </c>
      <c r="F2090" s="12">
        <v>0</v>
      </c>
      <c r="G2090" s="13">
        <v>3</v>
      </c>
      <c r="H2090" s="14">
        <v>0.75</v>
      </c>
      <c r="I2090" s="12">
        <v>1595</v>
      </c>
    </row>
    <row r="2091" spans="1:15" x14ac:dyDescent="0.3">
      <c r="A2091" s="12" t="s">
        <v>97</v>
      </c>
      <c r="B2091" s="12" t="s">
        <v>2</v>
      </c>
      <c r="C2091" s="12">
        <v>4</v>
      </c>
      <c r="D2091" s="12">
        <v>1</v>
      </c>
      <c r="E2091" s="12">
        <v>0</v>
      </c>
      <c r="F2091" s="12">
        <v>3</v>
      </c>
      <c r="G2091" s="13">
        <v>1</v>
      </c>
      <c r="H2091" s="14">
        <v>0.25</v>
      </c>
      <c r="I2091" s="12">
        <v>1274</v>
      </c>
      <c r="J2091" s="12">
        <v>1298</v>
      </c>
    </row>
    <row r="2092" spans="1:15" x14ac:dyDescent="0.3">
      <c r="B2092" s="12" t="s">
        <v>3</v>
      </c>
      <c r="C2092" s="12">
        <v>5</v>
      </c>
      <c r="D2092" s="12">
        <v>3</v>
      </c>
      <c r="E2092" s="12">
        <v>1</v>
      </c>
      <c r="F2092" s="12">
        <v>1</v>
      </c>
      <c r="G2092" s="13">
        <v>3.5</v>
      </c>
      <c r="H2092" s="14">
        <v>0.7</v>
      </c>
      <c r="I2092" s="12">
        <v>1537</v>
      </c>
    </row>
    <row r="2093" spans="1:15" x14ac:dyDescent="0.3">
      <c r="A2093" s="12" t="s">
        <v>112</v>
      </c>
      <c r="B2093" s="12" t="s">
        <v>2</v>
      </c>
      <c r="C2093" s="12">
        <v>3</v>
      </c>
      <c r="D2093" s="12">
        <v>0</v>
      </c>
      <c r="E2093" s="12">
        <v>2</v>
      </c>
      <c r="F2093" s="12">
        <v>1</v>
      </c>
      <c r="G2093" s="13">
        <v>1</v>
      </c>
      <c r="H2093" s="14">
        <v>0.33</v>
      </c>
      <c r="I2093" s="12">
        <v>1572</v>
      </c>
      <c r="J2093" s="12">
        <v>1314</v>
      </c>
    </row>
    <row r="2094" spans="1:15" x14ac:dyDescent="0.3">
      <c r="A2094" s="12" t="s">
        <v>126</v>
      </c>
      <c r="B2094" s="12" t="s">
        <v>2</v>
      </c>
      <c r="C2094" s="12">
        <v>3</v>
      </c>
      <c r="D2094" s="12">
        <v>2</v>
      </c>
      <c r="E2094" s="12">
        <v>1</v>
      </c>
      <c r="F2094" s="12">
        <v>0</v>
      </c>
      <c r="G2094" s="15">
        <v>2.5</v>
      </c>
      <c r="H2094" s="14">
        <v>0.83</v>
      </c>
      <c r="I2094" s="12">
        <v>1624</v>
      </c>
      <c r="J2094" s="12">
        <v>1325</v>
      </c>
    </row>
    <row r="2095" spans="1:15" x14ac:dyDescent="0.3">
      <c r="A2095" s="12" t="s">
        <v>134</v>
      </c>
      <c r="B2095" s="12" t="s">
        <v>2</v>
      </c>
      <c r="C2095" s="12">
        <v>8</v>
      </c>
      <c r="D2095" s="12">
        <v>3</v>
      </c>
      <c r="E2095" s="12">
        <v>2</v>
      </c>
      <c r="F2095" s="12">
        <v>3</v>
      </c>
      <c r="G2095" s="15">
        <v>4</v>
      </c>
      <c r="H2095" s="14">
        <v>0.5</v>
      </c>
      <c r="I2095" s="12">
        <v>1397</v>
      </c>
      <c r="J2095" s="12">
        <v>1340</v>
      </c>
    </row>
    <row r="2096" spans="1:15" x14ac:dyDescent="0.3">
      <c r="A2096" s="12" t="s">
        <v>141</v>
      </c>
      <c r="B2096" s="12" t="s">
        <v>2</v>
      </c>
      <c r="C2096" s="12">
        <v>11</v>
      </c>
      <c r="D2096" s="12">
        <v>6</v>
      </c>
      <c r="E2096" s="12">
        <v>3</v>
      </c>
      <c r="F2096" s="12">
        <v>2</v>
      </c>
      <c r="G2096" s="15">
        <v>7.5</v>
      </c>
      <c r="H2096" s="14">
        <v>0.68</v>
      </c>
      <c r="I2096" s="12">
        <v>1450</v>
      </c>
      <c r="J2096" s="12">
        <v>1346</v>
      </c>
    </row>
    <row r="2097" spans="1:15" x14ac:dyDescent="0.3">
      <c r="A2097" s="12" t="s">
        <v>148</v>
      </c>
      <c r="B2097" s="12" t="s">
        <v>2</v>
      </c>
      <c r="C2097" s="12">
        <v>10</v>
      </c>
      <c r="D2097" s="12">
        <v>5</v>
      </c>
      <c r="E2097" s="12">
        <v>5</v>
      </c>
      <c r="F2097" s="12">
        <v>0</v>
      </c>
      <c r="G2097" s="15">
        <v>7.5</v>
      </c>
      <c r="H2097" s="14">
        <v>0.75</v>
      </c>
      <c r="I2097" s="12">
        <v>1622</v>
      </c>
      <c r="J2097" s="12">
        <v>1358</v>
      </c>
    </row>
    <row r="2098" spans="1:15" x14ac:dyDescent="0.3">
      <c r="A2098" s="12" t="s">
        <v>159</v>
      </c>
      <c r="B2098" s="12" t="s">
        <v>2</v>
      </c>
      <c r="C2098" s="12">
        <v>6</v>
      </c>
      <c r="D2098" s="12">
        <v>1</v>
      </c>
      <c r="E2098" s="12">
        <v>4</v>
      </c>
      <c r="F2098" s="12">
        <v>1</v>
      </c>
      <c r="G2098" s="15">
        <v>3</v>
      </c>
      <c r="H2098" s="14">
        <v>0.5</v>
      </c>
      <c r="I2098" s="12">
        <v>1517</v>
      </c>
      <c r="J2098" s="12">
        <v>1395</v>
      </c>
    </row>
    <row r="2099" spans="1:15" x14ac:dyDescent="0.3">
      <c r="B2099" s="12" t="s">
        <v>3</v>
      </c>
      <c r="C2099" s="12">
        <v>3</v>
      </c>
      <c r="D2099" s="12">
        <v>2</v>
      </c>
      <c r="E2099" s="12">
        <v>1</v>
      </c>
      <c r="F2099" s="12">
        <v>0</v>
      </c>
      <c r="G2099" s="15">
        <v>2.5</v>
      </c>
      <c r="H2099" s="14">
        <v>0.83</v>
      </c>
      <c r="I2099" s="12">
        <v>1747</v>
      </c>
    </row>
    <row r="2100" spans="1:15" x14ac:dyDescent="0.3">
      <c r="A2100" s="12" t="s">
        <v>172</v>
      </c>
      <c r="B2100" s="12" t="s">
        <v>2</v>
      </c>
      <c r="C2100" s="12">
        <v>8</v>
      </c>
      <c r="D2100" s="12">
        <v>2</v>
      </c>
      <c r="E2100" s="12">
        <v>3</v>
      </c>
      <c r="F2100" s="12">
        <v>3</v>
      </c>
      <c r="G2100" s="15">
        <v>3.5</v>
      </c>
      <c r="H2100" s="14">
        <v>0.44</v>
      </c>
      <c r="I2100" s="12">
        <v>1452</v>
      </c>
      <c r="J2100" s="12">
        <v>1421</v>
      </c>
    </row>
    <row r="2101" spans="1:15" x14ac:dyDescent="0.3">
      <c r="B2101" s="12" t="s">
        <v>3</v>
      </c>
      <c r="C2101" s="12">
        <v>3</v>
      </c>
      <c r="D2101" s="12">
        <v>1</v>
      </c>
      <c r="E2101" s="12">
        <v>1</v>
      </c>
      <c r="F2101" s="12">
        <v>1</v>
      </c>
      <c r="G2101" s="15">
        <v>1.5</v>
      </c>
      <c r="H2101" s="14">
        <v>0.5</v>
      </c>
      <c r="I2101" s="12">
        <v>1258</v>
      </c>
    </row>
    <row r="2102" spans="1:15" x14ac:dyDescent="0.3">
      <c r="A2102" s="12" t="s">
        <v>177</v>
      </c>
      <c r="B2102" s="12" t="s">
        <v>2</v>
      </c>
      <c r="C2102" s="12">
        <v>7</v>
      </c>
      <c r="D2102" s="12">
        <v>2</v>
      </c>
      <c r="E2102" s="12">
        <v>3</v>
      </c>
      <c r="F2102" s="12">
        <v>2</v>
      </c>
      <c r="G2102" s="15">
        <v>3.5</v>
      </c>
      <c r="H2102" s="14">
        <v>0.5</v>
      </c>
      <c r="I2102" s="12">
        <v>1648</v>
      </c>
      <c r="J2102" s="12">
        <v>1422</v>
      </c>
    </row>
    <row r="2103" spans="1:15" x14ac:dyDescent="0.3">
      <c r="B2103" s="12" t="s">
        <v>3</v>
      </c>
      <c r="C2103" s="12">
        <v>2</v>
      </c>
      <c r="D2103" s="12">
        <v>2</v>
      </c>
      <c r="E2103" s="12">
        <v>0</v>
      </c>
      <c r="F2103" s="12">
        <v>0</v>
      </c>
      <c r="G2103" s="15">
        <v>2</v>
      </c>
      <c r="H2103" s="14">
        <v>1</v>
      </c>
      <c r="I2103" s="12">
        <v>2071</v>
      </c>
    </row>
    <row r="2104" spans="1:15" x14ac:dyDescent="0.3">
      <c r="C2104" s="13">
        <v>86</v>
      </c>
      <c r="D2104" s="13">
        <v>39</v>
      </c>
      <c r="E2104" s="13">
        <v>28</v>
      </c>
      <c r="F2104" s="13">
        <v>19</v>
      </c>
      <c r="G2104" s="13">
        <v>53</v>
      </c>
      <c r="H2104" s="24">
        <v>0.62</v>
      </c>
      <c r="I2104" s="26">
        <v>1509</v>
      </c>
      <c r="N2104" s="28"/>
      <c r="O2104" s="28"/>
    </row>
    <row r="2105" spans="1:15" x14ac:dyDescent="0.3">
      <c r="C2105" s="13"/>
      <c r="D2105" s="13"/>
      <c r="E2105" s="13"/>
      <c r="F2105" s="13"/>
      <c r="G2105" s="13"/>
      <c r="H2105" s="24"/>
      <c r="I2105" s="26"/>
      <c r="N2105" s="28"/>
      <c r="O2105" s="28"/>
    </row>
    <row r="2106" spans="1:15" x14ac:dyDescent="0.3">
      <c r="A2106" s="22" t="s">
        <v>192</v>
      </c>
      <c r="C2106" s="13"/>
      <c r="D2106" s="13"/>
      <c r="E2106" s="13"/>
      <c r="G2106" s="13"/>
      <c r="H2106" s="24"/>
    </row>
    <row r="2107" spans="1:15" x14ac:dyDescent="0.3">
      <c r="C2107" s="12" t="s">
        <v>74</v>
      </c>
      <c r="D2107" s="12" t="s">
        <v>75</v>
      </c>
      <c r="E2107" s="12" t="s">
        <v>76</v>
      </c>
      <c r="F2107" s="12" t="s">
        <v>74</v>
      </c>
      <c r="G2107" s="12" t="s">
        <v>0</v>
      </c>
      <c r="H2107" s="12" t="s">
        <v>5</v>
      </c>
      <c r="I2107" s="12" t="s">
        <v>78</v>
      </c>
      <c r="J2107" s="12" t="s">
        <v>77</v>
      </c>
    </row>
    <row r="2108" spans="1:15" x14ac:dyDescent="0.3">
      <c r="A2108" s="31" t="s">
        <v>281</v>
      </c>
      <c r="B2108" s="31" t="s">
        <v>2</v>
      </c>
      <c r="C2108" s="31">
        <v>1</v>
      </c>
      <c r="D2108" s="31">
        <v>0</v>
      </c>
      <c r="E2108" s="31">
        <v>0</v>
      </c>
      <c r="F2108" s="31">
        <v>1</v>
      </c>
      <c r="G2108" s="32">
        <v>0</v>
      </c>
    </row>
    <row r="2109" spans="1:15" x14ac:dyDescent="0.3">
      <c r="A2109" s="31" t="s">
        <v>278</v>
      </c>
      <c r="B2109" s="31" t="s">
        <v>4</v>
      </c>
      <c r="C2109" s="31">
        <v>1</v>
      </c>
      <c r="D2109" s="31">
        <v>1</v>
      </c>
      <c r="E2109" s="31">
        <v>0</v>
      </c>
      <c r="F2109" s="31">
        <v>0</v>
      </c>
      <c r="G2109" s="32">
        <v>1</v>
      </c>
    </row>
    <row r="2110" spans="1:15" x14ac:dyDescent="0.3">
      <c r="A2110" s="31" t="s">
        <v>274</v>
      </c>
      <c r="B2110" s="31" t="s">
        <v>4</v>
      </c>
      <c r="C2110" s="31">
        <v>1</v>
      </c>
      <c r="D2110" s="31">
        <v>0</v>
      </c>
      <c r="E2110" s="31">
        <v>1</v>
      </c>
      <c r="F2110" s="31">
        <v>0</v>
      </c>
      <c r="G2110" s="32">
        <v>0.5</v>
      </c>
    </row>
    <row r="2111" spans="1:15" x14ac:dyDescent="0.3">
      <c r="A2111" s="31" t="s">
        <v>270</v>
      </c>
      <c r="B2111" s="31" t="s">
        <v>4</v>
      </c>
      <c r="C2111" s="31">
        <v>3</v>
      </c>
      <c r="D2111" s="31">
        <v>1</v>
      </c>
      <c r="E2111" s="31">
        <v>1</v>
      </c>
      <c r="F2111" s="31">
        <v>1</v>
      </c>
      <c r="G2111" s="32">
        <v>1.5</v>
      </c>
    </row>
    <row r="2112" spans="1:15" x14ac:dyDescent="0.3">
      <c r="A2112" s="31" t="s">
        <v>269</v>
      </c>
      <c r="B2112" s="31" t="s">
        <v>4</v>
      </c>
      <c r="C2112" s="31">
        <v>1</v>
      </c>
      <c r="D2112" s="31">
        <v>0</v>
      </c>
      <c r="E2112" s="31">
        <v>0</v>
      </c>
      <c r="F2112" s="31">
        <v>1</v>
      </c>
      <c r="G2112" s="32">
        <v>0</v>
      </c>
    </row>
    <row r="2113" spans="1:10" x14ac:dyDescent="0.3">
      <c r="A2113" s="31" t="s">
        <v>266</v>
      </c>
      <c r="B2113" s="31" t="s">
        <v>4</v>
      </c>
      <c r="C2113" s="31">
        <v>3</v>
      </c>
      <c r="D2113" s="31">
        <v>2</v>
      </c>
      <c r="E2113" s="31">
        <v>1</v>
      </c>
      <c r="F2113" s="31">
        <v>0</v>
      </c>
      <c r="G2113" s="32">
        <v>2.5</v>
      </c>
    </row>
    <row r="2114" spans="1:10" x14ac:dyDescent="0.3">
      <c r="A2114" s="31" t="s">
        <v>264</v>
      </c>
      <c r="B2114" s="31" t="s">
        <v>4</v>
      </c>
      <c r="C2114" s="31">
        <v>7</v>
      </c>
      <c r="D2114" s="31">
        <v>3</v>
      </c>
      <c r="E2114" s="31">
        <v>4</v>
      </c>
      <c r="F2114" s="31">
        <v>0</v>
      </c>
      <c r="G2114" s="32">
        <v>5</v>
      </c>
    </row>
    <row r="2115" spans="1:10" x14ac:dyDescent="0.3">
      <c r="A2115" s="31" t="s">
        <v>261</v>
      </c>
      <c r="B2115" s="31" t="s">
        <v>4</v>
      </c>
      <c r="C2115" s="31">
        <v>4</v>
      </c>
      <c r="D2115" s="31">
        <v>2</v>
      </c>
      <c r="E2115" s="31">
        <v>2</v>
      </c>
      <c r="F2115" s="31">
        <v>0</v>
      </c>
      <c r="G2115" s="32">
        <v>3</v>
      </c>
    </row>
    <row r="2116" spans="1:10" x14ac:dyDescent="0.3">
      <c r="A2116" s="31" t="s">
        <v>259</v>
      </c>
      <c r="B2116" s="31" t="s">
        <v>4</v>
      </c>
      <c r="C2116" s="31">
        <v>5</v>
      </c>
      <c r="D2116" s="31">
        <v>2</v>
      </c>
      <c r="E2116" s="31">
        <v>2</v>
      </c>
      <c r="F2116" s="31">
        <v>1</v>
      </c>
      <c r="G2116" s="32">
        <v>3</v>
      </c>
    </row>
    <row r="2117" spans="1:10" x14ac:dyDescent="0.3">
      <c r="A2117" s="31" t="s">
        <v>257</v>
      </c>
      <c r="B2117" s="31" t="s">
        <v>4</v>
      </c>
      <c r="C2117" s="31">
        <v>1</v>
      </c>
      <c r="D2117" s="31">
        <v>0</v>
      </c>
      <c r="E2117" s="31">
        <v>0</v>
      </c>
      <c r="F2117" s="31">
        <v>1</v>
      </c>
      <c r="G2117" s="32">
        <v>0</v>
      </c>
    </row>
    <row r="2118" spans="1:10" x14ac:dyDescent="0.3">
      <c r="A2118" s="30" t="s">
        <v>252</v>
      </c>
      <c r="B2118" s="30" t="s">
        <v>4</v>
      </c>
      <c r="C2118" s="30">
        <v>9</v>
      </c>
      <c r="D2118" s="30">
        <v>2</v>
      </c>
      <c r="E2118" s="30">
        <v>5</v>
      </c>
      <c r="F2118" s="30">
        <v>2</v>
      </c>
      <c r="G2118" s="28">
        <v>4.5</v>
      </c>
      <c r="H2118" s="37">
        <v>0.5</v>
      </c>
    </row>
    <row r="2119" spans="1:10" x14ac:dyDescent="0.3">
      <c r="A2119" s="31" t="s">
        <v>247</v>
      </c>
      <c r="B2119" s="31" t="s">
        <v>4</v>
      </c>
      <c r="C2119" s="31">
        <v>1</v>
      </c>
      <c r="D2119" s="31">
        <v>1</v>
      </c>
      <c r="E2119" s="31">
        <v>0</v>
      </c>
      <c r="F2119" s="31">
        <v>0</v>
      </c>
      <c r="G2119" s="32">
        <v>1</v>
      </c>
    </row>
    <row r="2120" spans="1:10" x14ac:dyDescent="0.3">
      <c r="A2120" s="31" t="s">
        <v>240</v>
      </c>
      <c r="B2120" s="31" t="s">
        <v>4</v>
      </c>
      <c r="C2120" s="31">
        <v>1</v>
      </c>
      <c r="D2120" s="31">
        <v>1</v>
      </c>
      <c r="E2120" s="31">
        <v>0</v>
      </c>
      <c r="F2120" s="31">
        <v>0</v>
      </c>
      <c r="G2120" s="32">
        <v>1</v>
      </c>
    </row>
    <row r="2121" spans="1:10" x14ac:dyDescent="0.3">
      <c r="A2121" s="31" t="s">
        <v>214</v>
      </c>
      <c r="B2121" s="31" t="s">
        <v>4</v>
      </c>
      <c r="C2121" s="31">
        <v>2</v>
      </c>
      <c r="D2121" s="31">
        <v>2</v>
      </c>
      <c r="E2121" s="31">
        <v>0</v>
      </c>
      <c r="F2121" s="31">
        <v>0</v>
      </c>
      <c r="G2121" s="32">
        <v>2</v>
      </c>
      <c r="H2121" s="31"/>
      <c r="I2121" s="31"/>
      <c r="J2121" s="31"/>
    </row>
    <row r="2122" spans="1:10" x14ac:dyDescent="0.3">
      <c r="A2122" s="12" t="s">
        <v>204</v>
      </c>
      <c r="B2122" s="12" t="s">
        <v>4</v>
      </c>
      <c r="C2122" s="12">
        <v>11</v>
      </c>
      <c r="D2122" s="12">
        <v>3</v>
      </c>
      <c r="E2122" s="12">
        <v>3</v>
      </c>
      <c r="F2122" s="12">
        <v>5</v>
      </c>
      <c r="G2122" s="13">
        <v>4.5</v>
      </c>
      <c r="H2122" s="14">
        <v>0.41</v>
      </c>
    </row>
    <row r="2123" spans="1:10" x14ac:dyDescent="0.3">
      <c r="A2123" s="31" t="s">
        <v>202</v>
      </c>
      <c r="B2123" s="31" t="s">
        <v>4</v>
      </c>
      <c r="C2123" s="31">
        <v>1</v>
      </c>
      <c r="D2123" s="31">
        <v>1</v>
      </c>
      <c r="E2123" s="31">
        <v>0</v>
      </c>
      <c r="F2123" s="31">
        <v>0</v>
      </c>
      <c r="G2123" s="32">
        <v>1</v>
      </c>
      <c r="H2123" s="33"/>
      <c r="I2123" s="31"/>
      <c r="J2123" s="31"/>
    </row>
    <row r="2124" spans="1:10" x14ac:dyDescent="0.3">
      <c r="A2124" s="31" t="s">
        <v>201</v>
      </c>
      <c r="B2124" s="31" t="s">
        <v>4</v>
      </c>
      <c r="C2124" s="31">
        <v>1</v>
      </c>
      <c r="D2124" s="31">
        <v>1</v>
      </c>
      <c r="E2124" s="31">
        <v>0</v>
      </c>
      <c r="F2124" s="31">
        <v>0</v>
      </c>
      <c r="G2124" s="32">
        <v>1</v>
      </c>
      <c r="H2124" s="33"/>
      <c r="I2124" s="31"/>
      <c r="J2124" s="31"/>
    </row>
    <row r="2125" spans="1:10" x14ac:dyDescent="0.3">
      <c r="A2125" s="31" t="s">
        <v>200</v>
      </c>
      <c r="B2125" s="31" t="s">
        <v>4</v>
      </c>
      <c r="C2125" s="31">
        <v>1</v>
      </c>
      <c r="D2125" s="31">
        <v>0</v>
      </c>
      <c r="E2125" s="31">
        <v>1</v>
      </c>
      <c r="F2125" s="31">
        <v>0</v>
      </c>
      <c r="G2125" s="32">
        <v>0.5</v>
      </c>
      <c r="H2125" s="33"/>
      <c r="I2125" s="31"/>
      <c r="J2125" s="31"/>
    </row>
    <row r="2126" spans="1:10" x14ac:dyDescent="0.3">
      <c r="A2126" s="12" t="s">
        <v>197</v>
      </c>
      <c r="B2126" s="12" t="s">
        <v>4</v>
      </c>
      <c r="C2126" s="12">
        <v>3</v>
      </c>
      <c r="D2126" s="12">
        <v>1</v>
      </c>
      <c r="E2126" s="12">
        <v>2</v>
      </c>
      <c r="F2126" s="12">
        <v>0</v>
      </c>
      <c r="G2126" s="13">
        <v>2</v>
      </c>
      <c r="H2126" s="14">
        <v>0.67</v>
      </c>
    </row>
    <row r="2127" spans="1:10" x14ac:dyDescent="0.3">
      <c r="A2127" s="31" t="s">
        <v>193</v>
      </c>
      <c r="B2127" s="31" t="s">
        <v>4</v>
      </c>
      <c r="C2127" s="31">
        <v>1</v>
      </c>
      <c r="D2127" s="31">
        <v>1</v>
      </c>
      <c r="E2127" s="31">
        <v>0</v>
      </c>
      <c r="F2127" s="31">
        <v>0</v>
      </c>
      <c r="G2127" s="32">
        <v>1</v>
      </c>
      <c r="H2127" s="33"/>
      <c r="I2127" s="31"/>
      <c r="J2127" s="31"/>
    </row>
    <row r="2128" spans="1:10" x14ac:dyDescent="0.3">
      <c r="A2128" s="31" t="s">
        <v>190</v>
      </c>
      <c r="B2128" s="31" t="s">
        <v>4</v>
      </c>
      <c r="C2128" s="31">
        <v>1</v>
      </c>
      <c r="D2128" s="31">
        <v>0</v>
      </c>
      <c r="E2128" s="31">
        <v>1</v>
      </c>
      <c r="F2128" s="31">
        <v>0</v>
      </c>
      <c r="G2128" s="32">
        <v>0.5</v>
      </c>
      <c r="H2128" s="33"/>
      <c r="I2128" s="31"/>
      <c r="J2128" s="31"/>
    </row>
    <row r="2129" spans="1:15" x14ac:dyDescent="0.3">
      <c r="C2129" s="13">
        <v>59</v>
      </c>
      <c r="D2129" s="13">
        <v>24</v>
      </c>
      <c r="E2129" s="13">
        <v>23</v>
      </c>
      <c r="F2129" s="13">
        <v>12</v>
      </c>
      <c r="G2129" s="13">
        <v>35.5</v>
      </c>
      <c r="H2129" s="24">
        <v>0.6</v>
      </c>
      <c r="I2129" s="26"/>
      <c r="N2129" s="28"/>
      <c r="O2129" s="28"/>
    </row>
    <row r="2130" spans="1:15" x14ac:dyDescent="0.3">
      <c r="C2130" s="13"/>
      <c r="D2130" s="13"/>
      <c r="E2130" s="13"/>
      <c r="F2130" s="13"/>
      <c r="G2130" s="13"/>
      <c r="H2130" s="24"/>
      <c r="I2130" s="26"/>
    </row>
    <row r="2131" spans="1:15" x14ac:dyDescent="0.3">
      <c r="A2131" s="22" t="s">
        <v>218</v>
      </c>
      <c r="C2131" s="13"/>
      <c r="D2131" s="13"/>
      <c r="E2131" s="13"/>
      <c r="G2131" s="13"/>
      <c r="H2131" s="24"/>
    </row>
    <row r="2132" spans="1:15" x14ac:dyDescent="0.3">
      <c r="C2132" s="12" t="s">
        <v>74</v>
      </c>
      <c r="D2132" s="12" t="s">
        <v>75</v>
      </c>
      <c r="E2132" s="12" t="s">
        <v>76</v>
      </c>
      <c r="F2132" s="12" t="s">
        <v>74</v>
      </c>
      <c r="G2132" s="12" t="s">
        <v>0</v>
      </c>
      <c r="H2132" s="12" t="s">
        <v>5</v>
      </c>
      <c r="I2132" s="12" t="s">
        <v>78</v>
      </c>
      <c r="J2132" s="12" t="s">
        <v>77</v>
      </c>
    </row>
    <row r="2133" spans="1:15" x14ac:dyDescent="0.3">
      <c r="A2133" s="30" t="s">
        <v>252</v>
      </c>
      <c r="B2133" s="30" t="s">
        <v>2</v>
      </c>
      <c r="C2133" s="30">
        <v>2</v>
      </c>
      <c r="D2133" s="30">
        <v>2</v>
      </c>
      <c r="E2133" s="30">
        <v>0</v>
      </c>
      <c r="F2133" s="30">
        <v>0</v>
      </c>
      <c r="G2133" s="28">
        <v>2</v>
      </c>
      <c r="H2133" s="14">
        <v>1</v>
      </c>
      <c r="I2133" s="31"/>
      <c r="J2133" s="31"/>
    </row>
    <row r="2134" spans="1:15" x14ac:dyDescent="0.3">
      <c r="A2134" s="30"/>
      <c r="B2134" s="30" t="s">
        <v>3</v>
      </c>
      <c r="C2134" s="30">
        <v>2</v>
      </c>
      <c r="D2134" s="30">
        <v>2</v>
      </c>
      <c r="E2134" s="30">
        <v>0</v>
      </c>
      <c r="F2134" s="30">
        <v>0</v>
      </c>
      <c r="G2134" s="28">
        <v>2</v>
      </c>
      <c r="H2134" s="14">
        <v>1</v>
      </c>
      <c r="I2134" s="31"/>
      <c r="J2134" s="31"/>
    </row>
    <row r="2135" spans="1:15" x14ac:dyDescent="0.3">
      <c r="A2135" s="31" t="s">
        <v>251</v>
      </c>
      <c r="B2135" s="31" t="s">
        <v>2</v>
      </c>
      <c r="C2135" s="31">
        <v>2</v>
      </c>
      <c r="D2135" s="31">
        <v>2</v>
      </c>
      <c r="E2135" s="31">
        <v>0</v>
      </c>
      <c r="F2135" s="31">
        <v>0</v>
      </c>
      <c r="G2135" s="32">
        <v>2</v>
      </c>
    </row>
    <row r="2136" spans="1:15" x14ac:dyDescent="0.3">
      <c r="A2136" s="31" t="s">
        <v>240</v>
      </c>
      <c r="B2136" s="31" t="s">
        <v>4</v>
      </c>
      <c r="C2136" s="31">
        <v>1</v>
      </c>
      <c r="D2136" s="31">
        <v>0</v>
      </c>
      <c r="E2136" s="31">
        <v>0</v>
      </c>
      <c r="F2136" s="31">
        <v>1</v>
      </c>
      <c r="G2136" s="32">
        <v>0</v>
      </c>
      <c r="H2136" s="33"/>
      <c r="I2136" s="31"/>
      <c r="J2136" s="31"/>
    </row>
    <row r="2137" spans="1:15" x14ac:dyDescent="0.3">
      <c r="A2137" s="31" t="s">
        <v>239</v>
      </c>
      <c r="B2137" s="31" t="s">
        <v>4</v>
      </c>
      <c r="C2137" s="31">
        <v>1</v>
      </c>
      <c r="D2137" s="31">
        <v>0</v>
      </c>
      <c r="E2137" s="31">
        <v>1</v>
      </c>
      <c r="F2137" s="31">
        <v>0</v>
      </c>
      <c r="G2137" s="32">
        <v>0.5</v>
      </c>
      <c r="H2137" s="33"/>
      <c r="I2137" s="31"/>
      <c r="J2137" s="31"/>
    </row>
    <row r="2138" spans="1:15" x14ac:dyDescent="0.3">
      <c r="A2138" s="31" t="s">
        <v>236</v>
      </c>
      <c r="B2138" s="31" t="s">
        <v>4</v>
      </c>
      <c r="C2138" s="31">
        <v>2</v>
      </c>
      <c r="D2138" s="31">
        <v>2</v>
      </c>
      <c r="E2138" s="31">
        <v>0</v>
      </c>
      <c r="F2138" s="31">
        <v>0</v>
      </c>
      <c r="G2138" s="32">
        <v>2</v>
      </c>
      <c r="H2138" s="33"/>
      <c r="I2138" s="31"/>
      <c r="J2138" s="31"/>
    </row>
    <row r="2139" spans="1:15" x14ac:dyDescent="0.3">
      <c r="A2139" s="31" t="s">
        <v>222</v>
      </c>
      <c r="B2139" s="31" t="s">
        <v>4</v>
      </c>
      <c r="C2139" s="31">
        <v>1</v>
      </c>
      <c r="D2139" s="31">
        <v>0</v>
      </c>
      <c r="E2139" s="31">
        <v>1</v>
      </c>
      <c r="F2139" s="31">
        <v>0</v>
      </c>
      <c r="G2139" s="32">
        <v>0.5</v>
      </c>
      <c r="H2139" s="14"/>
    </row>
    <row r="2140" spans="1:15" x14ac:dyDescent="0.3">
      <c r="A2140" s="31" t="s">
        <v>220</v>
      </c>
      <c r="B2140" s="31" t="s">
        <v>4</v>
      </c>
      <c r="C2140" s="31">
        <v>1</v>
      </c>
      <c r="D2140" s="31">
        <v>0</v>
      </c>
      <c r="E2140" s="31">
        <v>1</v>
      </c>
      <c r="F2140" s="31">
        <v>0</v>
      </c>
      <c r="G2140" s="32">
        <v>0.5</v>
      </c>
      <c r="H2140" s="33"/>
      <c r="I2140" s="31"/>
      <c r="J2140" s="31"/>
    </row>
    <row r="2141" spans="1:15" x14ac:dyDescent="0.3">
      <c r="A2141" s="31" t="s">
        <v>214</v>
      </c>
      <c r="B2141" s="31" t="s">
        <v>4</v>
      </c>
      <c r="C2141" s="31">
        <v>1</v>
      </c>
      <c r="D2141" s="31">
        <v>0</v>
      </c>
      <c r="E2141" s="31">
        <v>0</v>
      </c>
      <c r="F2141" s="31">
        <v>1</v>
      </c>
      <c r="G2141" s="32">
        <v>0</v>
      </c>
      <c r="H2141" s="33"/>
      <c r="I2141" s="31"/>
      <c r="J2141" s="31"/>
    </row>
    <row r="2142" spans="1:15" x14ac:dyDescent="0.3">
      <c r="C2142" s="13">
        <v>13</v>
      </c>
      <c r="D2142" s="13">
        <v>8</v>
      </c>
      <c r="E2142" s="13">
        <v>3</v>
      </c>
      <c r="F2142" s="13">
        <v>2</v>
      </c>
      <c r="G2142" s="13">
        <v>9.5</v>
      </c>
      <c r="H2142" s="24">
        <v>0.73</v>
      </c>
      <c r="I2142" s="26"/>
    </row>
    <row r="2143" spans="1:15" x14ac:dyDescent="0.3">
      <c r="C2143" s="13"/>
      <c r="D2143" s="13"/>
      <c r="E2143" s="13"/>
      <c r="F2143" s="13"/>
      <c r="G2143" s="13"/>
      <c r="H2143" s="24"/>
      <c r="I2143" s="26"/>
    </row>
    <row r="2144" spans="1:15" x14ac:dyDescent="0.3">
      <c r="A2144" s="22" t="s">
        <v>69</v>
      </c>
    </row>
    <row r="2145" spans="1:10" x14ac:dyDescent="0.3">
      <c r="C2145" s="12" t="s">
        <v>74</v>
      </c>
      <c r="D2145" s="12" t="s">
        <v>75</v>
      </c>
      <c r="E2145" s="12" t="s">
        <v>76</v>
      </c>
      <c r="F2145" s="12" t="s">
        <v>74</v>
      </c>
      <c r="G2145" s="12" t="s">
        <v>0</v>
      </c>
      <c r="H2145" s="12" t="s">
        <v>5</v>
      </c>
      <c r="I2145" s="12" t="s">
        <v>78</v>
      </c>
      <c r="J2145" s="12" t="s">
        <v>77</v>
      </c>
    </row>
    <row r="2146" spans="1:10" x14ac:dyDescent="0.3">
      <c r="A2146" s="12" t="s">
        <v>11</v>
      </c>
      <c r="B2146" s="12" t="s">
        <v>2</v>
      </c>
      <c r="C2146" s="12">
        <v>4</v>
      </c>
      <c r="D2146" s="12">
        <v>2</v>
      </c>
      <c r="E2146" s="12">
        <v>1</v>
      </c>
      <c r="F2146" s="12">
        <v>1</v>
      </c>
      <c r="G2146" s="13">
        <v>2.5</v>
      </c>
      <c r="H2146" s="14">
        <v>0.63</v>
      </c>
      <c r="I2146" s="12">
        <v>1603</v>
      </c>
      <c r="J2146" s="12">
        <v>1405</v>
      </c>
    </row>
    <row r="2147" spans="1:10" x14ac:dyDescent="0.3">
      <c r="B2147" s="12" t="s">
        <v>3</v>
      </c>
      <c r="C2147" s="12">
        <v>4</v>
      </c>
      <c r="D2147" s="12">
        <v>1</v>
      </c>
      <c r="E2147" s="12">
        <v>0</v>
      </c>
      <c r="F2147" s="12">
        <v>3</v>
      </c>
      <c r="G2147" s="13">
        <v>1</v>
      </c>
      <c r="H2147" s="14">
        <v>0.25</v>
      </c>
      <c r="I2147" s="12">
        <v>1306</v>
      </c>
    </row>
    <row r="2148" spans="1:10" x14ac:dyDescent="0.3">
      <c r="A2148" s="12" t="s">
        <v>12</v>
      </c>
      <c r="B2148" s="12" t="s">
        <v>2</v>
      </c>
      <c r="C2148" s="12">
        <v>11</v>
      </c>
      <c r="D2148" s="12">
        <v>3</v>
      </c>
      <c r="E2148" s="12">
        <v>2</v>
      </c>
      <c r="F2148" s="12">
        <v>6</v>
      </c>
      <c r="G2148" s="13">
        <v>4</v>
      </c>
      <c r="H2148" s="14">
        <v>0.36</v>
      </c>
      <c r="I2148" s="12">
        <v>1551</v>
      </c>
      <c r="J2148" s="12">
        <v>1441</v>
      </c>
    </row>
    <row r="2149" spans="1:10" x14ac:dyDescent="0.3">
      <c r="B2149" s="12" t="s">
        <v>3</v>
      </c>
      <c r="C2149" s="12">
        <v>9</v>
      </c>
      <c r="D2149" s="12">
        <v>1</v>
      </c>
      <c r="E2149" s="12">
        <v>0</v>
      </c>
      <c r="F2149" s="12">
        <v>8</v>
      </c>
      <c r="G2149" s="13">
        <v>1</v>
      </c>
      <c r="H2149" s="14">
        <v>0.11</v>
      </c>
      <c r="I2149" s="12">
        <v>1335</v>
      </c>
    </row>
    <row r="2150" spans="1:10" x14ac:dyDescent="0.3">
      <c r="A2150" s="12" t="s">
        <v>13</v>
      </c>
      <c r="B2150" s="12" t="s">
        <v>2</v>
      </c>
      <c r="C2150" s="12">
        <v>7</v>
      </c>
      <c r="D2150" s="12">
        <v>1</v>
      </c>
      <c r="E2150" s="12">
        <v>1</v>
      </c>
      <c r="F2150" s="12">
        <v>5</v>
      </c>
      <c r="G2150" s="13">
        <v>1.5</v>
      </c>
      <c r="H2150" s="14">
        <v>0.21</v>
      </c>
      <c r="I2150" s="12">
        <v>1442</v>
      </c>
      <c r="J2150" s="12">
        <v>1513</v>
      </c>
    </row>
    <row r="2151" spans="1:10" x14ac:dyDescent="0.3">
      <c r="B2151" s="12" t="s">
        <v>3</v>
      </c>
      <c r="C2151" s="12">
        <v>7</v>
      </c>
      <c r="D2151" s="12">
        <v>0</v>
      </c>
      <c r="E2151" s="12">
        <v>1</v>
      </c>
      <c r="F2151" s="12">
        <v>6</v>
      </c>
      <c r="G2151" s="13">
        <v>0.5</v>
      </c>
      <c r="H2151" s="14">
        <v>7.0000000000000007E-2</v>
      </c>
      <c r="I2151" s="12">
        <v>1292</v>
      </c>
    </row>
    <row r="2152" spans="1:10" x14ac:dyDescent="0.3">
      <c r="A2152" s="12" t="s">
        <v>80</v>
      </c>
      <c r="B2152" s="12" t="s">
        <v>2</v>
      </c>
      <c r="C2152" s="12">
        <v>7</v>
      </c>
      <c r="D2152" s="12">
        <v>0</v>
      </c>
      <c r="E2152" s="12">
        <v>2</v>
      </c>
      <c r="F2152" s="12">
        <v>5</v>
      </c>
      <c r="G2152" s="13">
        <v>1</v>
      </c>
      <c r="H2152" s="14">
        <v>0.14000000000000001</v>
      </c>
      <c r="I2152" s="12">
        <v>1367</v>
      </c>
      <c r="J2152" s="12">
        <v>1474</v>
      </c>
    </row>
    <row r="2153" spans="1:10" x14ac:dyDescent="0.3">
      <c r="B2153" s="12" t="s">
        <v>3</v>
      </c>
      <c r="C2153" s="12">
        <v>8</v>
      </c>
      <c r="D2153" s="12">
        <v>1</v>
      </c>
      <c r="E2153" s="12">
        <v>2</v>
      </c>
      <c r="F2153" s="12">
        <v>5</v>
      </c>
      <c r="G2153" s="13">
        <v>2</v>
      </c>
      <c r="H2153" s="14">
        <v>0.25</v>
      </c>
      <c r="I2153" s="12">
        <v>1378</v>
      </c>
    </row>
    <row r="2154" spans="1:10" x14ac:dyDescent="0.3">
      <c r="A2154" s="12" t="s">
        <v>85</v>
      </c>
      <c r="B2154" s="12" t="s">
        <v>2</v>
      </c>
      <c r="C2154" s="12">
        <v>10</v>
      </c>
      <c r="D2154" s="12">
        <v>4</v>
      </c>
      <c r="E2154" s="12">
        <v>3</v>
      </c>
      <c r="F2154" s="12">
        <v>3</v>
      </c>
      <c r="G2154" s="13">
        <v>5.5</v>
      </c>
      <c r="H2154" s="14">
        <v>0.55000000000000004</v>
      </c>
      <c r="I2154" s="12">
        <v>1624</v>
      </c>
      <c r="J2154" s="12">
        <v>1499</v>
      </c>
    </row>
    <row r="2155" spans="1:10" x14ac:dyDescent="0.3">
      <c r="B2155" s="12" t="s">
        <v>3</v>
      </c>
      <c r="C2155" s="12">
        <v>11</v>
      </c>
      <c r="D2155" s="12">
        <v>3</v>
      </c>
      <c r="E2155" s="12">
        <v>4</v>
      </c>
      <c r="F2155" s="12">
        <v>4</v>
      </c>
      <c r="G2155" s="13">
        <v>5</v>
      </c>
      <c r="H2155" s="14">
        <v>0.45</v>
      </c>
      <c r="I2155" s="12">
        <v>1534</v>
      </c>
    </row>
    <row r="2156" spans="1:10" x14ac:dyDescent="0.3">
      <c r="A2156" s="12" t="s">
        <v>92</v>
      </c>
      <c r="B2156" s="12" t="s">
        <v>2</v>
      </c>
      <c r="C2156" s="12">
        <v>9</v>
      </c>
      <c r="D2156" s="12">
        <v>2</v>
      </c>
      <c r="E2156" s="12">
        <v>2</v>
      </c>
      <c r="F2156" s="12">
        <v>5</v>
      </c>
      <c r="G2156" s="13">
        <v>3</v>
      </c>
      <c r="H2156" s="14">
        <v>0.33</v>
      </c>
      <c r="I2156" s="12">
        <v>1487</v>
      </c>
      <c r="J2156" s="12">
        <v>1532</v>
      </c>
    </row>
    <row r="2157" spans="1:10" x14ac:dyDescent="0.3">
      <c r="B2157" s="12" t="s">
        <v>3</v>
      </c>
      <c r="C2157" s="12">
        <v>11</v>
      </c>
      <c r="D2157" s="12">
        <v>5</v>
      </c>
      <c r="E2157" s="12">
        <v>4</v>
      </c>
      <c r="F2157" s="12">
        <v>2</v>
      </c>
      <c r="G2157" s="13">
        <v>7</v>
      </c>
      <c r="H2157" s="14">
        <v>0.64</v>
      </c>
      <c r="I2157" s="12">
        <v>1675</v>
      </c>
    </row>
    <row r="2158" spans="1:10" x14ac:dyDescent="0.3">
      <c r="A2158" s="12" t="s">
        <v>97</v>
      </c>
      <c r="B2158" s="12" t="s">
        <v>2</v>
      </c>
      <c r="C2158" s="12">
        <v>9</v>
      </c>
      <c r="D2158" s="12">
        <v>0</v>
      </c>
      <c r="E2158" s="12">
        <v>1</v>
      </c>
      <c r="F2158" s="12">
        <v>8</v>
      </c>
      <c r="G2158" s="13">
        <v>0.5</v>
      </c>
      <c r="H2158" s="14">
        <v>0.06</v>
      </c>
      <c r="I2158" s="12">
        <v>1342</v>
      </c>
      <c r="J2158" s="12">
        <v>1648</v>
      </c>
    </row>
    <row r="2159" spans="1:10" x14ac:dyDescent="0.3">
      <c r="B2159" s="12" t="s">
        <v>3</v>
      </c>
      <c r="C2159" s="12">
        <v>10</v>
      </c>
      <c r="D2159" s="12">
        <v>1</v>
      </c>
      <c r="E2159" s="12">
        <v>4</v>
      </c>
      <c r="F2159" s="12">
        <v>5</v>
      </c>
      <c r="G2159" s="13">
        <v>3</v>
      </c>
      <c r="H2159" s="14">
        <v>0.3</v>
      </c>
      <c r="I2159" s="12">
        <v>1531</v>
      </c>
    </row>
    <row r="2160" spans="1:10" x14ac:dyDescent="0.3">
      <c r="A2160" s="12" t="s">
        <v>112</v>
      </c>
      <c r="B2160" s="12" t="s">
        <v>4</v>
      </c>
      <c r="C2160" s="12">
        <v>1</v>
      </c>
      <c r="D2160" s="12">
        <v>0</v>
      </c>
      <c r="E2160" s="12">
        <v>0</v>
      </c>
      <c r="F2160" s="12">
        <v>1</v>
      </c>
      <c r="G2160" s="13">
        <v>0</v>
      </c>
      <c r="H2160" s="14">
        <v>0</v>
      </c>
      <c r="J2160" s="12">
        <v>1541</v>
      </c>
    </row>
    <row r="2161" spans="1:10" x14ac:dyDescent="0.3">
      <c r="B2161" s="12" t="s">
        <v>2</v>
      </c>
      <c r="C2161" s="12">
        <v>9</v>
      </c>
      <c r="D2161" s="12">
        <v>1</v>
      </c>
      <c r="E2161" s="12">
        <v>3</v>
      </c>
      <c r="F2161" s="12">
        <v>5</v>
      </c>
      <c r="G2161" s="13">
        <v>2.5</v>
      </c>
      <c r="H2161" s="14">
        <v>0.28000000000000003</v>
      </c>
      <c r="I2161" s="12">
        <v>1575</v>
      </c>
    </row>
    <row r="2162" spans="1:10" x14ac:dyDescent="0.3">
      <c r="A2162" s="12" t="s">
        <v>116</v>
      </c>
      <c r="B2162" s="12" t="s">
        <v>4</v>
      </c>
      <c r="C2162" s="12">
        <v>1</v>
      </c>
      <c r="D2162" s="12">
        <v>0</v>
      </c>
      <c r="E2162" s="12">
        <v>0</v>
      </c>
      <c r="F2162" s="12">
        <v>1</v>
      </c>
      <c r="G2162" s="13">
        <v>0</v>
      </c>
      <c r="H2162" s="14">
        <v>0</v>
      </c>
      <c r="J2162" s="12">
        <v>1545</v>
      </c>
    </row>
    <row r="2163" spans="1:10" x14ac:dyDescent="0.3">
      <c r="B2163" s="12" t="s">
        <v>2</v>
      </c>
      <c r="C2163" s="12">
        <v>9</v>
      </c>
      <c r="D2163" s="12">
        <v>3</v>
      </c>
      <c r="E2163" s="12">
        <v>2</v>
      </c>
      <c r="F2163" s="12">
        <v>4</v>
      </c>
      <c r="G2163" s="13">
        <v>4</v>
      </c>
      <c r="H2163" s="14">
        <v>0.44</v>
      </c>
      <c r="I2163" s="12">
        <v>1740</v>
      </c>
    </row>
    <row r="2164" spans="1:10" x14ac:dyDescent="0.3">
      <c r="A2164" s="12" t="s">
        <v>120</v>
      </c>
      <c r="B2164" s="12" t="s">
        <v>4</v>
      </c>
      <c r="C2164" s="12">
        <v>1</v>
      </c>
      <c r="D2164" s="12">
        <v>0</v>
      </c>
      <c r="E2164" s="12">
        <v>0</v>
      </c>
      <c r="F2164" s="12">
        <v>1</v>
      </c>
      <c r="G2164" s="13">
        <v>0</v>
      </c>
      <c r="H2164" s="14">
        <v>0</v>
      </c>
      <c r="J2164" s="12">
        <v>1519</v>
      </c>
    </row>
    <row r="2165" spans="1:10" x14ac:dyDescent="0.3">
      <c r="B2165" s="12" t="s">
        <v>2</v>
      </c>
      <c r="C2165" s="12">
        <v>9</v>
      </c>
      <c r="D2165" s="12">
        <v>1</v>
      </c>
      <c r="E2165" s="12">
        <v>3</v>
      </c>
      <c r="F2165" s="12">
        <v>5</v>
      </c>
      <c r="G2165" s="13">
        <v>2.5</v>
      </c>
      <c r="H2165" s="14">
        <v>0.28000000000000003</v>
      </c>
      <c r="I2165" s="12">
        <v>1504</v>
      </c>
    </row>
    <row r="2166" spans="1:10" x14ac:dyDescent="0.3">
      <c r="A2166" s="12" t="s">
        <v>126</v>
      </c>
      <c r="B2166" s="12" t="s">
        <v>4</v>
      </c>
      <c r="C2166" s="12">
        <v>1</v>
      </c>
      <c r="D2166" s="12">
        <v>0</v>
      </c>
      <c r="E2166" s="12">
        <v>0</v>
      </c>
      <c r="F2166" s="12">
        <v>1</v>
      </c>
      <c r="G2166" s="13">
        <v>0</v>
      </c>
      <c r="H2166" s="14">
        <v>0</v>
      </c>
      <c r="J2166" s="12">
        <v>1566</v>
      </c>
    </row>
    <row r="2167" spans="1:10" x14ac:dyDescent="0.3">
      <c r="B2167" s="12" t="s">
        <v>2</v>
      </c>
      <c r="C2167" s="12">
        <v>10</v>
      </c>
      <c r="D2167" s="12">
        <v>1</v>
      </c>
      <c r="E2167" s="12">
        <v>4</v>
      </c>
      <c r="F2167" s="12">
        <v>5</v>
      </c>
      <c r="G2167" s="13">
        <v>3</v>
      </c>
      <c r="H2167" s="14">
        <v>0.3</v>
      </c>
      <c r="I2167" s="12">
        <v>1483</v>
      </c>
    </row>
    <row r="2168" spans="1:10" x14ac:dyDescent="0.3">
      <c r="A2168" s="12" t="s">
        <v>134</v>
      </c>
      <c r="B2168" s="12" t="s">
        <v>2</v>
      </c>
      <c r="C2168" s="12">
        <v>9</v>
      </c>
      <c r="D2168" s="12">
        <v>1</v>
      </c>
      <c r="E2168" s="12">
        <v>2</v>
      </c>
      <c r="F2168" s="12">
        <v>6</v>
      </c>
      <c r="G2168" s="13">
        <v>2</v>
      </c>
      <c r="H2168" s="14">
        <v>0.22</v>
      </c>
      <c r="I2168" s="12">
        <v>1302</v>
      </c>
      <c r="J2168" s="12">
        <v>1491</v>
      </c>
    </row>
    <row r="2169" spans="1:10" x14ac:dyDescent="0.3">
      <c r="A2169" s="12" t="s">
        <v>141</v>
      </c>
      <c r="B2169" s="12" t="s">
        <v>2</v>
      </c>
      <c r="C2169" s="12">
        <v>11</v>
      </c>
      <c r="D2169" s="12">
        <v>3</v>
      </c>
      <c r="E2169" s="12">
        <v>3</v>
      </c>
      <c r="F2169" s="12">
        <v>5</v>
      </c>
      <c r="G2169" s="13">
        <v>4.5</v>
      </c>
      <c r="H2169" s="14">
        <v>0.41</v>
      </c>
      <c r="I2169" s="12">
        <v>1492</v>
      </c>
      <c r="J2169" s="12">
        <v>1434</v>
      </c>
    </row>
    <row r="2170" spans="1:10" x14ac:dyDescent="0.3">
      <c r="A2170" s="12" t="s">
        <v>148</v>
      </c>
      <c r="B2170" s="12" t="s">
        <v>2</v>
      </c>
      <c r="C2170" s="12">
        <v>11</v>
      </c>
      <c r="D2170" s="12">
        <v>3</v>
      </c>
      <c r="E2170" s="12">
        <v>3</v>
      </c>
      <c r="F2170" s="12">
        <v>5</v>
      </c>
      <c r="G2170" s="13">
        <v>4.5</v>
      </c>
      <c r="H2170" s="14">
        <v>0.41</v>
      </c>
      <c r="I2170" s="12">
        <v>1421</v>
      </c>
      <c r="J2170" s="12">
        <v>1504</v>
      </c>
    </row>
    <row r="2171" spans="1:10" x14ac:dyDescent="0.3">
      <c r="A2171" s="12" t="s">
        <v>159</v>
      </c>
      <c r="B2171" s="12" t="s">
        <v>2</v>
      </c>
      <c r="C2171" s="12">
        <v>8</v>
      </c>
      <c r="D2171" s="12">
        <v>1</v>
      </c>
      <c r="E2171" s="12">
        <v>3</v>
      </c>
      <c r="F2171" s="12">
        <v>4</v>
      </c>
      <c r="G2171" s="13">
        <v>2.5</v>
      </c>
      <c r="H2171" s="14">
        <v>0.31</v>
      </c>
      <c r="I2171" s="12">
        <v>1709</v>
      </c>
      <c r="J2171" s="12">
        <v>1301</v>
      </c>
    </row>
    <row r="2172" spans="1:10" x14ac:dyDescent="0.3">
      <c r="B2172" s="12" t="s">
        <v>3</v>
      </c>
      <c r="C2172" s="12">
        <v>4</v>
      </c>
      <c r="D2172" s="12">
        <v>3</v>
      </c>
      <c r="E2172" s="12">
        <v>1</v>
      </c>
      <c r="F2172" s="12">
        <v>0</v>
      </c>
      <c r="G2172" s="13">
        <v>3.5</v>
      </c>
      <c r="H2172" s="14">
        <v>0.88</v>
      </c>
      <c r="I2172" s="12">
        <v>1739</v>
      </c>
    </row>
    <row r="2173" spans="1:10" x14ac:dyDescent="0.3">
      <c r="A2173" s="12" t="s">
        <v>172</v>
      </c>
      <c r="B2173" s="12" t="s">
        <v>2</v>
      </c>
      <c r="C2173" s="12">
        <v>8</v>
      </c>
      <c r="D2173" s="12">
        <v>0</v>
      </c>
      <c r="E2173" s="12">
        <v>4</v>
      </c>
      <c r="F2173" s="12">
        <v>4</v>
      </c>
      <c r="G2173" s="13">
        <v>2</v>
      </c>
      <c r="H2173" s="14">
        <v>0.25</v>
      </c>
      <c r="I2173" s="12">
        <v>1590</v>
      </c>
      <c r="J2173" s="12">
        <v>1433</v>
      </c>
    </row>
    <row r="2174" spans="1:10" x14ac:dyDescent="0.3">
      <c r="B2174" s="12" t="s">
        <v>3</v>
      </c>
      <c r="C2174" s="12">
        <v>2</v>
      </c>
      <c r="D2174" s="12">
        <v>2</v>
      </c>
      <c r="E2174" s="12">
        <v>0</v>
      </c>
      <c r="F2174" s="12">
        <v>0</v>
      </c>
      <c r="G2174" s="13">
        <v>2</v>
      </c>
      <c r="H2174" s="14">
        <v>1</v>
      </c>
      <c r="I2174" s="12">
        <v>2259</v>
      </c>
    </row>
    <row r="2175" spans="1:10" x14ac:dyDescent="0.3">
      <c r="A2175" s="12" t="s">
        <v>177</v>
      </c>
      <c r="B2175" s="12" t="s">
        <v>2</v>
      </c>
      <c r="C2175" s="12">
        <v>9</v>
      </c>
      <c r="D2175" s="12">
        <v>1</v>
      </c>
      <c r="E2175" s="12">
        <v>2</v>
      </c>
      <c r="F2175" s="12">
        <v>6</v>
      </c>
      <c r="G2175" s="13">
        <v>2</v>
      </c>
      <c r="H2175" s="14">
        <v>0.22</v>
      </c>
      <c r="I2175" s="12">
        <v>1518</v>
      </c>
      <c r="J2175" s="12">
        <v>1550</v>
      </c>
    </row>
    <row r="2176" spans="1:10" x14ac:dyDescent="0.3">
      <c r="B2176" s="12" t="s">
        <v>3</v>
      </c>
      <c r="C2176" s="12">
        <v>2</v>
      </c>
      <c r="D2176" s="12">
        <v>0</v>
      </c>
      <c r="E2176" s="12">
        <v>0</v>
      </c>
      <c r="F2176" s="12">
        <v>2</v>
      </c>
      <c r="G2176" s="13">
        <v>0</v>
      </c>
      <c r="H2176" s="14">
        <v>0</v>
      </c>
    </row>
    <row r="2177" spans="1:15" x14ac:dyDescent="0.3">
      <c r="C2177" s="13">
        <v>222</v>
      </c>
      <c r="D2177" s="13">
        <v>44</v>
      </c>
      <c r="E2177" s="13">
        <v>57</v>
      </c>
      <c r="F2177" s="13">
        <v>121</v>
      </c>
      <c r="G2177" s="13">
        <v>72.5</v>
      </c>
      <c r="H2177" s="24">
        <v>0.33</v>
      </c>
      <c r="I2177" s="26">
        <v>1518</v>
      </c>
      <c r="N2177" s="28"/>
      <c r="O2177" s="28"/>
    </row>
    <row r="2179" spans="1:15" x14ac:dyDescent="0.3">
      <c r="A2179" s="22" t="s">
        <v>187</v>
      </c>
      <c r="C2179" s="13"/>
      <c r="D2179" s="13"/>
      <c r="E2179" s="13"/>
      <c r="F2179" s="13"/>
      <c r="G2179" s="13"/>
      <c r="H2179" s="24"/>
      <c r="I2179" s="26"/>
    </row>
    <row r="2180" spans="1:15" x14ac:dyDescent="0.3">
      <c r="C2180" s="12" t="s">
        <v>74</v>
      </c>
      <c r="D2180" s="12" t="s">
        <v>75</v>
      </c>
      <c r="E2180" s="12" t="s">
        <v>76</v>
      </c>
      <c r="F2180" s="12" t="s">
        <v>74</v>
      </c>
      <c r="G2180" s="12" t="s">
        <v>0</v>
      </c>
      <c r="H2180" s="12" t="s">
        <v>5</v>
      </c>
      <c r="I2180" s="12" t="s">
        <v>78</v>
      </c>
      <c r="J2180" s="12" t="s">
        <v>77</v>
      </c>
    </row>
    <row r="2181" spans="1:15" x14ac:dyDescent="0.3">
      <c r="A2181" s="31" t="s">
        <v>295</v>
      </c>
      <c r="B2181" s="31" t="s">
        <v>4</v>
      </c>
      <c r="C2181" s="31">
        <v>1</v>
      </c>
      <c r="D2181" s="31">
        <v>1</v>
      </c>
      <c r="E2181" s="31">
        <v>0</v>
      </c>
      <c r="F2181" s="31">
        <v>0</v>
      </c>
      <c r="G2181" s="35">
        <v>1</v>
      </c>
      <c r="H2181" s="33"/>
      <c r="I2181" s="31"/>
      <c r="J2181" s="31"/>
    </row>
    <row r="2182" spans="1:15" x14ac:dyDescent="0.3">
      <c r="A2182" s="31" t="s">
        <v>292</v>
      </c>
      <c r="B2182" s="31" t="s">
        <v>4</v>
      </c>
      <c r="C2182" s="31">
        <v>1</v>
      </c>
      <c r="D2182" s="31">
        <v>1</v>
      </c>
      <c r="E2182" s="31">
        <v>0</v>
      </c>
      <c r="F2182" s="31">
        <v>0</v>
      </c>
      <c r="G2182" s="35">
        <v>1</v>
      </c>
      <c r="H2182" s="33"/>
      <c r="I2182" s="31"/>
      <c r="J2182" s="31"/>
    </row>
    <row r="2183" spans="1:15" x14ac:dyDescent="0.3">
      <c r="A2183" s="31" t="s">
        <v>291</v>
      </c>
      <c r="B2183" s="31" t="s">
        <v>4</v>
      </c>
      <c r="C2183" s="31">
        <v>1</v>
      </c>
      <c r="D2183" s="31">
        <v>1</v>
      </c>
      <c r="E2183" s="31">
        <v>0</v>
      </c>
      <c r="F2183" s="31">
        <v>0</v>
      </c>
      <c r="G2183" s="35">
        <v>1</v>
      </c>
      <c r="H2183" s="33"/>
      <c r="I2183" s="31"/>
      <c r="J2183" s="31"/>
    </row>
    <row r="2184" spans="1:15" x14ac:dyDescent="0.3">
      <c r="A2184" s="31" t="s">
        <v>286</v>
      </c>
      <c r="B2184" s="31" t="s">
        <v>4</v>
      </c>
      <c r="C2184" s="31">
        <v>1</v>
      </c>
      <c r="D2184" s="31">
        <v>0</v>
      </c>
      <c r="E2184" s="31">
        <v>1</v>
      </c>
      <c r="F2184" s="31">
        <v>0</v>
      </c>
      <c r="G2184" s="35">
        <v>0.5</v>
      </c>
      <c r="H2184" s="33"/>
      <c r="I2184" s="31"/>
      <c r="J2184" s="31"/>
    </row>
    <row r="2185" spans="1:15" x14ac:dyDescent="0.3">
      <c r="A2185" s="31" t="s">
        <v>284</v>
      </c>
      <c r="B2185" s="31" t="s">
        <v>4</v>
      </c>
      <c r="C2185" s="31">
        <v>1</v>
      </c>
      <c r="D2185" s="31">
        <v>1</v>
      </c>
      <c r="E2185" s="31">
        <v>0</v>
      </c>
      <c r="F2185" s="31">
        <v>0</v>
      </c>
      <c r="G2185" s="35">
        <v>1</v>
      </c>
      <c r="H2185" s="33"/>
      <c r="I2185" s="31"/>
      <c r="J2185" s="31"/>
    </row>
    <row r="2186" spans="1:15" x14ac:dyDescent="0.3">
      <c r="A2186" s="31" t="s">
        <v>281</v>
      </c>
      <c r="B2186" s="31" t="s">
        <v>4</v>
      </c>
      <c r="C2186" s="31">
        <v>1</v>
      </c>
      <c r="D2186" s="31">
        <v>0</v>
      </c>
      <c r="E2186" s="31">
        <v>0</v>
      </c>
      <c r="F2186" s="31">
        <v>1</v>
      </c>
      <c r="G2186" s="35">
        <v>0</v>
      </c>
      <c r="H2186" s="33"/>
      <c r="I2186" s="31"/>
      <c r="J2186" s="31"/>
    </row>
    <row r="2187" spans="1:15" x14ac:dyDescent="0.3">
      <c r="A2187" s="31" t="s">
        <v>278</v>
      </c>
      <c r="B2187" s="31" t="s">
        <v>4</v>
      </c>
      <c r="C2187" s="31">
        <v>1</v>
      </c>
      <c r="D2187" s="31">
        <v>0</v>
      </c>
      <c r="E2187" s="31">
        <v>1</v>
      </c>
      <c r="F2187" s="31">
        <v>0</v>
      </c>
      <c r="G2187" s="35">
        <v>0.5</v>
      </c>
      <c r="H2187" s="33"/>
      <c r="I2187" s="31"/>
      <c r="J2187" s="31"/>
    </row>
    <row r="2188" spans="1:15" x14ac:dyDescent="0.3">
      <c r="A2188" s="31" t="s">
        <v>274</v>
      </c>
      <c r="B2188" s="31" t="s">
        <v>4</v>
      </c>
      <c r="C2188" s="31">
        <v>1</v>
      </c>
      <c r="D2188" s="31">
        <v>0</v>
      </c>
      <c r="E2188" s="31">
        <v>0</v>
      </c>
      <c r="F2188" s="31">
        <v>1</v>
      </c>
      <c r="G2188" s="35">
        <v>0</v>
      </c>
      <c r="H2188" s="33"/>
      <c r="I2188" s="31"/>
      <c r="J2188" s="31"/>
    </row>
    <row r="2189" spans="1:15" x14ac:dyDescent="0.3">
      <c r="A2189" s="31" t="s">
        <v>270</v>
      </c>
      <c r="B2189" s="31" t="s">
        <v>4</v>
      </c>
      <c r="C2189" s="31">
        <v>3</v>
      </c>
      <c r="D2189" s="31">
        <v>1</v>
      </c>
      <c r="E2189" s="31">
        <v>2</v>
      </c>
      <c r="F2189" s="31">
        <v>0</v>
      </c>
      <c r="G2189" s="35">
        <v>2</v>
      </c>
      <c r="H2189" s="33"/>
      <c r="I2189" s="31"/>
      <c r="J2189" s="31"/>
    </row>
    <row r="2190" spans="1:15" x14ac:dyDescent="0.3">
      <c r="A2190" s="31"/>
      <c r="B2190" s="31" t="s">
        <v>2</v>
      </c>
      <c r="C2190" s="31">
        <v>2</v>
      </c>
      <c r="D2190" s="31">
        <v>2</v>
      </c>
      <c r="E2190" s="31">
        <v>0</v>
      </c>
      <c r="F2190" s="31">
        <v>0</v>
      </c>
      <c r="G2190" s="35">
        <v>2</v>
      </c>
      <c r="H2190" s="33"/>
      <c r="I2190" s="31"/>
      <c r="J2190" s="31"/>
    </row>
    <row r="2191" spans="1:15" x14ac:dyDescent="0.3">
      <c r="A2191" s="31" t="s">
        <v>269</v>
      </c>
      <c r="B2191" s="31" t="s">
        <v>4</v>
      </c>
      <c r="C2191" s="31">
        <v>1</v>
      </c>
      <c r="D2191" s="31">
        <v>0</v>
      </c>
      <c r="E2191" s="31">
        <v>0</v>
      </c>
      <c r="F2191" s="31">
        <v>1</v>
      </c>
      <c r="G2191" s="35">
        <v>0</v>
      </c>
      <c r="H2191" s="33"/>
      <c r="I2191" s="31"/>
      <c r="J2191" s="31"/>
    </row>
    <row r="2192" spans="1:15" x14ac:dyDescent="0.3">
      <c r="A2192" s="31" t="s">
        <v>266</v>
      </c>
      <c r="B2192" s="31" t="s">
        <v>4</v>
      </c>
      <c r="C2192" s="31">
        <v>3</v>
      </c>
      <c r="D2192" s="31">
        <v>2</v>
      </c>
      <c r="E2192" s="31">
        <v>1</v>
      </c>
      <c r="F2192" s="31">
        <v>0</v>
      </c>
      <c r="G2192" s="35">
        <v>2.5</v>
      </c>
      <c r="H2192" s="33"/>
      <c r="I2192" s="31"/>
      <c r="J2192" s="31"/>
    </row>
    <row r="2193" spans="1:10" x14ac:dyDescent="0.3">
      <c r="A2193" s="31" t="s">
        <v>264</v>
      </c>
      <c r="B2193" s="31" t="s">
        <v>4</v>
      </c>
      <c r="C2193" s="31">
        <v>8</v>
      </c>
      <c r="D2193" s="31">
        <v>4</v>
      </c>
      <c r="E2193" s="31">
        <v>4</v>
      </c>
      <c r="F2193" s="31">
        <v>0</v>
      </c>
      <c r="G2193" s="35">
        <v>6</v>
      </c>
      <c r="H2193" s="33"/>
      <c r="I2193" s="31"/>
      <c r="J2193" s="31"/>
    </row>
    <row r="2194" spans="1:10" x14ac:dyDescent="0.3">
      <c r="A2194" s="31" t="s">
        <v>261</v>
      </c>
      <c r="B2194" s="31" t="s">
        <v>4</v>
      </c>
      <c r="C2194" s="31">
        <v>2</v>
      </c>
      <c r="D2194" s="31">
        <v>2</v>
      </c>
      <c r="E2194" s="31">
        <v>0</v>
      </c>
      <c r="F2194" s="31">
        <v>0</v>
      </c>
      <c r="G2194" s="35">
        <v>2</v>
      </c>
      <c r="H2194" s="33"/>
      <c r="I2194" s="31"/>
      <c r="J2194" s="31"/>
    </row>
    <row r="2195" spans="1:10" x14ac:dyDescent="0.3">
      <c r="A2195" s="31"/>
      <c r="B2195" s="31" t="s">
        <v>2</v>
      </c>
      <c r="C2195" s="31">
        <v>1</v>
      </c>
      <c r="D2195" s="31">
        <v>0</v>
      </c>
      <c r="E2195" s="31">
        <v>1</v>
      </c>
      <c r="F2195" s="31">
        <v>0</v>
      </c>
      <c r="G2195" s="35">
        <v>0.5</v>
      </c>
      <c r="H2195" s="33"/>
      <c r="I2195" s="31"/>
      <c r="J2195" s="31"/>
    </row>
    <row r="2196" spans="1:10" x14ac:dyDescent="0.3">
      <c r="A2196" s="31" t="s">
        <v>259</v>
      </c>
      <c r="B2196" s="31" t="s">
        <v>2</v>
      </c>
      <c r="C2196" s="31">
        <v>4</v>
      </c>
      <c r="D2196" s="31">
        <v>3</v>
      </c>
      <c r="E2196" s="31">
        <v>1</v>
      </c>
      <c r="F2196" s="31">
        <v>0</v>
      </c>
      <c r="G2196" s="35">
        <v>3.5</v>
      </c>
      <c r="H2196" s="33"/>
      <c r="I2196" s="31"/>
      <c r="J2196" s="31"/>
    </row>
    <row r="2197" spans="1:10" x14ac:dyDescent="0.3">
      <c r="A2197" s="31" t="s">
        <v>257</v>
      </c>
      <c r="B2197" s="31" t="s">
        <v>2</v>
      </c>
      <c r="C2197" s="31">
        <v>3</v>
      </c>
      <c r="D2197" s="31">
        <v>3</v>
      </c>
      <c r="E2197" s="31">
        <v>0</v>
      </c>
      <c r="F2197" s="31">
        <v>0</v>
      </c>
      <c r="G2197" s="35">
        <v>3</v>
      </c>
      <c r="H2197" s="33"/>
      <c r="I2197" s="31"/>
      <c r="J2197" s="31"/>
    </row>
    <row r="2198" spans="1:10" x14ac:dyDescent="0.3">
      <c r="A2198" s="30" t="s">
        <v>252</v>
      </c>
      <c r="B2198" s="30" t="s">
        <v>4</v>
      </c>
      <c r="C2198" s="30">
        <v>4</v>
      </c>
      <c r="D2198" s="30">
        <v>0</v>
      </c>
      <c r="E2198" s="30">
        <v>3</v>
      </c>
      <c r="F2198" s="30">
        <v>1</v>
      </c>
      <c r="G2198" s="27">
        <v>1.5</v>
      </c>
      <c r="H2198" s="14">
        <v>0.38</v>
      </c>
      <c r="I2198" s="31"/>
      <c r="J2198" s="31"/>
    </row>
    <row r="2199" spans="1:10" x14ac:dyDescent="0.3">
      <c r="A2199" s="30"/>
      <c r="B2199" s="30" t="s">
        <v>2</v>
      </c>
      <c r="C2199" s="30">
        <v>10</v>
      </c>
      <c r="D2199" s="30">
        <v>3</v>
      </c>
      <c r="E2199" s="30">
        <v>5</v>
      </c>
      <c r="F2199" s="30">
        <v>2</v>
      </c>
      <c r="G2199" s="27">
        <v>5.5</v>
      </c>
      <c r="H2199" s="14">
        <v>0.55000000000000004</v>
      </c>
      <c r="I2199" s="31"/>
      <c r="J2199" s="31"/>
    </row>
    <row r="2200" spans="1:10" x14ac:dyDescent="0.3">
      <c r="A2200" s="31" t="s">
        <v>251</v>
      </c>
      <c r="B2200" s="31" t="s">
        <v>4</v>
      </c>
      <c r="C2200" s="31">
        <v>4</v>
      </c>
      <c r="D2200" s="31">
        <v>3</v>
      </c>
      <c r="E2200" s="31">
        <v>1</v>
      </c>
      <c r="F2200" s="31">
        <v>0</v>
      </c>
      <c r="G2200" s="35">
        <v>3.5</v>
      </c>
      <c r="H2200" s="33"/>
      <c r="I2200" s="31"/>
      <c r="J2200" s="31"/>
    </row>
    <row r="2201" spans="1:10" x14ac:dyDescent="0.3">
      <c r="B2201" s="31" t="s">
        <v>2</v>
      </c>
      <c r="C2201" s="31">
        <v>2</v>
      </c>
      <c r="D2201" s="31">
        <v>1</v>
      </c>
      <c r="E2201" s="31">
        <v>1</v>
      </c>
      <c r="F2201" s="31">
        <v>0</v>
      </c>
      <c r="G2201" s="35">
        <v>1.5</v>
      </c>
      <c r="H2201" s="33"/>
      <c r="I2201" s="31"/>
      <c r="J2201" s="31"/>
    </row>
    <row r="2202" spans="1:10" x14ac:dyDescent="0.3">
      <c r="A2202" s="31" t="s">
        <v>247</v>
      </c>
      <c r="B2202" s="31" t="s">
        <v>2</v>
      </c>
      <c r="C2202" s="31">
        <v>3</v>
      </c>
      <c r="D2202" s="31">
        <v>0</v>
      </c>
      <c r="E2202" s="31">
        <v>3</v>
      </c>
      <c r="F2202" s="31">
        <v>0</v>
      </c>
      <c r="G2202" s="35">
        <v>1.5</v>
      </c>
      <c r="H2202" s="33"/>
      <c r="I2202" s="31"/>
      <c r="J2202" s="31"/>
    </row>
    <row r="2203" spans="1:10" x14ac:dyDescent="0.3">
      <c r="A2203" s="31" t="s">
        <v>229</v>
      </c>
      <c r="B2203" s="31" t="s">
        <v>4</v>
      </c>
      <c r="C2203" s="31">
        <v>1</v>
      </c>
      <c r="D2203" s="31">
        <v>0</v>
      </c>
      <c r="E2203" s="31">
        <v>1</v>
      </c>
      <c r="F2203" s="31">
        <v>0</v>
      </c>
      <c r="G2203" s="35">
        <v>0.5</v>
      </c>
      <c r="H2203" s="33"/>
      <c r="I2203" s="31"/>
      <c r="J2203" s="31"/>
    </row>
    <row r="2204" spans="1:10" x14ac:dyDescent="0.3">
      <c r="A2204" s="31" t="s">
        <v>226</v>
      </c>
      <c r="B2204" s="31" t="s">
        <v>4</v>
      </c>
      <c r="C2204" s="31">
        <v>1</v>
      </c>
      <c r="D2204" s="31">
        <v>0</v>
      </c>
      <c r="E2204" s="31">
        <v>1</v>
      </c>
      <c r="F2204" s="31">
        <v>0</v>
      </c>
      <c r="G2204" s="35">
        <v>0.5</v>
      </c>
      <c r="H2204" s="33"/>
      <c r="I2204" s="31"/>
      <c r="J2204" s="31"/>
    </row>
    <row r="2205" spans="1:10" x14ac:dyDescent="0.3">
      <c r="A2205" s="31" t="s">
        <v>223</v>
      </c>
      <c r="B2205" s="31" t="s">
        <v>4</v>
      </c>
      <c r="C2205" s="31">
        <v>2</v>
      </c>
      <c r="D2205" s="31">
        <v>1</v>
      </c>
      <c r="E2205" s="31">
        <v>1</v>
      </c>
      <c r="F2205" s="31">
        <v>0</v>
      </c>
      <c r="G2205" s="35">
        <v>1.5</v>
      </c>
      <c r="H2205" s="33"/>
      <c r="I2205" s="31"/>
      <c r="J2205" s="31"/>
    </row>
    <row r="2206" spans="1:10" x14ac:dyDescent="0.3">
      <c r="A2206" s="31" t="s">
        <v>222</v>
      </c>
      <c r="B2206" s="31" t="s">
        <v>4</v>
      </c>
      <c r="C2206" s="31">
        <v>1</v>
      </c>
      <c r="D2206" s="31">
        <v>0</v>
      </c>
      <c r="E2206" s="31">
        <v>1</v>
      </c>
      <c r="F2206" s="31">
        <v>0</v>
      </c>
      <c r="G2206" s="35">
        <v>0.5</v>
      </c>
      <c r="H2206" s="33"/>
      <c r="I2206" s="31"/>
      <c r="J2206" s="31"/>
    </row>
    <row r="2207" spans="1:10" x14ac:dyDescent="0.3">
      <c r="A2207" s="31" t="s">
        <v>220</v>
      </c>
      <c r="B2207" s="31" t="s">
        <v>4</v>
      </c>
      <c r="C2207" s="31">
        <v>1</v>
      </c>
      <c r="D2207" s="31">
        <v>0</v>
      </c>
      <c r="E2207" s="31">
        <v>0</v>
      </c>
      <c r="F2207" s="31">
        <v>1</v>
      </c>
      <c r="G2207" s="35">
        <v>0</v>
      </c>
      <c r="H2207" s="33"/>
      <c r="I2207" s="31"/>
      <c r="J2207" s="31"/>
    </row>
    <row r="2208" spans="1:10" x14ac:dyDescent="0.3">
      <c r="A2208" s="31" t="s">
        <v>219</v>
      </c>
      <c r="B2208" s="31" t="s">
        <v>4</v>
      </c>
      <c r="C2208" s="31">
        <v>1</v>
      </c>
      <c r="D2208" s="31">
        <v>1</v>
      </c>
      <c r="E2208" s="31">
        <v>0</v>
      </c>
      <c r="F2208" s="31">
        <v>0</v>
      </c>
      <c r="G2208" s="35">
        <v>1</v>
      </c>
      <c r="H2208" s="33"/>
      <c r="I2208" s="31"/>
      <c r="J2208" s="31"/>
    </row>
    <row r="2209" spans="1:15" x14ac:dyDescent="0.3">
      <c r="A2209" s="31" t="s">
        <v>214</v>
      </c>
      <c r="B2209" s="31" t="s">
        <v>4</v>
      </c>
      <c r="C2209" s="31">
        <v>1</v>
      </c>
      <c r="D2209" s="31">
        <v>1</v>
      </c>
      <c r="E2209" s="31">
        <v>0</v>
      </c>
      <c r="F2209" s="31">
        <v>0</v>
      </c>
      <c r="G2209" s="35">
        <v>1</v>
      </c>
      <c r="H2209" s="33"/>
      <c r="I2209" s="31"/>
      <c r="J2209" s="31"/>
    </row>
    <row r="2210" spans="1:15" x14ac:dyDescent="0.3">
      <c r="A2210" s="30" t="s">
        <v>212</v>
      </c>
      <c r="B2210" s="30" t="s">
        <v>4</v>
      </c>
      <c r="C2210" s="30">
        <v>8</v>
      </c>
      <c r="D2210" s="30">
        <v>6</v>
      </c>
      <c r="E2210" s="30">
        <v>2</v>
      </c>
      <c r="F2210" s="30">
        <v>0</v>
      </c>
      <c r="G2210" s="27">
        <v>7</v>
      </c>
      <c r="H2210" s="37">
        <v>0.88</v>
      </c>
      <c r="I2210" s="30"/>
      <c r="J2210" s="30"/>
    </row>
    <row r="2211" spans="1:15" x14ac:dyDescent="0.3">
      <c r="A2211" s="30" t="s">
        <v>204</v>
      </c>
      <c r="B2211" s="30" t="s">
        <v>4</v>
      </c>
      <c r="C2211" s="30">
        <v>1</v>
      </c>
      <c r="D2211" s="30">
        <v>0</v>
      </c>
      <c r="E2211" s="30">
        <v>1</v>
      </c>
      <c r="F2211" s="30">
        <v>0</v>
      </c>
      <c r="G2211" s="27">
        <v>0.5</v>
      </c>
      <c r="H2211" s="37">
        <v>0.5</v>
      </c>
      <c r="I2211" s="30"/>
      <c r="J2211" s="30"/>
    </row>
    <row r="2212" spans="1:15" x14ac:dyDescent="0.3">
      <c r="A2212" s="30"/>
      <c r="B2212" s="30" t="s">
        <v>2</v>
      </c>
      <c r="C2212" s="30">
        <v>5</v>
      </c>
      <c r="D2212" s="30">
        <v>2</v>
      </c>
      <c r="E2212" s="30">
        <v>2</v>
      </c>
      <c r="F2212" s="30">
        <v>1</v>
      </c>
      <c r="G2212" s="27">
        <v>3</v>
      </c>
      <c r="H2212" s="37">
        <v>0.6</v>
      </c>
      <c r="I2212" s="30"/>
      <c r="J2212" s="30"/>
    </row>
    <row r="2213" spans="1:15" x14ac:dyDescent="0.3">
      <c r="A2213" s="31" t="s">
        <v>201</v>
      </c>
      <c r="B2213" s="31" t="s">
        <v>2</v>
      </c>
      <c r="C2213" s="31">
        <v>1</v>
      </c>
      <c r="D2213" s="31">
        <v>1</v>
      </c>
      <c r="E2213" s="31">
        <v>0</v>
      </c>
      <c r="F2213" s="31">
        <v>0</v>
      </c>
      <c r="G2213" s="35">
        <v>1</v>
      </c>
      <c r="H2213" s="33"/>
      <c r="I2213" s="31"/>
      <c r="J2213" s="31"/>
    </row>
    <row r="2214" spans="1:15" x14ac:dyDescent="0.3">
      <c r="A2214" s="31" t="s">
        <v>200</v>
      </c>
      <c r="B2214" s="31" t="s">
        <v>2</v>
      </c>
      <c r="C2214" s="31">
        <v>1</v>
      </c>
      <c r="D2214" s="31">
        <v>0</v>
      </c>
      <c r="E2214" s="31">
        <v>0</v>
      </c>
      <c r="F2214" s="31">
        <v>1</v>
      </c>
      <c r="G2214" s="35">
        <v>0</v>
      </c>
      <c r="H2214" s="33"/>
      <c r="I2214" s="31"/>
      <c r="J2214" s="31"/>
    </row>
    <row r="2215" spans="1:15" x14ac:dyDescent="0.3">
      <c r="A2215" s="30" t="s">
        <v>197</v>
      </c>
      <c r="B2215" s="30" t="s">
        <v>2</v>
      </c>
      <c r="C2215" s="30">
        <v>11</v>
      </c>
      <c r="D2215" s="30">
        <v>5</v>
      </c>
      <c r="E2215" s="30">
        <v>4</v>
      </c>
      <c r="F2215" s="30">
        <v>2</v>
      </c>
      <c r="G2215" s="27">
        <v>7</v>
      </c>
      <c r="H2215" s="37">
        <v>0.64</v>
      </c>
      <c r="I2215" s="30"/>
      <c r="J2215" s="30"/>
    </row>
    <row r="2216" spans="1:15" x14ac:dyDescent="0.3">
      <c r="A2216" s="30"/>
      <c r="B2216" s="30" t="s">
        <v>3</v>
      </c>
      <c r="C2216" s="30">
        <v>6</v>
      </c>
      <c r="D2216" s="30">
        <v>3</v>
      </c>
      <c r="E2216" s="30">
        <v>2</v>
      </c>
      <c r="F2216" s="30">
        <v>1</v>
      </c>
      <c r="G2216" s="27">
        <v>4</v>
      </c>
      <c r="H2216" s="37">
        <v>0.67</v>
      </c>
      <c r="I2216" s="30"/>
      <c r="J2216" s="30"/>
    </row>
    <row r="2217" spans="1:15" x14ac:dyDescent="0.3">
      <c r="A2217" s="31" t="s">
        <v>194</v>
      </c>
      <c r="B2217" s="31" t="s">
        <v>2</v>
      </c>
      <c r="C2217" s="31">
        <v>1</v>
      </c>
      <c r="D2217" s="31">
        <v>1</v>
      </c>
      <c r="E2217" s="31">
        <v>0</v>
      </c>
      <c r="F2217" s="31">
        <v>0</v>
      </c>
      <c r="G2217" s="35">
        <v>1</v>
      </c>
      <c r="H2217" s="33"/>
      <c r="I2217" s="31"/>
      <c r="J2217" s="31"/>
    </row>
    <row r="2218" spans="1:15" x14ac:dyDescent="0.3">
      <c r="A2218" s="31" t="s">
        <v>193</v>
      </c>
      <c r="B2218" s="31" t="s">
        <v>2</v>
      </c>
      <c r="C2218" s="31">
        <v>1</v>
      </c>
      <c r="D2218" s="31">
        <v>1</v>
      </c>
      <c r="E2218" s="31">
        <v>0</v>
      </c>
      <c r="F2218" s="31">
        <v>0</v>
      </c>
      <c r="G2218" s="35">
        <v>1</v>
      </c>
      <c r="H2218" s="33"/>
      <c r="I2218" s="31"/>
      <c r="J2218" s="31"/>
    </row>
    <row r="2219" spans="1:15" x14ac:dyDescent="0.3">
      <c r="A2219" s="31"/>
      <c r="B2219" s="31" t="s">
        <v>3</v>
      </c>
      <c r="C2219" s="31">
        <v>2</v>
      </c>
      <c r="D2219" s="31">
        <v>1</v>
      </c>
      <c r="E2219" s="31">
        <v>1</v>
      </c>
      <c r="F2219" s="31">
        <v>0</v>
      </c>
      <c r="G2219" s="35">
        <v>1.5</v>
      </c>
      <c r="H2219" s="33"/>
      <c r="I2219" s="31"/>
      <c r="J2219" s="31"/>
    </row>
    <row r="2220" spans="1:15" x14ac:dyDescent="0.3">
      <c r="A2220" s="31" t="s">
        <v>190</v>
      </c>
      <c r="B2220" s="31" t="s">
        <v>2</v>
      </c>
      <c r="C2220" s="31">
        <v>1</v>
      </c>
      <c r="D2220" s="31">
        <v>1</v>
      </c>
      <c r="E2220" s="31">
        <v>0</v>
      </c>
      <c r="F2220" s="31">
        <v>0</v>
      </c>
      <c r="G2220" s="35">
        <v>1</v>
      </c>
      <c r="H2220" s="33"/>
      <c r="I2220" s="31"/>
      <c r="J2220" s="31"/>
    </row>
    <row r="2221" spans="1:15" x14ac:dyDescent="0.3">
      <c r="A2221" s="31" t="s">
        <v>183</v>
      </c>
      <c r="B2221" s="31" t="s">
        <v>4</v>
      </c>
      <c r="C2221" s="36">
        <v>1</v>
      </c>
      <c r="D2221" s="36">
        <v>0</v>
      </c>
      <c r="E2221" s="36">
        <v>0</v>
      </c>
      <c r="F2221" s="31">
        <v>1</v>
      </c>
      <c r="G2221" s="35">
        <v>0</v>
      </c>
      <c r="H2221" s="14"/>
      <c r="I2221" s="18"/>
    </row>
    <row r="2222" spans="1:15" x14ac:dyDescent="0.3">
      <c r="A2222" s="30"/>
      <c r="B2222" s="30" t="s">
        <v>2</v>
      </c>
      <c r="C2222" s="16">
        <v>11</v>
      </c>
      <c r="D2222" s="16">
        <v>8</v>
      </c>
      <c r="E2222" s="16">
        <v>2</v>
      </c>
      <c r="F2222" s="30">
        <v>1</v>
      </c>
      <c r="G2222" s="27">
        <v>9</v>
      </c>
      <c r="H2222" s="37">
        <v>0.82</v>
      </c>
      <c r="I2222" s="16"/>
      <c r="J2222" s="30"/>
    </row>
    <row r="2223" spans="1:15" x14ac:dyDescent="0.3">
      <c r="C2223" s="13">
        <v>116</v>
      </c>
      <c r="D2223" s="13">
        <v>60</v>
      </c>
      <c r="E2223" s="13">
        <v>42</v>
      </c>
      <c r="F2223" s="13">
        <v>14</v>
      </c>
      <c r="G2223" s="13">
        <v>81</v>
      </c>
      <c r="H2223" s="24">
        <v>0.7</v>
      </c>
      <c r="I2223" s="26"/>
      <c r="N2223" s="28"/>
      <c r="O2223" s="28"/>
    </row>
    <row r="2225" spans="1:15" x14ac:dyDescent="0.3">
      <c r="A2225" s="22" t="s">
        <v>231</v>
      </c>
      <c r="C2225" s="13"/>
      <c r="D2225" s="13"/>
      <c r="E2225" s="13"/>
      <c r="F2225" s="13"/>
      <c r="G2225" s="13"/>
      <c r="H2225" s="24"/>
      <c r="I2225" s="26"/>
    </row>
    <row r="2226" spans="1:15" x14ac:dyDescent="0.3">
      <c r="C2226" s="12" t="s">
        <v>74</v>
      </c>
      <c r="D2226" s="12" t="s">
        <v>75</v>
      </c>
      <c r="E2226" s="12" t="s">
        <v>76</v>
      </c>
      <c r="F2226" s="12" t="s">
        <v>74</v>
      </c>
      <c r="G2226" s="12" t="s">
        <v>0</v>
      </c>
      <c r="H2226" s="12" t="s">
        <v>5</v>
      </c>
      <c r="I2226" s="12" t="s">
        <v>78</v>
      </c>
      <c r="J2226" s="12" t="s">
        <v>77</v>
      </c>
    </row>
    <row r="2227" spans="1:15" x14ac:dyDescent="0.3">
      <c r="A2227" s="31" t="s">
        <v>239</v>
      </c>
      <c r="B2227" s="31" t="s">
        <v>4</v>
      </c>
      <c r="C2227" s="36">
        <v>1</v>
      </c>
      <c r="D2227" s="36">
        <v>0</v>
      </c>
      <c r="E2227" s="36">
        <v>1</v>
      </c>
      <c r="F2227" s="31">
        <v>0</v>
      </c>
      <c r="G2227" s="35">
        <v>0.5</v>
      </c>
      <c r="H2227" s="14"/>
    </row>
    <row r="2228" spans="1:15" x14ac:dyDescent="0.3">
      <c r="A2228" s="31" t="s">
        <v>232</v>
      </c>
      <c r="B2228" s="31" t="s">
        <v>4</v>
      </c>
      <c r="C2228" s="36">
        <v>1</v>
      </c>
      <c r="D2228" s="36">
        <v>1</v>
      </c>
      <c r="E2228" s="36">
        <v>0</v>
      </c>
      <c r="F2228" s="31">
        <v>0</v>
      </c>
      <c r="G2228" s="35">
        <v>1</v>
      </c>
      <c r="H2228" s="14"/>
      <c r="I2228" s="18"/>
    </row>
    <row r="2229" spans="1:15" x14ac:dyDescent="0.3">
      <c r="A2229" s="31" t="s">
        <v>226</v>
      </c>
      <c r="B2229" s="31" t="s">
        <v>4</v>
      </c>
      <c r="C2229" s="36">
        <v>2</v>
      </c>
      <c r="D2229" s="36">
        <v>1</v>
      </c>
      <c r="E2229" s="36">
        <v>0</v>
      </c>
      <c r="F2229" s="31">
        <v>1</v>
      </c>
      <c r="G2229" s="35">
        <v>1</v>
      </c>
      <c r="H2229" s="14"/>
      <c r="I2229" s="18"/>
    </row>
    <row r="2230" spans="1:15" x14ac:dyDescent="0.3">
      <c r="C2230" s="13">
        <v>4</v>
      </c>
      <c r="D2230" s="13">
        <v>2</v>
      </c>
      <c r="E2230" s="13">
        <v>1</v>
      </c>
      <c r="F2230" s="13">
        <v>1</v>
      </c>
      <c r="G2230" s="13">
        <v>2.5</v>
      </c>
      <c r="H2230" s="24">
        <v>0.63</v>
      </c>
      <c r="I2230" s="26"/>
    </row>
    <row r="2232" spans="1:15" x14ac:dyDescent="0.3">
      <c r="A2232" s="22" t="s">
        <v>133</v>
      </c>
      <c r="C2232" s="13"/>
      <c r="D2232" s="13"/>
      <c r="E2232" s="13"/>
      <c r="F2232" s="13"/>
      <c r="G2232" s="13"/>
      <c r="H2232" s="24"/>
      <c r="I2232" s="26"/>
    </row>
    <row r="2233" spans="1:15" x14ac:dyDescent="0.3">
      <c r="C2233" s="12" t="s">
        <v>74</v>
      </c>
      <c r="D2233" s="12" t="s">
        <v>75</v>
      </c>
      <c r="E2233" s="12" t="s">
        <v>76</v>
      </c>
      <c r="F2233" s="12" t="s">
        <v>74</v>
      </c>
      <c r="G2233" s="12" t="s">
        <v>0</v>
      </c>
      <c r="H2233" s="12" t="s">
        <v>5</v>
      </c>
      <c r="I2233" s="12" t="s">
        <v>78</v>
      </c>
      <c r="J2233" s="12" t="s">
        <v>77</v>
      </c>
    </row>
    <row r="2234" spans="1:15" x14ac:dyDescent="0.3">
      <c r="A2234" s="12" t="s">
        <v>126</v>
      </c>
      <c r="B2234" s="12" t="s">
        <v>129</v>
      </c>
      <c r="C2234" s="12">
        <v>6</v>
      </c>
      <c r="D2234" s="12">
        <v>3</v>
      </c>
      <c r="E2234" s="12">
        <v>2</v>
      </c>
      <c r="F2234" s="12">
        <v>1</v>
      </c>
      <c r="G2234" s="15">
        <v>4</v>
      </c>
      <c r="H2234" s="14">
        <v>0.67</v>
      </c>
      <c r="I2234" s="12">
        <v>2191</v>
      </c>
      <c r="J2234" s="12">
        <v>2123</v>
      </c>
    </row>
    <row r="2235" spans="1:15" x14ac:dyDescent="0.3">
      <c r="B2235" s="12" t="s">
        <v>99</v>
      </c>
      <c r="C2235" s="18">
        <v>2</v>
      </c>
      <c r="D2235" s="18">
        <v>2</v>
      </c>
      <c r="E2235" s="18">
        <v>0</v>
      </c>
      <c r="F2235" s="12">
        <v>0</v>
      </c>
      <c r="G2235" s="15">
        <v>2</v>
      </c>
      <c r="H2235" s="14">
        <v>1</v>
      </c>
      <c r="I2235" s="18">
        <v>2696</v>
      </c>
    </row>
    <row r="2236" spans="1:15" x14ac:dyDescent="0.3">
      <c r="B2236" s="12" t="s">
        <v>4</v>
      </c>
      <c r="C2236" s="18">
        <v>2</v>
      </c>
      <c r="D2236" s="18">
        <v>1</v>
      </c>
      <c r="E2236" s="18">
        <v>1</v>
      </c>
      <c r="F2236" s="12">
        <v>0</v>
      </c>
      <c r="G2236" s="15">
        <v>1.5</v>
      </c>
      <c r="H2236" s="14">
        <v>0.75</v>
      </c>
      <c r="I2236" s="18">
        <v>2130</v>
      </c>
    </row>
    <row r="2237" spans="1:15" x14ac:dyDescent="0.3">
      <c r="C2237" s="13">
        <v>10</v>
      </c>
      <c r="D2237" s="13">
        <v>6</v>
      </c>
      <c r="E2237" s="13">
        <v>3</v>
      </c>
      <c r="F2237" s="13">
        <v>1</v>
      </c>
      <c r="G2237" s="13">
        <v>7.5</v>
      </c>
      <c r="H2237" s="24">
        <v>0.75</v>
      </c>
      <c r="I2237" s="26">
        <v>2199</v>
      </c>
      <c r="N2237" s="28"/>
      <c r="O2237" s="28"/>
    </row>
    <row r="2239" spans="1:15" x14ac:dyDescent="0.3">
      <c r="A2239" s="22" t="s">
        <v>203</v>
      </c>
      <c r="C2239" s="13"/>
      <c r="D2239" s="13"/>
      <c r="E2239" s="13"/>
      <c r="F2239" s="13"/>
      <c r="G2239" s="13"/>
      <c r="H2239" s="24"/>
      <c r="I2239" s="26"/>
    </row>
    <row r="2240" spans="1:15" x14ac:dyDescent="0.3">
      <c r="C2240" s="12" t="s">
        <v>74</v>
      </c>
      <c r="D2240" s="12" t="s">
        <v>75</v>
      </c>
      <c r="E2240" s="12" t="s">
        <v>76</v>
      </c>
      <c r="F2240" s="12" t="s">
        <v>74</v>
      </c>
      <c r="G2240" s="12" t="s">
        <v>0</v>
      </c>
      <c r="H2240" s="12" t="s">
        <v>5</v>
      </c>
      <c r="I2240" s="12" t="s">
        <v>78</v>
      </c>
      <c r="J2240" s="12" t="s">
        <v>77</v>
      </c>
    </row>
    <row r="2241" spans="1:15" x14ac:dyDescent="0.3">
      <c r="A2241" s="31" t="s">
        <v>236</v>
      </c>
      <c r="B2241" s="31" t="s">
        <v>4</v>
      </c>
      <c r="C2241" s="31">
        <v>4</v>
      </c>
      <c r="D2241" s="31">
        <v>1</v>
      </c>
      <c r="E2241" s="31">
        <v>3</v>
      </c>
      <c r="F2241" s="31">
        <v>0</v>
      </c>
      <c r="G2241" s="35">
        <v>2.5</v>
      </c>
      <c r="H2241" s="14"/>
    </row>
    <row r="2242" spans="1:15" x14ac:dyDescent="0.3">
      <c r="A2242" s="31" t="s">
        <v>232</v>
      </c>
      <c r="B2242" s="31" t="s">
        <v>4</v>
      </c>
      <c r="C2242" s="31">
        <v>1</v>
      </c>
      <c r="D2242" s="31">
        <v>0</v>
      </c>
      <c r="E2242" s="31">
        <v>0</v>
      </c>
      <c r="F2242" s="31">
        <v>1</v>
      </c>
      <c r="G2242" s="35">
        <v>0</v>
      </c>
      <c r="H2242" s="14"/>
    </row>
    <row r="2243" spans="1:15" x14ac:dyDescent="0.3">
      <c r="B2243" s="31" t="s">
        <v>2</v>
      </c>
      <c r="C2243" s="31">
        <v>1</v>
      </c>
      <c r="D2243" s="31">
        <v>0</v>
      </c>
      <c r="E2243" s="31">
        <v>0</v>
      </c>
      <c r="F2243" s="31">
        <v>1</v>
      </c>
      <c r="G2243" s="35">
        <v>0</v>
      </c>
      <c r="H2243" s="14"/>
    </row>
    <row r="2244" spans="1:15" x14ac:dyDescent="0.3">
      <c r="A2244" s="31" t="s">
        <v>229</v>
      </c>
      <c r="B2244" s="31" t="s">
        <v>4</v>
      </c>
      <c r="C2244" s="31">
        <v>2</v>
      </c>
      <c r="D2244" s="31">
        <v>0</v>
      </c>
      <c r="E2244" s="31">
        <v>1</v>
      </c>
      <c r="F2244" s="31">
        <v>1</v>
      </c>
      <c r="G2244" s="35">
        <v>0.5</v>
      </c>
      <c r="H2244" s="14"/>
    </row>
    <row r="2245" spans="1:15" x14ac:dyDescent="0.3">
      <c r="A2245" s="31" t="s">
        <v>226</v>
      </c>
      <c r="B2245" s="31" t="s">
        <v>4</v>
      </c>
      <c r="C2245" s="31">
        <v>1</v>
      </c>
      <c r="D2245" s="31">
        <v>0</v>
      </c>
      <c r="E2245" s="31">
        <v>1</v>
      </c>
      <c r="F2245" s="31">
        <v>0</v>
      </c>
      <c r="G2245" s="35">
        <v>0.5</v>
      </c>
      <c r="H2245" s="14"/>
    </row>
    <row r="2246" spans="1:15" x14ac:dyDescent="0.3">
      <c r="A2246" s="31" t="s">
        <v>223</v>
      </c>
      <c r="B2246" s="31" t="s">
        <v>4</v>
      </c>
      <c r="C2246" s="31">
        <v>1</v>
      </c>
      <c r="D2246" s="31">
        <v>1</v>
      </c>
      <c r="E2246" s="31">
        <v>0</v>
      </c>
      <c r="F2246" s="31">
        <v>0</v>
      </c>
      <c r="G2246" s="35">
        <v>1</v>
      </c>
      <c r="H2246" s="14"/>
    </row>
    <row r="2247" spans="1:15" x14ac:dyDescent="0.3">
      <c r="A2247" s="31" t="s">
        <v>222</v>
      </c>
      <c r="B2247" s="31" t="s">
        <v>4</v>
      </c>
      <c r="C2247" s="31">
        <v>1</v>
      </c>
      <c r="D2247" s="31">
        <v>0</v>
      </c>
      <c r="E2247" s="31">
        <v>1</v>
      </c>
      <c r="F2247" s="31">
        <v>0</v>
      </c>
      <c r="G2247" s="35">
        <v>0.5</v>
      </c>
      <c r="H2247" s="14"/>
    </row>
    <row r="2248" spans="1:15" x14ac:dyDescent="0.3">
      <c r="A2248" s="31" t="s">
        <v>214</v>
      </c>
      <c r="B2248" s="31" t="s">
        <v>3</v>
      </c>
      <c r="C2248" s="31">
        <v>1</v>
      </c>
      <c r="D2248" s="31">
        <v>0</v>
      </c>
      <c r="E2248" s="31">
        <v>0</v>
      </c>
      <c r="F2248" s="31">
        <v>1</v>
      </c>
      <c r="G2248" s="35">
        <v>0</v>
      </c>
      <c r="H2248" s="14"/>
    </row>
    <row r="2249" spans="1:15" x14ac:dyDescent="0.3">
      <c r="A2249" s="31" t="s">
        <v>212</v>
      </c>
      <c r="B2249" s="31" t="s">
        <v>2</v>
      </c>
      <c r="C2249" s="36">
        <v>1</v>
      </c>
      <c r="D2249" s="36">
        <v>0</v>
      </c>
      <c r="E2249" s="36">
        <v>0</v>
      </c>
      <c r="F2249" s="31">
        <v>1</v>
      </c>
      <c r="G2249" s="35">
        <v>0</v>
      </c>
      <c r="H2249" s="33"/>
      <c r="I2249" s="36"/>
      <c r="J2249" s="31"/>
    </row>
    <row r="2250" spans="1:15" x14ac:dyDescent="0.3">
      <c r="A2250" s="31" t="s">
        <v>204</v>
      </c>
      <c r="B2250" s="31" t="s">
        <v>3</v>
      </c>
      <c r="C2250" s="36">
        <v>1</v>
      </c>
      <c r="D2250" s="36">
        <v>0</v>
      </c>
      <c r="E2250" s="36">
        <v>0</v>
      </c>
      <c r="F2250" s="31">
        <v>1</v>
      </c>
      <c r="G2250" s="35">
        <v>0</v>
      </c>
      <c r="H2250" s="33"/>
      <c r="I2250" s="36"/>
      <c r="J2250" s="31"/>
    </row>
    <row r="2251" spans="1:15" x14ac:dyDescent="0.3">
      <c r="C2251" s="13">
        <v>14</v>
      </c>
      <c r="D2251" s="13">
        <v>2</v>
      </c>
      <c r="E2251" s="13">
        <v>6</v>
      </c>
      <c r="F2251" s="13">
        <v>6</v>
      </c>
      <c r="G2251" s="13">
        <v>5</v>
      </c>
      <c r="H2251" s="24">
        <v>0.36</v>
      </c>
      <c r="I2251" s="26"/>
      <c r="N2251" s="28"/>
      <c r="O2251" s="28"/>
    </row>
    <row r="2253" spans="1:15" x14ac:dyDescent="0.3">
      <c r="A2253" s="22" t="s">
        <v>241</v>
      </c>
      <c r="C2253" s="13"/>
      <c r="D2253" s="13"/>
      <c r="E2253" s="13"/>
      <c r="F2253" s="13"/>
      <c r="G2253" s="13"/>
      <c r="H2253" s="24"/>
      <c r="I2253" s="26"/>
    </row>
    <row r="2254" spans="1:15" x14ac:dyDescent="0.3">
      <c r="C2254" s="12" t="s">
        <v>74</v>
      </c>
      <c r="D2254" s="12" t="s">
        <v>75</v>
      </c>
      <c r="E2254" s="12" t="s">
        <v>76</v>
      </c>
      <c r="F2254" s="12" t="s">
        <v>74</v>
      </c>
      <c r="G2254" s="12" t="s">
        <v>0</v>
      </c>
      <c r="H2254" s="12" t="s">
        <v>5</v>
      </c>
      <c r="I2254" s="12" t="s">
        <v>78</v>
      </c>
      <c r="J2254" s="12" t="s">
        <v>77</v>
      </c>
    </row>
    <row r="2255" spans="1:15" x14ac:dyDescent="0.3">
      <c r="A2255" s="30" t="s">
        <v>252</v>
      </c>
      <c r="B2255" s="30" t="s">
        <v>3</v>
      </c>
      <c r="C2255" s="30">
        <v>1</v>
      </c>
      <c r="D2255" s="30">
        <v>0</v>
      </c>
      <c r="E2255" s="30">
        <v>0</v>
      </c>
      <c r="F2255" s="30">
        <v>1</v>
      </c>
      <c r="G2255" s="27">
        <v>0</v>
      </c>
      <c r="H2255" s="37">
        <v>0</v>
      </c>
    </row>
    <row r="2256" spans="1:15" x14ac:dyDescent="0.3">
      <c r="A2256" s="31" t="s">
        <v>251</v>
      </c>
      <c r="B2256" s="31" t="s">
        <v>2</v>
      </c>
      <c r="C2256" s="31">
        <v>2</v>
      </c>
      <c r="D2256" s="31">
        <v>1</v>
      </c>
      <c r="E2256" s="31">
        <v>1</v>
      </c>
      <c r="F2256" s="31">
        <v>0</v>
      </c>
      <c r="G2256" s="35">
        <v>1.5</v>
      </c>
      <c r="H2256" s="14"/>
    </row>
    <row r="2257" spans="1:10" x14ac:dyDescent="0.3">
      <c r="A2257" s="31" t="s">
        <v>247</v>
      </c>
      <c r="B2257" s="31" t="s">
        <v>4</v>
      </c>
      <c r="C2257" s="31">
        <v>1</v>
      </c>
      <c r="D2257" s="31">
        <v>1</v>
      </c>
      <c r="E2257" s="31">
        <v>0</v>
      </c>
      <c r="F2257" s="31">
        <v>0</v>
      </c>
      <c r="G2257" s="35">
        <v>1</v>
      </c>
      <c r="H2257" s="14"/>
    </row>
    <row r="2258" spans="1:10" x14ac:dyDescent="0.3">
      <c r="B2258" s="31" t="s">
        <v>2</v>
      </c>
      <c r="C2258" s="31">
        <v>2</v>
      </c>
      <c r="D2258" s="31">
        <v>1</v>
      </c>
      <c r="E2258" s="31">
        <v>1</v>
      </c>
      <c r="F2258" s="31">
        <v>0</v>
      </c>
      <c r="G2258" s="35">
        <v>1.5</v>
      </c>
      <c r="H2258" s="14"/>
    </row>
    <row r="2259" spans="1:10" x14ac:dyDescent="0.3">
      <c r="A2259" s="31" t="s">
        <v>244</v>
      </c>
      <c r="B2259" s="31" t="s">
        <v>2</v>
      </c>
      <c r="C2259" s="36">
        <v>1</v>
      </c>
      <c r="D2259" s="36">
        <v>0</v>
      </c>
      <c r="E2259" s="36">
        <v>1</v>
      </c>
      <c r="F2259" s="31">
        <v>0</v>
      </c>
      <c r="G2259" s="35">
        <v>0.5</v>
      </c>
      <c r="H2259" s="33"/>
      <c r="I2259" s="36"/>
      <c r="J2259" s="31"/>
    </row>
    <row r="2260" spans="1:10" x14ac:dyDescent="0.3">
      <c r="A2260" s="31" t="s">
        <v>240</v>
      </c>
      <c r="B2260" s="31" t="s">
        <v>4</v>
      </c>
      <c r="C2260" s="36">
        <v>1</v>
      </c>
      <c r="D2260" s="36">
        <v>0</v>
      </c>
      <c r="E2260" s="36">
        <v>0</v>
      </c>
      <c r="F2260" s="31">
        <v>1</v>
      </c>
      <c r="G2260" s="35">
        <v>0</v>
      </c>
      <c r="H2260" s="33"/>
      <c r="I2260" s="36"/>
      <c r="J2260" s="31"/>
    </row>
    <row r="2261" spans="1:10" x14ac:dyDescent="0.3">
      <c r="C2261" s="13">
        <v>8</v>
      </c>
      <c r="D2261" s="13">
        <v>3</v>
      </c>
      <c r="E2261" s="13">
        <v>3</v>
      </c>
      <c r="F2261" s="13">
        <v>2</v>
      </c>
      <c r="G2261" s="13">
        <v>4.5</v>
      </c>
      <c r="H2261" s="24">
        <v>0.56000000000000005</v>
      </c>
      <c r="I2261" s="26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2415C-A628-4E3D-AF8C-318C5427E419}">
  <dimension ref="A1:N921"/>
  <sheetViews>
    <sheetView zoomScaleNormal="100" workbookViewId="0">
      <pane ySplit="1" topLeftCell="A2" activePane="bottomLeft" state="frozen"/>
      <selection pane="bottomLeft" activeCell="L2" sqref="L2"/>
    </sheetView>
  </sheetViews>
  <sheetFormatPr defaultColWidth="9.109375" defaultRowHeight="14.4" x14ac:dyDescent="0.3"/>
  <cols>
    <col min="1" max="1" width="21.6640625" style="1" bestFit="1" customWidth="1"/>
    <col min="2" max="2" width="9.5546875" style="1" bestFit="1" customWidth="1"/>
    <col min="3" max="3" width="14.5546875" style="1" bestFit="1" customWidth="1"/>
    <col min="4" max="4" width="4.5546875" style="1" bestFit="1" customWidth="1"/>
    <col min="5" max="5" width="4.6640625" style="1" bestFit="1" customWidth="1"/>
    <col min="6" max="7" width="4.5546875" style="1" bestFit="1" customWidth="1"/>
    <col min="8" max="8" width="7.88671875" style="4" bestFit="1" customWidth="1"/>
    <col min="9" max="9" width="6.5546875" style="1" bestFit="1" customWidth="1"/>
    <col min="10" max="10" width="9" style="1" bestFit="1" customWidth="1"/>
    <col min="11" max="11" width="9.109375" style="1" bestFit="1" customWidth="1"/>
    <col min="12" max="16384" width="9.109375" style="1"/>
  </cols>
  <sheetData>
    <row r="1" spans="1:14" ht="15" thickBot="1" x14ac:dyDescent="0.35">
      <c r="A1" s="7" t="s">
        <v>81</v>
      </c>
      <c r="B1" s="8" t="s">
        <v>82</v>
      </c>
      <c r="C1" s="7" t="s">
        <v>83</v>
      </c>
      <c r="D1" s="8" t="s">
        <v>74</v>
      </c>
      <c r="E1" s="8" t="s">
        <v>75</v>
      </c>
      <c r="F1" s="8" t="s">
        <v>76</v>
      </c>
      <c r="G1" s="8" t="s">
        <v>74</v>
      </c>
      <c r="H1" s="8" t="s">
        <v>0</v>
      </c>
      <c r="I1" s="8" t="s">
        <v>5</v>
      </c>
      <c r="J1" s="8" t="s">
        <v>78</v>
      </c>
      <c r="K1" s="8" t="s">
        <v>77</v>
      </c>
      <c r="L1" s="39"/>
      <c r="M1" s="39" t="s">
        <v>306</v>
      </c>
      <c r="N1" s="39"/>
    </row>
    <row r="2" spans="1:14" x14ac:dyDescent="0.3">
      <c r="A2" s="20" t="s">
        <v>151</v>
      </c>
      <c r="B2" s="12" t="s">
        <v>148</v>
      </c>
      <c r="C2" s="12" t="s">
        <v>2</v>
      </c>
      <c r="D2" s="12">
        <v>7</v>
      </c>
      <c r="E2" s="12">
        <v>5</v>
      </c>
      <c r="F2" s="12">
        <v>1</v>
      </c>
      <c r="G2" s="12">
        <v>1</v>
      </c>
      <c r="H2" s="13">
        <v>5.5</v>
      </c>
      <c r="I2" s="14">
        <v>0.79</v>
      </c>
      <c r="J2" s="12">
        <v>1480</v>
      </c>
      <c r="K2" s="12" t="s">
        <v>37</v>
      </c>
    </row>
    <row r="3" spans="1:14" x14ac:dyDescent="0.3">
      <c r="A3" s="20" t="s">
        <v>151</v>
      </c>
      <c r="B3" s="12" t="s">
        <v>159</v>
      </c>
      <c r="C3" s="12" t="s">
        <v>4</v>
      </c>
      <c r="D3" s="12">
        <v>1</v>
      </c>
      <c r="E3" s="12">
        <v>0</v>
      </c>
      <c r="F3" s="12">
        <v>0</v>
      </c>
      <c r="G3" s="12">
        <v>1</v>
      </c>
      <c r="H3" s="13">
        <v>0</v>
      </c>
      <c r="I3" s="14">
        <v>0</v>
      </c>
      <c r="J3" s="12"/>
      <c r="K3" s="12">
        <v>1327</v>
      </c>
    </row>
    <row r="4" spans="1:14" x14ac:dyDescent="0.3">
      <c r="A4" s="20" t="s">
        <v>151</v>
      </c>
      <c r="B4" s="12" t="s">
        <v>159</v>
      </c>
      <c r="C4" s="12" t="s">
        <v>2</v>
      </c>
      <c r="D4" s="12">
        <v>5</v>
      </c>
      <c r="E4" s="12">
        <v>1</v>
      </c>
      <c r="F4" s="12">
        <v>0</v>
      </c>
      <c r="G4" s="12">
        <v>4</v>
      </c>
      <c r="H4" s="13">
        <v>1</v>
      </c>
      <c r="I4" s="14">
        <v>0.2</v>
      </c>
      <c r="J4" s="12">
        <v>1518</v>
      </c>
      <c r="K4" s="12">
        <v>1327</v>
      </c>
    </row>
    <row r="5" spans="1:14" x14ac:dyDescent="0.3">
      <c r="A5" s="20" t="s">
        <v>151</v>
      </c>
      <c r="B5" s="12" t="s">
        <v>159</v>
      </c>
      <c r="C5" s="12" t="s">
        <v>3</v>
      </c>
      <c r="D5" s="12">
        <v>6</v>
      </c>
      <c r="E5" s="12">
        <v>1</v>
      </c>
      <c r="F5" s="12">
        <v>1</v>
      </c>
      <c r="G5" s="12">
        <v>4</v>
      </c>
      <c r="H5" s="13">
        <v>1.5</v>
      </c>
      <c r="I5" s="14">
        <v>0.25</v>
      </c>
      <c r="J5" s="12">
        <v>1332</v>
      </c>
      <c r="K5" s="12">
        <v>1327</v>
      </c>
    </row>
    <row r="6" spans="1:14" x14ac:dyDescent="0.3">
      <c r="A6" s="20" t="s">
        <v>151</v>
      </c>
      <c r="B6" s="12" t="s">
        <v>172</v>
      </c>
      <c r="C6" s="12" t="s">
        <v>2</v>
      </c>
      <c r="D6" s="12">
        <v>4</v>
      </c>
      <c r="E6" s="12">
        <v>1</v>
      </c>
      <c r="F6" s="12">
        <v>1</v>
      </c>
      <c r="G6" s="12">
        <v>2</v>
      </c>
      <c r="H6" s="13">
        <v>1.5</v>
      </c>
      <c r="I6" s="14">
        <v>0.38</v>
      </c>
      <c r="J6" s="12">
        <v>1529</v>
      </c>
      <c r="K6" s="12">
        <v>1352</v>
      </c>
    </row>
    <row r="7" spans="1:14" x14ac:dyDescent="0.3">
      <c r="A7" s="20" t="s">
        <v>151</v>
      </c>
      <c r="B7" s="12" t="s">
        <v>172</v>
      </c>
      <c r="C7" s="12" t="s">
        <v>3</v>
      </c>
      <c r="D7" s="12">
        <v>3</v>
      </c>
      <c r="E7" s="12">
        <v>2</v>
      </c>
      <c r="F7" s="12">
        <v>0</v>
      </c>
      <c r="G7" s="12">
        <v>1</v>
      </c>
      <c r="H7" s="13">
        <v>2</v>
      </c>
      <c r="I7" s="14">
        <v>0.67</v>
      </c>
      <c r="J7" s="12">
        <v>1401</v>
      </c>
      <c r="K7" s="12">
        <v>1352</v>
      </c>
    </row>
    <row r="8" spans="1:14" x14ac:dyDescent="0.3">
      <c r="A8" s="5" t="s">
        <v>26</v>
      </c>
      <c r="B8" s="1" t="s">
        <v>13</v>
      </c>
      <c r="C8" s="1" t="s">
        <v>30</v>
      </c>
      <c r="D8" s="1">
        <v>5</v>
      </c>
      <c r="E8" s="1">
        <v>0</v>
      </c>
      <c r="F8" s="1">
        <v>0</v>
      </c>
      <c r="G8" s="1">
        <v>5</v>
      </c>
      <c r="H8" s="4">
        <v>0</v>
      </c>
      <c r="I8" s="3">
        <v>0</v>
      </c>
      <c r="J8" s="6"/>
      <c r="K8" s="1">
        <v>2020</v>
      </c>
    </row>
    <row r="9" spans="1:14" x14ac:dyDescent="0.3">
      <c r="A9" s="5" t="s">
        <v>26</v>
      </c>
      <c r="B9" s="1" t="s">
        <v>13</v>
      </c>
      <c r="C9" s="1" t="s">
        <v>4</v>
      </c>
      <c r="D9" s="1">
        <v>8</v>
      </c>
      <c r="E9" s="1">
        <v>1</v>
      </c>
      <c r="F9" s="1">
        <v>2</v>
      </c>
      <c r="G9" s="1">
        <v>5</v>
      </c>
      <c r="H9" s="4">
        <v>2</v>
      </c>
      <c r="I9" s="3">
        <v>0.25</v>
      </c>
      <c r="J9" s="1">
        <v>1860</v>
      </c>
      <c r="K9" s="1">
        <v>2020</v>
      </c>
    </row>
    <row r="10" spans="1:14" x14ac:dyDescent="0.3">
      <c r="A10" s="5" t="s">
        <v>26</v>
      </c>
      <c r="B10" s="1" t="s">
        <v>80</v>
      </c>
      <c r="C10" s="1" t="s">
        <v>79</v>
      </c>
      <c r="D10" s="1">
        <v>2</v>
      </c>
      <c r="E10" s="1">
        <v>1</v>
      </c>
      <c r="F10" s="1">
        <v>1</v>
      </c>
      <c r="G10" s="1">
        <v>0</v>
      </c>
      <c r="H10" s="2">
        <v>1.5</v>
      </c>
      <c r="I10" s="3">
        <v>0.75</v>
      </c>
      <c r="J10" s="1">
        <v>2212</v>
      </c>
      <c r="K10" s="1">
        <v>1964</v>
      </c>
    </row>
    <row r="11" spans="1:14" x14ac:dyDescent="0.3">
      <c r="A11" s="5" t="s">
        <v>26</v>
      </c>
      <c r="B11" s="1" t="s">
        <v>80</v>
      </c>
      <c r="C11" s="1" t="s">
        <v>4</v>
      </c>
      <c r="D11" s="1">
        <v>4</v>
      </c>
      <c r="E11" s="1">
        <v>1</v>
      </c>
      <c r="F11" s="1">
        <v>0</v>
      </c>
      <c r="G11" s="1">
        <v>3</v>
      </c>
      <c r="H11" s="2">
        <v>1</v>
      </c>
      <c r="I11" s="3">
        <v>0.25</v>
      </c>
      <c r="J11" s="1">
        <v>1840</v>
      </c>
      <c r="K11" s="1">
        <v>1964</v>
      </c>
    </row>
    <row r="12" spans="1:14" x14ac:dyDescent="0.3">
      <c r="A12" s="5" t="s">
        <v>26</v>
      </c>
      <c r="B12" s="1" t="s">
        <v>85</v>
      </c>
      <c r="C12" s="1" t="s">
        <v>4</v>
      </c>
      <c r="D12" s="9">
        <v>1</v>
      </c>
      <c r="E12" s="9">
        <v>1</v>
      </c>
      <c r="F12" s="9">
        <v>0</v>
      </c>
      <c r="G12" s="9">
        <v>0</v>
      </c>
      <c r="H12" s="2">
        <v>1</v>
      </c>
      <c r="I12" s="10">
        <v>1</v>
      </c>
      <c r="J12" s="12">
        <v>2412</v>
      </c>
      <c r="K12" s="1">
        <v>1966</v>
      </c>
    </row>
    <row r="13" spans="1:14" x14ac:dyDescent="0.3">
      <c r="A13" s="5" t="s">
        <v>26</v>
      </c>
      <c r="B13" s="1" t="s">
        <v>85</v>
      </c>
      <c r="C13" s="1" t="s">
        <v>2</v>
      </c>
      <c r="D13" s="1">
        <v>5</v>
      </c>
      <c r="E13" s="1">
        <v>3</v>
      </c>
      <c r="F13" s="1">
        <v>1</v>
      </c>
      <c r="G13" s="1">
        <v>1</v>
      </c>
      <c r="H13" s="4">
        <v>3.5</v>
      </c>
      <c r="I13" s="3">
        <v>0.7</v>
      </c>
      <c r="J13" s="6">
        <v>1944</v>
      </c>
      <c r="K13" s="1">
        <v>1966</v>
      </c>
    </row>
    <row r="14" spans="1:14" x14ac:dyDescent="0.3">
      <c r="A14" s="5" t="s">
        <v>26</v>
      </c>
      <c r="B14" s="12" t="s">
        <v>92</v>
      </c>
      <c r="C14" s="12" t="s">
        <v>4</v>
      </c>
      <c r="D14" s="12">
        <v>3</v>
      </c>
      <c r="E14" s="12">
        <v>1</v>
      </c>
      <c r="F14" s="12">
        <v>0</v>
      </c>
      <c r="G14" s="12">
        <v>2</v>
      </c>
      <c r="H14" s="13">
        <v>1</v>
      </c>
      <c r="I14" s="14">
        <v>0.33</v>
      </c>
      <c r="J14" s="12">
        <v>1607</v>
      </c>
      <c r="K14" s="12">
        <v>1968</v>
      </c>
    </row>
    <row r="15" spans="1:14" x14ac:dyDescent="0.3">
      <c r="A15" s="5" t="s">
        <v>26</v>
      </c>
      <c r="B15" s="12" t="s">
        <v>97</v>
      </c>
      <c r="C15" s="12" t="s">
        <v>2</v>
      </c>
      <c r="D15" s="12">
        <v>2</v>
      </c>
      <c r="E15" s="12">
        <v>1</v>
      </c>
      <c r="F15" s="12">
        <v>0</v>
      </c>
      <c r="G15" s="12">
        <v>1</v>
      </c>
      <c r="H15" s="13">
        <v>1</v>
      </c>
      <c r="I15" s="14">
        <v>0.5</v>
      </c>
      <c r="J15" s="17">
        <v>1732</v>
      </c>
      <c r="K15" s="12">
        <v>1948</v>
      </c>
    </row>
    <row r="16" spans="1:14" x14ac:dyDescent="0.3">
      <c r="A16" s="5" t="s">
        <v>26</v>
      </c>
      <c r="B16" s="12" t="s">
        <v>112</v>
      </c>
      <c r="C16" s="12" t="s">
        <v>2</v>
      </c>
      <c r="D16" s="12">
        <v>2</v>
      </c>
      <c r="E16" s="12">
        <v>0</v>
      </c>
      <c r="F16" s="12">
        <v>2</v>
      </c>
      <c r="G16" s="12">
        <v>0</v>
      </c>
      <c r="H16" s="13">
        <v>1</v>
      </c>
      <c r="I16" s="14">
        <v>0.5</v>
      </c>
      <c r="J16" s="12">
        <v>1781</v>
      </c>
      <c r="K16" s="12">
        <v>1940</v>
      </c>
    </row>
    <row r="17" spans="1:11" x14ac:dyDescent="0.3">
      <c r="A17" s="5" t="s">
        <v>27</v>
      </c>
      <c r="B17" s="1" t="s">
        <v>13</v>
      </c>
      <c r="C17" s="1" t="s">
        <v>2</v>
      </c>
      <c r="D17" s="1">
        <v>9</v>
      </c>
      <c r="E17" s="1">
        <v>6</v>
      </c>
      <c r="F17" s="1">
        <v>1</v>
      </c>
      <c r="G17" s="1">
        <v>2</v>
      </c>
      <c r="H17" s="4">
        <v>6.5</v>
      </c>
      <c r="I17" s="3">
        <v>0.72</v>
      </c>
      <c r="J17" s="1">
        <v>1878</v>
      </c>
      <c r="K17" s="1">
        <v>1719</v>
      </c>
    </row>
    <row r="18" spans="1:11" x14ac:dyDescent="0.3">
      <c r="A18" s="5" t="s">
        <v>27</v>
      </c>
      <c r="B18" s="1" t="s">
        <v>13</v>
      </c>
      <c r="C18" s="1" t="s">
        <v>3</v>
      </c>
      <c r="D18" s="1">
        <v>5</v>
      </c>
      <c r="E18" s="1">
        <v>2</v>
      </c>
      <c r="F18" s="1">
        <v>2</v>
      </c>
      <c r="G18" s="1">
        <v>1</v>
      </c>
      <c r="H18" s="4">
        <v>3</v>
      </c>
      <c r="I18" s="3">
        <v>0.6</v>
      </c>
      <c r="J18" s="1">
        <v>1782</v>
      </c>
      <c r="K18" s="1">
        <v>1719</v>
      </c>
    </row>
    <row r="19" spans="1:11" x14ac:dyDescent="0.3">
      <c r="A19" s="5" t="s">
        <v>27</v>
      </c>
      <c r="B19" s="1" t="s">
        <v>80</v>
      </c>
      <c r="C19" s="1" t="s">
        <v>2</v>
      </c>
      <c r="D19" s="1">
        <v>8</v>
      </c>
      <c r="E19" s="1">
        <v>4</v>
      </c>
      <c r="F19" s="1">
        <v>1</v>
      </c>
      <c r="G19" s="1">
        <v>3</v>
      </c>
      <c r="H19" s="2">
        <v>4.5</v>
      </c>
      <c r="I19" s="3">
        <v>0.56000000000000005</v>
      </c>
      <c r="J19" s="1">
        <v>1730</v>
      </c>
      <c r="K19" s="1">
        <v>1754</v>
      </c>
    </row>
    <row r="20" spans="1:11" x14ac:dyDescent="0.3">
      <c r="A20" s="5" t="s">
        <v>27</v>
      </c>
      <c r="B20" s="1" t="s">
        <v>80</v>
      </c>
      <c r="C20" s="1" t="s">
        <v>3</v>
      </c>
      <c r="D20" s="1">
        <v>5</v>
      </c>
      <c r="E20" s="1">
        <v>0</v>
      </c>
      <c r="F20" s="1">
        <v>2</v>
      </c>
      <c r="G20" s="1">
        <v>3</v>
      </c>
      <c r="H20" s="2">
        <v>1</v>
      </c>
      <c r="I20" s="3">
        <v>0.2</v>
      </c>
      <c r="J20" s="1">
        <v>1488</v>
      </c>
      <c r="K20" s="1">
        <v>1754</v>
      </c>
    </row>
    <row r="21" spans="1:11" x14ac:dyDescent="0.3">
      <c r="A21" s="5" t="s">
        <v>27</v>
      </c>
      <c r="B21" s="1" t="s">
        <v>85</v>
      </c>
      <c r="C21" s="1" t="s">
        <v>2</v>
      </c>
      <c r="D21" s="1">
        <v>8</v>
      </c>
      <c r="E21" s="1">
        <v>5</v>
      </c>
      <c r="F21" s="1">
        <v>1</v>
      </c>
      <c r="G21" s="1">
        <v>2</v>
      </c>
      <c r="H21" s="4">
        <v>5.5</v>
      </c>
      <c r="I21" s="3">
        <v>0.69</v>
      </c>
      <c r="J21" s="6">
        <v>1785</v>
      </c>
      <c r="K21" s="1">
        <v>1725</v>
      </c>
    </row>
    <row r="22" spans="1:11" x14ac:dyDescent="0.3">
      <c r="A22" s="5" t="s">
        <v>27</v>
      </c>
      <c r="B22" s="1" t="s">
        <v>85</v>
      </c>
      <c r="C22" s="1" t="s">
        <v>3</v>
      </c>
      <c r="D22" s="1">
        <v>5</v>
      </c>
      <c r="E22" s="1">
        <v>2</v>
      </c>
      <c r="F22" s="1">
        <v>1</v>
      </c>
      <c r="G22" s="1">
        <v>2</v>
      </c>
      <c r="H22" s="4">
        <v>2.5</v>
      </c>
      <c r="I22" s="3">
        <v>0.5</v>
      </c>
      <c r="J22" s="6">
        <v>1676</v>
      </c>
      <c r="K22" s="1">
        <v>1725</v>
      </c>
    </row>
    <row r="23" spans="1:11" x14ac:dyDescent="0.3">
      <c r="A23" s="5" t="s">
        <v>27</v>
      </c>
      <c r="B23" s="12" t="s">
        <v>92</v>
      </c>
      <c r="C23" s="12" t="s">
        <v>2</v>
      </c>
      <c r="D23" s="12">
        <v>6</v>
      </c>
      <c r="E23" s="12">
        <v>0</v>
      </c>
      <c r="F23" s="12">
        <v>1</v>
      </c>
      <c r="G23" s="12">
        <v>5</v>
      </c>
      <c r="H23" s="13">
        <v>0.5</v>
      </c>
      <c r="I23" s="14">
        <v>0.08</v>
      </c>
      <c r="J23" s="12">
        <v>1470</v>
      </c>
      <c r="K23" s="12">
        <v>1732</v>
      </c>
    </row>
    <row r="24" spans="1:11" x14ac:dyDescent="0.3">
      <c r="A24" s="5" t="s">
        <v>27</v>
      </c>
      <c r="B24" s="12" t="s">
        <v>92</v>
      </c>
      <c r="C24" s="12" t="s">
        <v>3</v>
      </c>
      <c r="D24" s="12">
        <v>5</v>
      </c>
      <c r="E24" s="12">
        <v>4</v>
      </c>
      <c r="F24" s="12">
        <v>1</v>
      </c>
      <c r="G24" s="12">
        <v>0</v>
      </c>
      <c r="H24" s="13">
        <v>4.5</v>
      </c>
      <c r="I24" s="14">
        <v>0.9</v>
      </c>
      <c r="J24" s="12">
        <v>1807</v>
      </c>
      <c r="K24" s="12">
        <v>1732</v>
      </c>
    </row>
    <row r="25" spans="1:11" x14ac:dyDescent="0.3">
      <c r="A25" s="5" t="s">
        <v>27</v>
      </c>
      <c r="B25" s="12" t="s">
        <v>97</v>
      </c>
      <c r="C25" s="12" t="s">
        <v>2</v>
      </c>
      <c r="D25" s="12">
        <v>5</v>
      </c>
      <c r="E25" s="12">
        <v>2</v>
      </c>
      <c r="F25" s="12">
        <v>1</v>
      </c>
      <c r="G25" s="12">
        <v>2</v>
      </c>
      <c r="H25" s="13">
        <v>2.5</v>
      </c>
      <c r="I25" s="14">
        <v>0.5</v>
      </c>
      <c r="J25" s="17">
        <v>1641</v>
      </c>
      <c r="K25" s="12">
        <v>1724</v>
      </c>
    </row>
    <row r="26" spans="1:11" x14ac:dyDescent="0.3">
      <c r="A26" s="5" t="s">
        <v>27</v>
      </c>
      <c r="B26" s="12" t="s">
        <v>97</v>
      </c>
      <c r="C26" s="12" t="s">
        <v>3</v>
      </c>
      <c r="D26" s="12">
        <v>2</v>
      </c>
      <c r="E26" s="12">
        <v>0</v>
      </c>
      <c r="F26" s="12">
        <v>2</v>
      </c>
      <c r="G26" s="12">
        <v>0</v>
      </c>
      <c r="H26" s="13">
        <v>1</v>
      </c>
      <c r="I26" s="14">
        <v>0.5</v>
      </c>
      <c r="J26" s="17">
        <v>1499</v>
      </c>
      <c r="K26" s="12">
        <v>1724</v>
      </c>
    </row>
    <row r="27" spans="1:11" x14ac:dyDescent="0.3">
      <c r="A27" s="5" t="s">
        <v>27</v>
      </c>
      <c r="B27" s="12" t="s">
        <v>112</v>
      </c>
      <c r="C27" s="12" t="s">
        <v>2</v>
      </c>
      <c r="D27" s="12">
        <v>3</v>
      </c>
      <c r="E27" s="12">
        <v>2</v>
      </c>
      <c r="F27" s="12">
        <v>0</v>
      </c>
      <c r="G27" s="12">
        <v>1</v>
      </c>
      <c r="H27" s="13">
        <v>2</v>
      </c>
      <c r="I27" s="14">
        <v>0.67</v>
      </c>
      <c r="J27" s="12">
        <v>1847</v>
      </c>
      <c r="K27" s="12">
        <v>1706</v>
      </c>
    </row>
    <row r="28" spans="1:11" x14ac:dyDescent="0.3">
      <c r="A28" s="5" t="s">
        <v>27</v>
      </c>
      <c r="B28" s="12" t="s">
        <v>116</v>
      </c>
      <c r="C28" s="12" t="s">
        <v>4</v>
      </c>
      <c r="D28" s="12">
        <v>3</v>
      </c>
      <c r="E28" s="12">
        <v>0</v>
      </c>
      <c r="F28" s="12">
        <v>2</v>
      </c>
      <c r="G28" s="12">
        <v>1</v>
      </c>
      <c r="H28" s="13">
        <v>1</v>
      </c>
      <c r="I28" s="14">
        <v>0.33</v>
      </c>
      <c r="J28" s="12">
        <v>1654</v>
      </c>
      <c r="K28" s="12">
        <v>1714</v>
      </c>
    </row>
    <row r="29" spans="1:11" x14ac:dyDescent="0.3">
      <c r="A29" s="5" t="s">
        <v>27</v>
      </c>
      <c r="B29" s="12" t="s">
        <v>116</v>
      </c>
      <c r="C29" s="12" t="s">
        <v>2</v>
      </c>
      <c r="D29" s="12">
        <v>5</v>
      </c>
      <c r="E29" s="12">
        <v>2</v>
      </c>
      <c r="F29" s="12">
        <v>0</v>
      </c>
      <c r="G29" s="12">
        <v>3</v>
      </c>
      <c r="H29" s="13">
        <v>2</v>
      </c>
      <c r="I29" s="14">
        <v>0.4</v>
      </c>
      <c r="J29" s="12">
        <v>1669</v>
      </c>
      <c r="K29" s="12">
        <v>1714</v>
      </c>
    </row>
    <row r="30" spans="1:11" x14ac:dyDescent="0.3">
      <c r="A30" s="5" t="s">
        <v>27</v>
      </c>
      <c r="B30" s="12" t="s">
        <v>120</v>
      </c>
      <c r="C30" s="12" t="s">
        <v>4</v>
      </c>
      <c r="D30" s="12">
        <v>2</v>
      </c>
      <c r="E30" s="12">
        <v>0</v>
      </c>
      <c r="F30" s="12">
        <v>1</v>
      </c>
      <c r="G30" s="12">
        <v>1</v>
      </c>
      <c r="H30" s="13">
        <v>0.5</v>
      </c>
      <c r="I30" s="14">
        <v>0.25</v>
      </c>
      <c r="J30" s="17">
        <v>1509</v>
      </c>
      <c r="K30" s="12">
        <v>1707</v>
      </c>
    </row>
    <row r="31" spans="1:11" x14ac:dyDescent="0.3">
      <c r="A31" s="5" t="s">
        <v>27</v>
      </c>
      <c r="B31" s="12" t="s">
        <v>120</v>
      </c>
      <c r="C31" s="12" t="s">
        <v>2</v>
      </c>
      <c r="D31" s="12">
        <v>1</v>
      </c>
      <c r="E31" s="12">
        <v>1</v>
      </c>
      <c r="F31" s="12">
        <v>0</v>
      </c>
      <c r="G31" s="12">
        <v>0</v>
      </c>
      <c r="H31" s="13">
        <v>1</v>
      </c>
      <c r="I31" s="14">
        <v>1</v>
      </c>
      <c r="J31" s="12">
        <v>2544</v>
      </c>
      <c r="K31" s="12">
        <v>1707</v>
      </c>
    </row>
    <row r="32" spans="1:11" x14ac:dyDescent="0.3">
      <c r="A32" s="5" t="s">
        <v>27</v>
      </c>
      <c r="B32" s="12" t="s">
        <v>126</v>
      </c>
      <c r="C32" s="12" t="s">
        <v>4</v>
      </c>
      <c r="D32" s="12">
        <v>1</v>
      </c>
      <c r="E32" s="12">
        <v>0</v>
      </c>
      <c r="F32" s="12">
        <v>0</v>
      </c>
      <c r="G32" s="12">
        <v>1</v>
      </c>
      <c r="H32" s="13">
        <v>0</v>
      </c>
      <c r="I32" s="14">
        <v>0</v>
      </c>
      <c r="J32" s="17"/>
      <c r="K32" s="12">
        <v>1708</v>
      </c>
    </row>
    <row r="33" spans="1:11" x14ac:dyDescent="0.3">
      <c r="A33" s="5" t="s">
        <v>27</v>
      </c>
      <c r="B33" s="12" t="s">
        <v>126</v>
      </c>
      <c r="C33" s="12" t="s">
        <v>2</v>
      </c>
      <c r="D33" s="12">
        <v>3</v>
      </c>
      <c r="E33" s="12">
        <v>1</v>
      </c>
      <c r="F33" s="12">
        <v>2</v>
      </c>
      <c r="G33" s="12">
        <v>0</v>
      </c>
      <c r="H33" s="13">
        <v>2</v>
      </c>
      <c r="I33" s="14">
        <v>0.67</v>
      </c>
      <c r="J33" s="17">
        <v>1702</v>
      </c>
      <c r="K33" s="12">
        <v>1709</v>
      </c>
    </row>
    <row r="34" spans="1:11" x14ac:dyDescent="0.3">
      <c r="A34" s="5" t="s">
        <v>27</v>
      </c>
      <c r="B34" s="12" t="s">
        <v>134</v>
      </c>
      <c r="C34" s="12" t="s">
        <v>2</v>
      </c>
      <c r="D34" s="12">
        <v>4</v>
      </c>
      <c r="E34" s="12">
        <v>1</v>
      </c>
      <c r="F34" s="12">
        <v>1</v>
      </c>
      <c r="G34" s="12">
        <v>2</v>
      </c>
      <c r="H34" s="13">
        <v>1.5</v>
      </c>
      <c r="I34" s="14">
        <v>0.38</v>
      </c>
      <c r="J34" s="12">
        <v>1626</v>
      </c>
      <c r="K34" s="12">
        <v>1696</v>
      </c>
    </row>
    <row r="35" spans="1:11" x14ac:dyDescent="0.3">
      <c r="A35" s="5" t="s">
        <v>146</v>
      </c>
      <c r="B35" s="12" t="s">
        <v>141</v>
      </c>
      <c r="C35" s="12" t="s">
        <v>2</v>
      </c>
      <c r="D35" s="12">
        <v>5</v>
      </c>
      <c r="E35" s="12">
        <v>1</v>
      </c>
      <c r="F35" s="12">
        <v>0</v>
      </c>
      <c r="G35" s="12">
        <v>4</v>
      </c>
      <c r="H35" s="13">
        <v>1</v>
      </c>
      <c r="I35" s="14">
        <v>0.2</v>
      </c>
      <c r="J35" s="12">
        <v>1010</v>
      </c>
      <c r="K35" s="12">
        <v>1100</v>
      </c>
    </row>
    <row r="36" spans="1:11" x14ac:dyDescent="0.3">
      <c r="A36" s="5" t="s">
        <v>146</v>
      </c>
      <c r="B36" s="12" t="s">
        <v>148</v>
      </c>
      <c r="C36" s="12" t="s">
        <v>2</v>
      </c>
      <c r="D36" s="12">
        <v>8</v>
      </c>
      <c r="E36" s="12">
        <v>5</v>
      </c>
      <c r="F36" s="12">
        <v>1</v>
      </c>
      <c r="G36" s="12">
        <v>2</v>
      </c>
      <c r="H36" s="13">
        <v>5.5</v>
      </c>
      <c r="I36" s="14">
        <v>0.69</v>
      </c>
      <c r="J36" s="12">
        <v>1444</v>
      </c>
      <c r="K36" s="12">
        <v>1108</v>
      </c>
    </row>
    <row r="37" spans="1:11" x14ac:dyDescent="0.3">
      <c r="A37" s="5" t="s">
        <v>146</v>
      </c>
      <c r="B37" s="12" t="s">
        <v>159</v>
      </c>
      <c r="C37" s="12" t="s">
        <v>4</v>
      </c>
      <c r="D37" s="12">
        <v>1</v>
      </c>
      <c r="E37" s="12">
        <v>0</v>
      </c>
      <c r="F37" s="12">
        <v>0</v>
      </c>
      <c r="G37" s="12">
        <v>1</v>
      </c>
      <c r="H37" s="13">
        <v>0</v>
      </c>
      <c r="I37" s="14">
        <v>0</v>
      </c>
      <c r="J37" s="12"/>
      <c r="K37" s="12">
        <v>1125</v>
      </c>
    </row>
    <row r="38" spans="1:11" x14ac:dyDescent="0.3">
      <c r="A38" s="5" t="s">
        <v>146</v>
      </c>
      <c r="B38" s="12" t="s">
        <v>159</v>
      </c>
      <c r="C38" s="12" t="s">
        <v>2</v>
      </c>
      <c r="D38" s="12">
        <v>7</v>
      </c>
      <c r="E38" s="12">
        <v>2</v>
      </c>
      <c r="F38" s="12">
        <v>3</v>
      </c>
      <c r="G38" s="12">
        <v>2</v>
      </c>
      <c r="H38" s="13">
        <v>3.5</v>
      </c>
      <c r="I38" s="14">
        <v>0.5</v>
      </c>
      <c r="J38" s="12">
        <v>1669</v>
      </c>
      <c r="K38" s="12">
        <v>1125</v>
      </c>
    </row>
    <row r="39" spans="1:11" x14ac:dyDescent="0.3">
      <c r="A39" s="5" t="s">
        <v>146</v>
      </c>
      <c r="B39" s="12" t="s">
        <v>159</v>
      </c>
      <c r="C39" s="12" t="s">
        <v>3</v>
      </c>
      <c r="D39" s="12">
        <v>7</v>
      </c>
      <c r="E39" s="12">
        <v>3</v>
      </c>
      <c r="F39" s="12">
        <v>1</v>
      </c>
      <c r="G39" s="12">
        <v>3</v>
      </c>
      <c r="H39" s="13">
        <v>3.5</v>
      </c>
      <c r="I39" s="14">
        <v>0.5</v>
      </c>
      <c r="J39" s="12">
        <v>1559</v>
      </c>
      <c r="K39" s="12">
        <v>1125</v>
      </c>
    </row>
    <row r="40" spans="1:11" x14ac:dyDescent="0.3">
      <c r="A40" s="5" t="s">
        <v>146</v>
      </c>
      <c r="B40" s="12" t="s">
        <v>172</v>
      </c>
      <c r="C40" s="12" t="s">
        <v>4</v>
      </c>
      <c r="D40" s="12">
        <v>5</v>
      </c>
      <c r="E40" s="12">
        <v>1</v>
      </c>
      <c r="F40" s="12">
        <v>2</v>
      </c>
      <c r="G40" s="12">
        <v>2</v>
      </c>
      <c r="H40" s="13">
        <v>2</v>
      </c>
      <c r="I40" s="14">
        <v>0.4</v>
      </c>
      <c r="J40" s="12">
        <v>1814</v>
      </c>
      <c r="K40" s="12">
        <v>1256</v>
      </c>
    </row>
    <row r="41" spans="1:11" x14ac:dyDescent="0.3">
      <c r="A41" s="5" t="s">
        <v>146</v>
      </c>
      <c r="B41" s="12" t="s">
        <v>172</v>
      </c>
      <c r="C41" s="12" t="s">
        <v>2</v>
      </c>
      <c r="D41" s="12">
        <v>6</v>
      </c>
      <c r="E41" s="12">
        <v>2</v>
      </c>
      <c r="F41" s="12">
        <v>1</v>
      </c>
      <c r="G41" s="12">
        <v>3</v>
      </c>
      <c r="H41" s="13">
        <v>2.5</v>
      </c>
      <c r="I41" s="14">
        <v>0.42</v>
      </c>
      <c r="J41" s="12">
        <v>1771</v>
      </c>
      <c r="K41" s="12">
        <v>1256</v>
      </c>
    </row>
    <row r="42" spans="1:11" x14ac:dyDescent="0.3">
      <c r="A42" s="5" t="s">
        <v>146</v>
      </c>
      <c r="B42" s="12" t="s">
        <v>172</v>
      </c>
      <c r="C42" s="12" t="s">
        <v>3</v>
      </c>
      <c r="D42" s="12">
        <v>6</v>
      </c>
      <c r="E42" s="12">
        <v>3</v>
      </c>
      <c r="F42" s="12">
        <v>1</v>
      </c>
      <c r="G42" s="12">
        <v>2</v>
      </c>
      <c r="H42" s="13">
        <v>3.5</v>
      </c>
      <c r="I42" s="14">
        <v>0.57999999999999996</v>
      </c>
      <c r="J42" s="12">
        <v>1462</v>
      </c>
      <c r="K42" s="12">
        <v>1256</v>
      </c>
    </row>
    <row r="43" spans="1:11" x14ac:dyDescent="0.3">
      <c r="A43" s="5" t="s">
        <v>146</v>
      </c>
      <c r="B43" s="12" t="s">
        <v>177</v>
      </c>
      <c r="C43" s="12" t="s">
        <v>4</v>
      </c>
      <c r="D43" s="12">
        <v>7</v>
      </c>
      <c r="E43" s="12">
        <v>2</v>
      </c>
      <c r="F43" s="12">
        <v>2</v>
      </c>
      <c r="G43" s="12">
        <v>3</v>
      </c>
      <c r="H43" s="13">
        <v>3</v>
      </c>
      <c r="I43" s="14">
        <v>0.43</v>
      </c>
      <c r="J43" s="12">
        <v>1750</v>
      </c>
      <c r="K43" s="12">
        <v>1642</v>
      </c>
    </row>
    <row r="44" spans="1:11" x14ac:dyDescent="0.3">
      <c r="A44" s="5" t="s">
        <v>146</v>
      </c>
      <c r="B44" s="12" t="s">
        <v>177</v>
      </c>
      <c r="C44" s="12" t="s">
        <v>119</v>
      </c>
      <c r="D44" s="12">
        <v>10</v>
      </c>
      <c r="E44" s="12">
        <v>3</v>
      </c>
      <c r="F44" s="12">
        <v>2</v>
      </c>
      <c r="G44" s="12">
        <v>5</v>
      </c>
      <c r="H44" s="13">
        <v>4</v>
      </c>
      <c r="I44" s="14">
        <v>0.4</v>
      </c>
      <c r="J44" s="12">
        <v>1729</v>
      </c>
      <c r="K44" s="12">
        <v>1642</v>
      </c>
    </row>
    <row r="45" spans="1:11" x14ac:dyDescent="0.3">
      <c r="A45" s="5" t="s">
        <v>146</v>
      </c>
      <c r="B45" s="12" t="s">
        <v>177</v>
      </c>
      <c r="C45" s="12" t="s">
        <v>2</v>
      </c>
      <c r="D45" s="12">
        <v>4</v>
      </c>
      <c r="E45" s="12">
        <v>0</v>
      </c>
      <c r="F45" s="12">
        <v>0</v>
      </c>
      <c r="G45" s="12">
        <v>4</v>
      </c>
      <c r="H45" s="13">
        <v>0</v>
      </c>
      <c r="I45" s="14">
        <v>0</v>
      </c>
      <c r="J45" s="12"/>
      <c r="K45" s="12">
        <v>1642</v>
      </c>
    </row>
    <row r="46" spans="1:11" x14ac:dyDescent="0.3">
      <c r="A46" s="20" t="s">
        <v>152</v>
      </c>
      <c r="B46" s="12" t="s">
        <v>148</v>
      </c>
      <c r="C46" s="12" t="s">
        <v>2</v>
      </c>
      <c r="D46" s="12">
        <v>1</v>
      </c>
      <c r="E46" s="12">
        <v>1</v>
      </c>
      <c r="F46" s="12">
        <v>0</v>
      </c>
      <c r="G46" s="12">
        <v>0</v>
      </c>
      <c r="H46" s="13">
        <v>1</v>
      </c>
      <c r="I46" s="14">
        <v>1</v>
      </c>
      <c r="J46" s="12">
        <v>2050</v>
      </c>
      <c r="K46" s="12" t="s">
        <v>37</v>
      </c>
    </row>
    <row r="47" spans="1:11" x14ac:dyDescent="0.3">
      <c r="A47" s="20" t="s">
        <v>152</v>
      </c>
      <c r="B47" s="12" t="s">
        <v>172</v>
      </c>
      <c r="C47" s="12" t="s">
        <v>2</v>
      </c>
      <c r="D47" s="12">
        <v>1</v>
      </c>
      <c r="E47" s="12">
        <v>0</v>
      </c>
      <c r="F47" s="12">
        <v>0</v>
      </c>
      <c r="G47" s="12">
        <v>1</v>
      </c>
      <c r="H47" s="13">
        <v>0</v>
      </c>
      <c r="I47" s="14">
        <v>0</v>
      </c>
      <c r="J47" s="12"/>
      <c r="K47" s="12" t="s">
        <v>37</v>
      </c>
    </row>
    <row r="48" spans="1:11" x14ac:dyDescent="0.3">
      <c r="A48" s="20" t="s">
        <v>176</v>
      </c>
      <c r="B48" s="12" t="s">
        <v>172</v>
      </c>
      <c r="C48" s="12" t="s">
        <v>2</v>
      </c>
      <c r="D48" s="12">
        <v>1</v>
      </c>
      <c r="E48" s="12">
        <v>0</v>
      </c>
      <c r="F48" s="12">
        <v>1</v>
      </c>
      <c r="G48" s="12">
        <v>0</v>
      </c>
      <c r="H48" s="13">
        <v>0.5</v>
      </c>
      <c r="I48" s="14">
        <v>0.5</v>
      </c>
      <c r="J48" s="12">
        <v>1250</v>
      </c>
      <c r="K48" s="12" t="s">
        <v>37</v>
      </c>
    </row>
    <row r="49" spans="1:13" x14ac:dyDescent="0.3">
      <c r="A49" s="20" t="s">
        <v>176</v>
      </c>
      <c r="B49" s="12" t="s">
        <v>177</v>
      </c>
      <c r="C49" s="12" t="s">
        <v>2</v>
      </c>
      <c r="D49" s="12">
        <v>3</v>
      </c>
      <c r="E49" s="12">
        <v>2</v>
      </c>
      <c r="F49" s="12">
        <v>0</v>
      </c>
      <c r="G49" s="12">
        <v>1</v>
      </c>
      <c r="H49" s="13">
        <v>2</v>
      </c>
      <c r="I49" s="14">
        <v>0.67</v>
      </c>
      <c r="J49" s="12">
        <v>1650</v>
      </c>
      <c r="K49" s="12" t="s">
        <v>37</v>
      </c>
      <c r="L49" s="12"/>
      <c r="M49" s="12"/>
    </row>
    <row r="50" spans="1:13" x14ac:dyDescent="0.3">
      <c r="A50" s="5" t="s">
        <v>90</v>
      </c>
      <c r="B50" s="1" t="s">
        <v>85</v>
      </c>
      <c r="C50" s="1" t="s">
        <v>3</v>
      </c>
      <c r="D50" s="1">
        <v>1</v>
      </c>
      <c r="E50" s="1">
        <v>0</v>
      </c>
      <c r="F50" s="1">
        <v>0</v>
      </c>
      <c r="G50" s="1">
        <v>1</v>
      </c>
      <c r="H50" s="4">
        <v>0</v>
      </c>
      <c r="I50" s="3">
        <v>0</v>
      </c>
      <c r="J50" s="6"/>
      <c r="K50" s="1" t="s">
        <v>37</v>
      </c>
    </row>
    <row r="51" spans="1:13" x14ac:dyDescent="0.3">
      <c r="A51" s="5" t="s">
        <v>90</v>
      </c>
      <c r="B51" s="12" t="s">
        <v>97</v>
      </c>
      <c r="C51" s="12" t="s">
        <v>2</v>
      </c>
      <c r="D51" s="12">
        <v>1</v>
      </c>
      <c r="E51" s="12">
        <v>0</v>
      </c>
      <c r="F51" s="12">
        <v>0</v>
      </c>
      <c r="G51" s="12">
        <v>1</v>
      </c>
      <c r="H51" s="13">
        <v>0</v>
      </c>
      <c r="I51" s="14">
        <v>0</v>
      </c>
      <c r="J51" s="17"/>
      <c r="K51" s="12">
        <v>1258</v>
      </c>
    </row>
    <row r="52" spans="1:13" x14ac:dyDescent="0.3">
      <c r="A52" s="5" t="s">
        <v>90</v>
      </c>
      <c r="B52" s="12" t="s">
        <v>97</v>
      </c>
      <c r="C52" s="12" t="s">
        <v>3</v>
      </c>
      <c r="D52" s="12">
        <v>3</v>
      </c>
      <c r="E52" s="12">
        <v>1</v>
      </c>
      <c r="F52" s="12">
        <v>1</v>
      </c>
      <c r="G52" s="12">
        <v>1</v>
      </c>
      <c r="H52" s="13">
        <v>1.5</v>
      </c>
      <c r="I52" s="14">
        <v>0.5</v>
      </c>
      <c r="J52" s="17">
        <v>1305</v>
      </c>
      <c r="K52" s="12">
        <v>1258</v>
      </c>
    </row>
    <row r="53" spans="1:13" x14ac:dyDescent="0.3">
      <c r="A53" s="5" t="s">
        <v>90</v>
      </c>
      <c r="B53" s="12" t="s">
        <v>112</v>
      </c>
      <c r="C53" s="12" t="s">
        <v>2</v>
      </c>
      <c r="D53" s="12">
        <v>3</v>
      </c>
      <c r="E53" s="12">
        <v>1</v>
      </c>
      <c r="F53" s="12">
        <v>0</v>
      </c>
      <c r="G53" s="12">
        <v>2</v>
      </c>
      <c r="H53" s="13">
        <v>1</v>
      </c>
      <c r="I53" s="14">
        <v>0.33</v>
      </c>
      <c r="J53" s="12">
        <v>1330</v>
      </c>
      <c r="K53" s="12">
        <v>1213</v>
      </c>
    </row>
    <row r="54" spans="1:13" x14ac:dyDescent="0.3">
      <c r="A54" s="5" t="s">
        <v>90</v>
      </c>
      <c r="B54" s="12" t="s">
        <v>116</v>
      </c>
      <c r="C54" s="12" t="s">
        <v>2</v>
      </c>
      <c r="D54" s="12">
        <v>3</v>
      </c>
      <c r="E54" s="12">
        <v>1</v>
      </c>
      <c r="F54" s="12">
        <v>0</v>
      </c>
      <c r="G54" s="12">
        <v>2</v>
      </c>
      <c r="H54" s="13">
        <v>1</v>
      </c>
      <c r="I54" s="14">
        <v>0.33</v>
      </c>
      <c r="J54" s="12">
        <v>1560</v>
      </c>
      <c r="K54" s="12">
        <v>1224</v>
      </c>
    </row>
    <row r="55" spans="1:13" x14ac:dyDescent="0.3">
      <c r="A55" s="5" t="s">
        <v>90</v>
      </c>
      <c r="B55" s="12" t="s">
        <v>120</v>
      </c>
      <c r="C55" s="12" t="s">
        <v>2</v>
      </c>
      <c r="D55" s="12">
        <v>1</v>
      </c>
      <c r="E55" s="12">
        <v>1</v>
      </c>
      <c r="F55" s="12">
        <v>0</v>
      </c>
      <c r="G55" s="12">
        <v>0</v>
      </c>
      <c r="H55" s="13">
        <v>1</v>
      </c>
      <c r="I55" s="14">
        <v>1</v>
      </c>
      <c r="J55" s="12">
        <v>2108</v>
      </c>
      <c r="K55" s="12">
        <v>1245</v>
      </c>
    </row>
    <row r="56" spans="1:13" x14ac:dyDescent="0.3">
      <c r="A56" s="5" t="s">
        <v>90</v>
      </c>
      <c r="B56" s="12" t="s">
        <v>126</v>
      </c>
      <c r="C56" s="12" t="s">
        <v>2</v>
      </c>
      <c r="D56" s="12">
        <v>1</v>
      </c>
      <c r="E56" s="12">
        <v>0</v>
      </c>
      <c r="F56" s="12">
        <v>0</v>
      </c>
      <c r="G56" s="12">
        <v>1</v>
      </c>
      <c r="H56" s="15">
        <v>0</v>
      </c>
      <c r="I56" s="14">
        <v>0</v>
      </c>
      <c r="J56" s="17"/>
      <c r="K56" s="12">
        <v>1260</v>
      </c>
    </row>
    <row r="57" spans="1:13" x14ac:dyDescent="0.3">
      <c r="A57" s="5" t="s">
        <v>38</v>
      </c>
      <c r="B57" s="1" t="s">
        <v>12</v>
      </c>
      <c r="C57" s="1" t="s">
        <v>2</v>
      </c>
      <c r="D57" s="1">
        <v>1</v>
      </c>
      <c r="E57" s="1">
        <v>0</v>
      </c>
      <c r="F57" s="1">
        <v>0</v>
      </c>
      <c r="G57" s="1">
        <v>1</v>
      </c>
      <c r="H57" s="4">
        <v>0</v>
      </c>
      <c r="I57" s="3">
        <v>0</v>
      </c>
      <c r="J57" s="6"/>
      <c r="K57" s="1" t="s">
        <v>37</v>
      </c>
    </row>
    <row r="58" spans="1:13" x14ac:dyDescent="0.3">
      <c r="A58" s="5" t="s">
        <v>38</v>
      </c>
      <c r="B58" s="1" t="s">
        <v>12</v>
      </c>
      <c r="C58" s="1" t="s">
        <v>3</v>
      </c>
      <c r="D58" s="1">
        <v>3</v>
      </c>
      <c r="E58" s="1">
        <v>0</v>
      </c>
      <c r="F58" s="1">
        <v>0</v>
      </c>
      <c r="G58" s="1">
        <v>3</v>
      </c>
      <c r="H58" s="4">
        <v>0</v>
      </c>
      <c r="I58" s="3">
        <v>0</v>
      </c>
      <c r="J58" s="6"/>
      <c r="K58" s="1" t="s">
        <v>37</v>
      </c>
    </row>
    <row r="59" spans="1:13" x14ac:dyDescent="0.3">
      <c r="A59" s="5" t="s">
        <v>23</v>
      </c>
      <c r="B59" s="1" t="s">
        <v>8</v>
      </c>
      <c r="C59" s="1" t="s">
        <v>3</v>
      </c>
      <c r="D59" s="1">
        <v>2</v>
      </c>
      <c r="E59" s="1">
        <v>1</v>
      </c>
      <c r="F59" s="1">
        <v>0</v>
      </c>
      <c r="G59" s="1">
        <v>1</v>
      </c>
      <c r="H59" s="4">
        <v>1</v>
      </c>
      <c r="I59" s="3">
        <v>0.5</v>
      </c>
      <c r="J59" s="1">
        <v>1361</v>
      </c>
      <c r="K59" s="1" t="s">
        <v>37</v>
      </c>
    </row>
    <row r="60" spans="1:13" x14ac:dyDescent="0.3">
      <c r="A60" s="5" t="s">
        <v>24</v>
      </c>
      <c r="B60" s="12" t="s">
        <v>105</v>
      </c>
      <c r="C60" s="12" t="s">
        <v>4</v>
      </c>
      <c r="D60" s="12">
        <v>5</v>
      </c>
      <c r="E60" s="12">
        <v>2</v>
      </c>
      <c r="F60" s="12">
        <v>0</v>
      </c>
      <c r="G60" s="12">
        <v>3</v>
      </c>
      <c r="H60" s="13">
        <v>2</v>
      </c>
      <c r="I60" s="14">
        <v>0.4</v>
      </c>
      <c r="J60" s="17">
        <v>1505</v>
      </c>
      <c r="K60" s="12">
        <v>1599</v>
      </c>
    </row>
    <row r="61" spans="1:13" x14ac:dyDescent="0.3">
      <c r="A61" s="5" t="s">
        <v>24</v>
      </c>
      <c r="B61" s="12" t="s">
        <v>105</v>
      </c>
      <c r="C61" s="12" t="s">
        <v>2</v>
      </c>
      <c r="D61" s="12">
        <v>9</v>
      </c>
      <c r="E61" s="12">
        <v>3</v>
      </c>
      <c r="F61" s="12">
        <v>0</v>
      </c>
      <c r="G61" s="12">
        <v>6</v>
      </c>
      <c r="H61" s="13">
        <v>3</v>
      </c>
      <c r="I61" s="14">
        <v>0.33</v>
      </c>
      <c r="J61" s="17">
        <v>1624</v>
      </c>
      <c r="K61" s="12">
        <v>1599</v>
      </c>
    </row>
    <row r="62" spans="1:13" x14ac:dyDescent="0.3">
      <c r="A62" s="5" t="s">
        <v>24</v>
      </c>
      <c r="B62" s="1" t="s">
        <v>6</v>
      </c>
      <c r="C62" s="1" t="s">
        <v>2</v>
      </c>
      <c r="D62" s="1">
        <v>6</v>
      </c>
      <c r="E62" s="1">
        <v>2</v>
      </c>
      <c r="F62" s="1">
        <v>0</v>
      </c>
      <c r="G62" s="1">
        <v>4</v>
      </c>
      <c r="H62" s="4">
        <v>2</v>
      </c>
      <c r="I62" s="3">
        <v>0.33</v>
      </c>
      <c r="J62" s="1">
        <v>1514</v>
      </c>
      <c r="K62" s="1">
        <v>1743</v>
      </c>
    </row>
    <row r="63" spans="1:13" x14ac:dyDescent="0.3">
      <c r="A63" s="5" t="s">
        <v>24</v>
      </c>
      <c r="B63" s="1" t="s">
        <v>10</v>
      </c>
      <c r="C63" s="1" t="s">
        <v>2</v>
      </c>
      <c r="D63" s="1">
        <v>1</v>
      </c>
      <c r="E63" s="1">
        <v>1</v>
      </c>
      <c r="F63" s="1">
        <v>0</v>
      </c>
      <c r="G63" s="1">
        <v>0</v>
      </c>
      <c r="H63" s="4">
        <v>1</v>
      </c>
      <c r="I63" s="3">
        <v>1</v>
      </c>
      <c r="J63" s="6"/>
      <c r="K63" s="1">
        <v>1581</v>
      </c>
    </row>
    <row r="64" spans="1:13" x14ac:dyDescent="0.3">
      <c r="A64" s="5" t="s">
        <v>24</v>
      </c>
      <c r="B64" s="1" t="s">
        <v>10</v>
      </c>
      <c r="C64" s="1" t="s">
        <v>3</v>
      </c>
      <c r="D64" s="1">
        <v>4</v>
      </c>
      <c r="E64" s="1">
        <v>2</v>
      </c>
      <c r="F64" s="1">
        <v>0</v>
      </c>
      <c r="G64" s="1">
        <v>2</v>
      </c>
      <c r="H64" s="4">
        <v>2</v>
      </c>
      <c r="I64" s="3">
        <v>0.5</v>
      </c>
      <c r="J64" s="1">
        <v>1473</v>
      </c>
      <c r="K64" s="1">
        <v>1581</v>
      </c>
    </row>
    <row r="65" spans="1:11" x14ac:dyDescent="0.3">
      <c r="A65" s="5" t="s">
        <v>40</v>
      </c>
      <c r="B65" s="1" t="s">
        <v>6</v>
      </c>
      <c r="C65" s="1" t="s">
        <v>2</v>
      </c>
      <c r="D65" s="1">
        <v>3</v>
      </c>
      <c r="E65" s="1">
        <v>0</v>
      </c>
      <c r="F65" s="1">
        <v>1</v>
      </c>
      <c r="G65" s="1">
        <v>2</v>
      </c>
      <c r="H65" s="4">
        <v>0.5</v>
      </c>
      <c r="I65" s="3">
        <v>0.17</v>
      </c>
      <c r="J65" s="1">
        <v>1219</v>
      </c>
      <c r="K65" s="1" t="s">
        <v>37</v>
      </c>
    </row>
    <row r="66" spans="1:11" x14ac:dyDescent="0.3">
      <c r="A66" s="5" t="s">
        <v>40</v>
      </c>
      <c r="B66" s="1" t="s">
        <v>7</v>
      </c>
      <c r="C66" s="1" t="s">
        <v>2</v>
      </c>
      <c r="D66" s="1">
        <v>8</v>
      </c>
      <c r="E66" s="1">
        <v>3</v>
      </c>
      <c r="F66" s="1">
        <v>3</v>
      </c>
      <c r="G66" s="1">
        <v>2</v>
      </c>
      <c r="H66" s="4">
        <v>4.5</v>
      </c>
      <c r="I66" s="3">
        <v>0.56000000000000005</v>
      </c>
      <c r="J66" s="1">
        <v>1384</v>
      </c>
      <c r="K66" s="1" t="s">
        <v>37</v>
      </c>
    </row>
    <row r="67" spans="1:11" x14ac:dyDescent="0.3">
      <c r="A67" s="5" t="s">
        <v>40</v>
      </c>
      <c r="B67" s="1" t="s">
        <v>8</v>
      </c>
      <c r="C67" s="1" t="s">
        <v>3</v>
      </c>
      <c r="D67" s="1">
        <v>9</v>
      </c>
      <c r="E67" s="1">
        <v>4</v>
      </c>
      <c r="F67" s="1">
        <v>1</v>
      </c>
      <c r="G67" s="1">
        <v>4</v>
      </c>
      <c r="H67" s="4">
        <v>4.5</v>
      </c>
      <c r="I67" s="3">
        <v>0.5</v>
      </c>
      <c r="J67" s="1">
        <v>1442</v>
      </c>
      <c r="K67" s="1" t="s">
        <v>37</v>
      </c>
    </row>
    <row r="68" spans="1:11" x14ac:dyDescent="0.3">
      <c r="A68" s="5" t="s">
        <v>40</v>
      </c>
      <c r="B68" s="1" t="s">
        <v>9</v>
      </c>
      <c r="C68" s="1" t="s">
        <v>2</v>
      </c>
      <c r="D68" s="1">
        <v>6</v>
      </c>
      <c r="E68" s="1">
        <v>2</v>
      </c>
      <c r="F68" s="1">
        <v>1</v>
      </c>
      <c r="G68" s="1">
        <v>3</v>
      </c>
      <c r="H68" s="4">
        <v>2.5</v>
      </c>
      <c r="I68" s="3">
        <v>0.42</v>
      </c>
      <c r="J68" s="1">
        <v>1397</v>
      </c>
      <c r="K68" s="1">
        <v>1354</v>
      </c>
    </row>
    <row r="69" spans="1:11" x14ac:dyDescent="0.3">
      <c r="A69" s="5" t="s">
        <v>40</v>
      </c>
      <c r="B69" s="1" t="s">
        <v>10</v>
      </c>
      <c r="C69" s="1" t="s">
        <v>2</v>
      </c>
      <c r="D69" s="1">
        <v>3</v>
      </c>
      <c r="E69" s="1">
        <v>1</v>
      </c>
      <c r="F69" s="1">
        <v>1</v>
      </c>
      <c r="G69" s="1">
        <v>1</v>
      </c>
      <c r="H69" s="4">
        <v>1.5</v>
      </c>
      <c r="I69" s="3">
        <v>0.5</v>
      </c>
      <c r="J69" s="1">
        <v>1554</v>
      </c>
      <c r="K69" s="1">
        <v>1356</v>
      </c>
    </row>
    <row r="70" spans="1:11" x14ac:dyDescent="0.3">
      <c r="A70" s="5" t="s">
        <v>40</v>
      </c>
      <c r="B70" s="1" t="s">
        <v>10</v>
      </c>
      <c r="C70" s="1" t="s">
        <v>3</v>
      </c>
      <c r="D70" s="1">
        <v>5</v>
      </c>
      <c r="E70" s="1">
        <v>1</v>
      </c>
      <c r="F70" s="1">
        <v>1</v>
      </c>
      <c r="G70" s="1">
        <v>3</v>
      </c>
      <c r="H70" s="4">
        <v>1.5</v>
      </c>
      <c r="I70" s="3">
        <v>0.3</v>
      </c>
      <c r="J70" s="1">
        <v>1306</v>
      </c>
      <c r="K70" s="1">
        <v>1356</v>
      </c>
    </row>
    <row r="71" spans="1:11" x14ac:dyDescent="0.3">
      <c r="A71" s="5" t="s">
        <v>40</v>
      </c>
      <c r="B71" s="1" t="s">
        <v>11</v>
      </c>
      <c r="C71" s="1" t="s">
        <v>3</v>
      </c>
      <c r="D71" s="1">
        <v>3</v>
      </c>
      <c r="E71" s="1">
        <v>1</v>
      </c>
      <c r="F71" s="1">
        <v>1</v>
      </c>
      <c r="G71" s="1">
        <v>1</v>
      </c>
      <c r="H71" s="4">
        <v>1.5</v>
      </c>
      <c r="I71" s="3">
        <v>0.5</v>
      </c>
      <c r="J71" s="1">
        <v>1382</v>
      </c>
      <c r="K71" s="1">
        <v>1359</v>
      </c>
    </row>
    <row r="72" spans="1:11" x14ac:dyDescent="0.3">
      <c r="A72" s="5" t="s">
        <v>40</v>
      </c>
      <c r="B72" s="1" t="s">
        <v>12</v>
      </c>
      <c r="C72" s="1" t="s">
        <v>2</v>
      </c>
      <c r="D72" s="1">
        <v>4</v>
      </c>
      <c r="E72" s="1">
        <v>0</v>
      </c>
      <c r="F72" s="1">
        <v>2</v>
      </c>
      <c r="G72" s="1">
        <v>2</v>
      </c>
      <c r="H72" s="4">
        <v>1</v>
      </c>
      <c r="I72" s="3">
        <v>0.25</v>
      </c>
      <c r="J72" s="1">
        <v>1257</v>
      </c>
      <c r="K72" s="1">
        <v>1365</v>
      </c>
    </row>
    <row r="73" spans="1:11" x14ac:dyDescent="0.3">
      <c r="A73" s="5" t="s">
        <v>40</v>
      </c>
      <c r="B73" s="1" t="s">
        <v>12</v>
      </c>
      <c r="C73" s="1" t="s">
        <v>3</v>
      </c>
      <c r="D73" s="1">
        <v>7</v>
      </c>
      <c r="E73" s="1">
        <v>2</v>
      </c>
      <c r="F73" s="1">
        <v>0</v>
      </c>
      <c r="G73" s="1">
        <v>5</v>
      </c>
      <c r="H73" s="4">
        <v>2</v>
      </c>
      <c r="I73" s="3">
        <v>0.28999999999999998</v>
      </c>
      <c r="J73" s="1">
        <v>1455</v>
      </c>
      <c r="K73" s="1">
        <v>1365</v>
      </c>
    </row>
    <row r="74" spans="1:11" x14ac:dyDescent="0.3">
      <c r="A74" s="5" t="s">
        <v>40</v>
      </c>
      <c r="B74" s="1" t="s">
        <v>13</v>
      </c>
      <c r="C74" s="1" t="s">
        <v>2</v>
      </c>
      <c r="D74" s="1">
        <v>3</v>
      </c>
      <c r="E74" s="1">
        <v>2</v>
      </c>
      <c r="F74" s="1">
        <v>1</v>
      </c>
      <c r="G74" s="1">
        <v>0</v>
      </c>
      <c r="H74" s="4">
        <v>2.5</v>
      </c>
      <c r="I74" s="3">
        <v>0.83</v>
      </c>
      <c r="J74" s="1">
        <v>1830</v>
      </c>
      <c r="K74" s="1">
        <v>1359</v>
      </c>
    </row>
    <row r="75" spans="1:11" x14ac:dyDescent="0.3">
      <c r="A75" s="5" t="s">
        <v>40</v>
      </c>
      <c r="B75" s="1" t="s">
        <v>13</v>
      </c>
      <c r="C75" s="1" t="s">
        <v>3</v>
      </c>
      <c r="D75" s="1">
        <v>6</v>
      </c>
      <c r="E75" s="1">
        <v>2</v>
      </c>
      <c r="F75" s="1">
        <v>1</v>
      </c>
      <c r="G75" s="1">
        <v>3</v>
      </c>
      <c r="H75" s="4">
        <v>2.5</v>
      </c>
      <c r="I75" s="3">
        <v>0.42</v>
      </c>
      <c r="J75" s="1">
        <v>1461</v>
      </c>
      <c r="K75" s="1">
        <v>1359</v>
      </c>
    </row>
    <row r="76" spans="1:11" x14ac:dyDescent="0.3">
      <c r="A76" s="5" t="s">
        <v>40</v>
      </c>
      <c r="B76" s="1" t="s">
        <v>80</v>
      </c>
      <c r="C76" s="1" t="s">
        <v>4</v>
      </c>
      <c r="D76" s="1">
        <v>2</v>
      </c>
      <c r="E76" s="1">
        <v>0</v>
      </c>
      <c r="F76" s="1">
        <v>1</v>
      </c>
      <c r="G76" s="1">
        <v>1</v>
      </c>
      <c r="H76" s="2">
        <v>0.5</v>
      </c>
      <c r="I76" s="3">
        <v>0.25</v>
      </c>
      <c r="J76" s="1">
        <v>1503</v>
      </c>
      <c r="K76" s="1">
        <v>1420</v>
      </c>
    </row>
    <row r="77" spans="1:11" x14ac:dyDescent="0.3">
      <c r="A77" s="5" t="s">
        <v>40</v>
      </c>
      <c r="B77" s="1" t="s">
        <v>80</v>
      </c>
      <c r="C77" s="1" t="s">
        <v>3</v>
      </c>
      <c r="D77" s="1">
        <v>6</v>
      </c>
      <c r="E77" s="1">
        <v>2</v>
      </c>
      <c r="F77" s="1">
        <v>3</v>
      </c>
      <c r="G77" s="1">
        <v>1</v>
      </c>
      <c r="H77" s="2">
        <v>3.5</v>
      </c>
      <c r="I77" s="3">
        <v>0.57999999999999996</v>
      </c>
      <c r="J77" s="1">
        <v>1589</v>
      </c>
      <c r="K77" s="1">
        <v>1420</v>
      </c>
    </row>
    <row r="78" spans="1:11" x14ac:dyDescent="0.3">
      <c r="A78" s="5" t="s">
        <v>40</v>
      </c>
      <c r="B78" s="1" t="s">
        <v>85</v>
      </c>
      <c r="C78" s="1" t="s">
        <v>2</v>
      </c>
      <c r="D78" s="1">
        <v>7</v>
      </c>
      <c r="E78" s="1">
        <v>2</v>
      </c>
      <c r="F78" s="1">
        <v>2</v>
      </c>
      <c r="G78" s="1">
        <v>3</v>
      </c>
      <c r="H78" s="2">
        <v>3</v>
      </c>
      <c r="I78" s="3">
        <v>0.43</v>
      </c>
      <c r="J78" s="6">
        <v>1517</v>
      </c>
      <c r="K78" s="1">
        <v>1495</v>
      </c>
    </row>
    <row r="79" spans="1:11" x14ac:dyDescent="0.3">
      <c r="A79" s="5" t="s">
        <v>40</v>
      </c>
      <c r="B79" s="1" t="s">
        <v>85</v>
      </c>
      <c r="C79" s="1" t="s">
        <v>3</v>
      </c>
      <c r="D79" s="9">
        <v>11</v>
      </c>
      <c r="E79" s="9">
        <v>2</v>
      </c>
      <c r="F79" s="9">
        <v>4</v>
      </c>
      <c r="G79" s="9">
        <v>5</v>
      </c>
      <c r="H79" s="2">
        <v>4</v>
      </c>
      <c r="I79" s="10">
        <v>0.36</v>
      </c>
      <c r="J79" s="11">
        <v>1375</v>
      </c>
      <c r="K79" s="1">
        <v>1495</v>
      </c>
    </row>
    <row r="80" spans="1:11" x14ac:dyDescent="0.3">
      <c r="A80" s="5" t="s">
        <v>40</v>
      </c>
      <c r="B80" s="12" t="s">
        <v>92</v>
      </c>
      <c r="C80" s="12" t="s">
        <v>4</v>
      </c>
      <c r="D80" s="12">
        <v>3</v>
      </c>
      <c r="E80" s="12">
        <v>2</v>
      </c>
      <c r="F80" s="12">
        <v>0</v>
      </c>
      <c r="G80" s="12">
        <v>1</v>
      </c>
      <c r="H80" s="13">
        <v>2</v>
      </c>
      <c r="I80" s="14">
        <v>0.67</v>
      </c>
      <c r="J80" s="12">
        <v>1460</v>
      </c>
      <c r="K80" s="12">
        <v>1609</v>
      </c>
    </row>
    <row r="81" spans="1:11" x14ac:dyDescent="0.3">
      <c r="A81" s="5" t="s">
        <v>40</v>
      </c>
      <c r="B81" s="12" t="s">
        <v>92</v>
      </c>
      <c r="C81" s="12" t="s">
        <v>2</v>
      </c>
      <c r="D81" s="12">
        <v>6</v>
      </c>
      <c r="E81" s="12">
        <v>1</v>
      </c>
      <c r="F81" s="12">
        <v>3</v>
      </c>
      <c r="G81" s="12">
        <v>2</v>
      </c>
      <c r="H81" s="13">
        <v>2.5</v>
      </c>
      <c r="I81" s="14">
        <v>0.42</v>
      </c>
      <c r="J81" s="12">
        <v>1698</v>
      </c>
      <c r="K81" s="12">
        <v>1609</v>
      </c>
    </row>
    <row r="82" spans="1:11" x14ac:dyDescent="0.3">
      <c r="A82" s="5" t="s">
        <v>40</v>
      </c>
      <c r="B82" s="12" t="s">
        <v>92</v>
      </c>
      <c r="C82" s="12" t="s">
        <v>3</v>
      </c>
      <c r="D82" s="12">
        <v>6</v>
      </c>
      <c r="E82" s="12">
        <v>2</v>
      </c>
      <c r="F82" s="12">
        <v>1</v>
      </c>
      <c r="G82" s="12">
        <v>3</v>
      </c>
      <c r="H82" s="13">
        <v>2.5</v>
      </c>
      <c r="I82" s="14">
        <v>0.42</v>
      </c>
      <c r="J82" s="12">
        <v>1596</v>
      </c>
      <c r="K82" s="12">
        <v>1609</v>
      </c>
    </row>
    <row r="83" spans="1:11" x14ac:dyDescent="0.3">
      <c r="A83" s="5" t="s">
        <v>40</v>
      </c>
      <c r="B83" s="12" t="s">
        <v>97</v>
      </c>
      <c r="C83" s="12" t="s">
        <v>4</v>
      </c>
      <c r="D83" s="12">
        <v>3</v>
      </c>
      <c r="E83" s="12">
        <v>0</v>
      </c>
      <c r="F83" s="12">
        <v>1</v>
      </c>
      <c r="G83" s="12">
        <v>2</v>
      </c>
      <c r="H83" s="13">
        <v>0.5</v>
      </c>
      <c r="I83" s="14">
        <v>0.17</v>
      </c>
      <c r="J83" s="17">
        <v>1399</v>
      </c>
      <c r="K83" s="12">
        <v>1598</v>
      </c>
    </row>
    <row r="84" spans="1:11" x14ac:dyDescent="0.3">
      <c r="A84" s="5" t="s">
        <v>40</v>
      </c>
      <c r="B84" s="12" t="s">
        <v>97</v>
      </c>
      <c r="C84" s="12" t="s">
        <v>2</v>
      </c>
      <c r="D84" s="12">
        <v>9</v>
      </c>
      <c r="E84" s="12">
        <v>1</v>
      </c>
      <c r="F84" s="12">
        <v>4</v>
      </c>
      <c r="G84" s="12">
        <v>4</v>
      </c>
      <c r="H84" s="13">
        <v>3</v>
      </c>
      <c r="I84" s="14">
        <v>0.33</v>
      </c>
      <c r="J84" s="17">
        <v>1637</v>
      </c>
      <c r="K84" s="12">
        <v>1598</v>
      </c>
    </row>
    <row r="85" spans="1:11" x14ac:dyDescent="0.3">
      <c r="A85" s="5" t="s">
        <v>40</v>
      </c>
      <c r="B85" s="12" t="s">
        <v>97</v>
      </c>
      <c r="C85" s="12" t="s">
        <v>3</v>
      </c>
      <c r="D85" s="12">
        <v>5</v>
      </c>
      <c r="E85" s="12">
        <v>2</v>
      </c>
      <c r="F85" s="12">
        <v>1</v>
      </c>
      <c r="G85" s="12">
        <v>2</v>
      </c>
      <c r="H85" s="13">
        <v>2.5</v>
      </c>
      <c r="I85" s="14">
        <v>0.5</v>
      </c>
      <c r="J85" s="17">
        <v>1652</v>
      </c>
      <c r="K85" s="12">
        <v>1598</v>
      </c>
    </row>
    <row r="86" spans="1:11" x14ac:dyDescent="0.3">
      <c r="A86" s="5" t="s">
        <v>40</v>
      </c>
      <c r="B86" s="12" t="s">
        <v>112</v>
      </c>
      <c r="C86" s="12" t="s">
        <v>2</v>
      </c>
      <c r="D86" s="12">
        <v>4</v>
      </c>
      <c r="E86" s="12">
        <v>0</v>
      </c>
      <c r="F86" s="12">
        <v>1</v>
      </c>
      <c r="G86" s="12">
        <v>3</v>
      </c>
      <c r="H86" s="13">
        <v>0.5</v>
      </c>
      <c r="I86" s="14">
        <v>0.13</v>
      </c>
      <c r="J86" s="12">
        <v>1489</v>
      </c>
      <c r="K86" s="12">
        <v>1601</v>
      </c>
    </row>
    <row r="87" spans="1:11" x14ac:dyDescent="0.3">
      <c r="A87" s="5" t="s">
        <v>40</v>
      </c>
      <c r="B87" s="12" t="s">
        <v>116</v>
      </c>
      <c r="C87" s="12" t="s">
        <v>4</v>
      </c>
      <c r="D87" s="12">
        <v>1</v>
      </c>
      <c r="E87" s="12">
        <v>0</v>
      </c>
      <c r="F87" s="12">
        <v>0</v>
      </c>
      <c r="G87" s="12">
        <v>1</v>
      </c>
      <c r="H87" s="13">
        <v>0</v>
      </c>
      <c r="I87" s="14">
        <v>0</v>
      </c>
      <c r="J87" s="17"/>
      <c r="K87" s="12">
        <v>1587</v>
      </c>
    </row>
    <row r="88" spans="1:11" x14ac:dyDescent="0.3">
      <c r="A88" s="5" t="s">
        <v>40</v>
      </c>
      <c r="B88" s="12" t="s">
        <v>116</v>
      </c>
      <c r="C88" s="12" t="s">
        <v>2</v>
      </c>
      <c r="D88" s="12">
        <v>3</v>
      </c>
      <c r="E88" s="12">
        <v>0</v>
      </c>
      <c r="F88" s="12">
        <v>1</v>
      </c>
      <c r="G88" s="12">
        <v>2</v>
      </c>
      <c r="H88" s="13">
        <v>0.5</v>
      </c>
      <c r="I88" s="14">
        <v>0.17</v>
      </c>
      <c r="J88" s="12">
        <v>1543</v>
      </c>
      <c r="K88" s="12">
        <v>1587</v>
      </c>
    </row>
    <row r="89" spans="1:11" x14ac:dyDescent="0.3">
      <c r="A89" s="5" t="s">
        <v>40</v>
      </c>
      <c r="B89" s="12" t="s">
        <v>120</v>
      </c>
      <c r="C89" s="12" t="s">
        <v>2</v>
      </c>
      <c r="D89" s="12">
        <v>3</v>
      </c>
      <c r="E89" s="12">
        <v>0</v>
      </c>
      <c r="F89" s="12">
        <v>1</v>
      </c>
      <c r="G89" s="12">
        <v>2</v>
      </c>
      <c r="H89" s="13">
        <v>0.5</v>
      </c>
      <c r="I89" s="14">
        <v>0.17</v>
      </c>
      <c r="J89" s="17">
        <v>1509</v>
      </c>
      <c r="K89" s="12">
        <v>1562</v>
      </c>
    </row>
    <row r="90" spans="1:11" x14ac:dyDescent="0.3">
      <c r="A90" s="5" t="s">
        <v>40</v>
      </c>
      <c r="B90" s="12" t="s">
        <v>126</v>
      </c>
      <c r="C90" s="12" t="s">
        <v>4</v>
      </c>
      <c r="D90" s="12">
        <v>3</v>
      </c>
      <c r="E90" s="12">
        <v>1</v>
      </c>
      <c r="F90" s="12">
        <v>1</v>
      </c>
      <c r="G90" s="12">
        <v>1</v>
      </c>
      <c r="H90" s="13">
        <v>1.5</v>
      </c>
      <c r="I90" s="14">
        <v>0.5</v>
      </c>
      <c r="J90" s="17">
        <v>1727</v>
      </c>
      <c r="K90" s="12">
        <v>1570</v>
      </c>
    </row>
    <row r="91" spans="1:11" x14ac:dyDescent="0.3">
      <c r="A91" s="5" t="s">
        <v>40</v>
      </c>
      <c r="B91" s="12" t="s">
        <v>126</v>
      </c>
      <c r="C91" s="12" t="s">
        <v>2</v>
      </c>
      <c r="D91" s="12">
        <v>3</v>
      </c>
      <c r="E91" s="12">
        <v>0</v>
      </c>
      <c r="F91" s="12">
        <v>2</v>
      </c>
      <c r="G91" s="12">
        <v>1</v>
      </c>
      <c r="H91" s="13">
        <v>1</v>
      </c>
      <c r="I91" s="14">
        <v>0.33</v>
      </c>
      <c r="J91" s="17">
        <v>1499</v>
      </c>
      <c r="K91" s="12">
        <v>1570</v>
      </c>
    </row>
    <row r="92" spans="1:11" x14ac:dyDescent="0.3">
      <c r="A92" s="5" t="s">
        <v>40</v>
      </c>
      <c r="B92" s="12" t="s">
        <v>134</v>
      </c>
      <c r="C92" s="12" t="s">
        <v>4</v>
      </c>
      <c r="D92" s="12">
        <v>2</v>
      </c>
      <c r="E92" s="12">
        <v>0</v>
      </c>
      <c r="F92" s="12">
        <v>0</v>
      </c>
      <c r="G92" s="12">
        <v>2</v>
      </c>
      <c r="H92" s="13">
        <v>0</v>
      </c>
      <c r="I92" s="14">
        <v>0</v>
      </c>
      <c r="J92" s="17"/>
      <c r="K92" s="12">
        <v>1576</v>
      </c>
    </row>
    <row r="93" spans="1:11" x14ac:dyDescent="0.3">
      <c r="A93" s="5" t="s">
        <v>40</v>
      </c>
      <c r="B93" s="12" t="s">
        <v>134</v>
      </c>
      <c r="C93" s="12" t="s">
        <v>2</v>
      </c>
      <c r="D93" s="12">
        <v>3</v>
      </c>
      <c r="E93" s="12">
        <v>2</v>
      </c>
      <c r="F93" s="12">
        <v>1</v>
      </c>
      <c r="G93" s="12">
        <v>0</v>
      </c>
      <c r="H93" s="13">
        <v>2.5</v>
      </c>
      <c r="I93" s="14">
        <v>0.83</v>
      </c>
      <c r="J93" s="12">
        <v>1721</v>
      </c>
      <c r="K93" s="12">
        <v>1576</v>
      </c>
    </row>
    <row r="94" spans="1:11" x14ac:dyDescent="0.3">
      <c r="A94" s="5" t="s">
        <v>40</v>
      </c>
      <c r="B94" s="12" t="s">
        <v>141</v>
      </c>
      <c r="C94" s="12" t="s">
        <v>2</v>
      </c>
      <c r="D94" s="12">
        <v>5</v>
      </c>
      <c r="E94" s="12">
        <v>1</v>
      </c>
      <c r="F94" s="12">
        <v>3</v>
      </c>
      <c r="G94" s="12">
        <v>1</v>
      </c>
      <c r="H94" s="13">
        <v>2.5</v>
      </c>
      <c r="I94" s="14">
        <v>0.5</v>
      </c>
      <c r="J94" s="12">
        <v>1534</v>
      </c>
      <c r="K94" s="12">
        <v>1561</v>
      </c>
    </row>
    <row r="95" spans="1:11" x14ac:dyDescent="0.3">
      <c r="A95" s="5" t="s">
        <v>40</v>
      </c>
      <c r="B95" s="12" t="s">
        <v>148</v>
      </c>
      <c r="C95" s="12" t="s">
        <v>2</v>
      </c>
      <c r="D95" s="12">
        <v>2</v>
      </c>
      <c r="E95" s="12">
        <v>1</v>
      </c>
      <c r="F95" s="12">
        <v>0</v>
      </c>
      <c r="G95" s="12">
        <v>1</v>
      </c>
      <c r="H95" s="13">
        <v>1</v>
      </c>
      <c r="I95" s="14">
        <v>0.5</v>
      </c>
      <c r="J95" s="12">
        <v>1284</v>
      </c>
      <c r="K95" s="12">
        <v>1549</v>
      </c>
    </row>
    <row r="96" spans="1:11" x14ac:dyDescent="0.3">
      <c r="A96" s="5" t="s">
        <v>40</v>
      </c>
      <c r="B96" s="12" t="s">
        <v>159</v>
      </c>
      <c r="C96" s="12" t="s">
        <v>2</v>
      </c>
      <c r="D96" s="12">
        <v>5</v>
      </c>
      <c r="E96" s="12">
        <v>0</v>
      </c>
      <c r="F96" s="12">
        <v>1</v>
      </c>
      <c r="G96" s="12">
        <v>4</v>
      </c>
      <c r="H96" s="13">
        <v>0.5</v>
      </c>
      <c r="I96" s="14">
        <v>0.1</v>
      </c>
      <c r="J96" s="12">
        <v>1304</v>
      </c>
      <c r="K96" s="12">
        <v>1520</v>
      </c>
    </row>
    <row r="97" spans="1:11" x14ac:dyDescent="0.3">
      <c r="A97" s="5" t="s">
        <v>40</v>
      </c>
      <c r="B97" s="12" t="s">
        <v>172</v>
      </c>
      <c r="C97" s="12" t="s">
        <v>2</v>
      </c>
      <c r="D97" s="12">
        <v>5</v>
      </c>
      <c r="E97" s="12">
        <v>0</v>
      </c>
      <c r="F97" s="12">
        <v>1</v>
      </c>
      <c r="G97" s="12">
        <v>4</v>
      </c>
      <c r="H97" s="13">
        <v>0.5</v>
      </c>
      <c r="I97" s="14">
        <v>0.1</v>
      </c>
      <c r="J97" s="12">
        <v>1235</v>
      </c>
      <c r="K97" s="12">
        <v>1504</v>
      </c>
    </row>
    <row r="98" spans="1:11" x14ac:dyDescent="0.3">
      <c r="A98" s="5" t="s">
        <v>40</v>
      </c>
      <c r="B98" s="12" t="s">
        <v>177</v>
      </c>
      <c r="C98" s="12" t="s">
        <v>2</v>
      </c>
      <c r="D98" s="12">
        <v>1</v>
      </c>
      <c r="E98" s="12">
        <v>0</v>
      </c>
      <c r="F98" s="12">
        <v>0</v>
      </c>
      <c r="G98" s="12">
        <v>1</v>
      </c>
      <c r="H98" s="13">
        <v>0</v>
      </c>
      <c r="I98" s="14">
        <v>0</v>
      </c>
      <c r="J98" s="12"/>
      <c r="K98" s="12">
        <v>1484</v>
      </c>
    </row>
    <row r="99" spans="1:11" x14ac:dyDescent="0.3">
      <c r="A99" s="5" t="s">
        <v>88</v>
      </c>
      <c r="B99" s="1" t="s">
        <v>85</v>
      </c>
      <c r="C99" s="1" t="s">
        <v>2</v>
      </c>
      <c r="D99" s="1">
        <v>3</v>
      </c>
      <c r="E99" s="1">
        <v>1</v>
      </c>
      <c r="F99" s="1">
        <v>0</v>
      </c>
      <c r="G99" s="1">
        <v>2</v>
      </c>
      <c r="H99" s="2">
        <v>1</v>
      </c>
      <c r="I99" s="3">
        <v>0.33</v>
      </c>
      <c r="J99" s="6">
        <v>1433</v>
      </c>
      <c r="K99" s="1">
        <v>1486</v>
      </c>
    </row>
    <row r="100" spans="1:11" x14ac:dyDescent="0.3">
      <c r="A100" s="5" t="s">
        <v>88</v>
      </c>
      <c r="B100" s="1" t="s">
        <v>85</v>
      </c>
      <c r="C100" s="1" t="s">
        <v>89</v>
      </c>
      <c r="D100" s="1">
        <v>9</v>
      </c>
      <c r="E100" s="1">
        <v>4</v>
      </c>
      <c r="F100" s="1">
        <v>2</v>
      </c>
      <c r="G100" s="1">
        <v>3</v>
      </c>
      <c r="H100" s="2">
        <v>5</v>
      </c>
      <c r="I100" s="3">
        <v>0.56000000000000005</v>
      </c>
      <c r="J100" s="6">
        <v>1517</v>
      </c>
      <c r="K100" s="1">
        <v>1486</v>
      </c>
    </row>
    <row r="101" spans="1:11" x14ac:dyDescent="0.3">
      <c r="A101" s="5" t="s">
        <v>88</v>
      </c>
      <c r="B101" s="12" t="s">
        <v>92</v>
      </c>
      <c r="C101" s="12" t="s">
        <v>2</v>
      </c>
      <c r="D101" s="12">
        <v>5</v>
      </c>
      <c r="E101" s="12">
        <v>0</v>
      </c>
      <c r="F101" s="12">
        <v>2</v>
      </c>
      <c r="G101" s="12">
        <v>3</v>
      </c>
      <c r="H101" s="13">
        <v>1</v>
      </c>
      <c r="I101" s="14">
        <v>0.2</v>
      </c>
      <c r="J101" s="12">
        <v>1452</v>
      </c>
      <c r="K101" s="12">
        <v>1483</v>
      </c>
    </row>
    <row r="102" spans="1:11" x14ac:dyDescent="0.3">
      <c r="A102" s="5" t="s">
        <v>88</v>
      </c>
      <c r="B102" s="12" t="s">
        <v>92</v>
      </c>
      <c r="C102" s="12" t="s">
        <v>89</v>
      </c>
      <c r="D102" s="12">
        <v>8</v>
      </c>
      <c r="E102" s="12">
        <v>2</v>
      </c>
      <c r="F102" s="12">
        <v>4</v>
      </c>
      <c r="G102" s="12">
        <v>2</v>
      </c>
      <c r="H102" s="13">
        <v>4</v>
      </c>
      <c r="I102" s="14">
        <v>0.5</v>
      </c>
      <c r="J102" s="12">
        <v>1490</v>
      </c>
      <c r="K102" s="12">
        <v>1483</v>
      </c>
    </row>
    <row r="103" spans="1:11" x14ac:dyDescent="0.3">
      <c r="A103" s="5" t="s">
        <v>88</v>
      </c>
      <c r="B103" s="12" t="s">
        <v>97</v>
      </c>
      <c r="C103" s="12" t="s">
        <v>2</v>
      </c>
      <c r="D103" s="12">
        <v>5</v>
      </c>
      <c r="E103" s="12">
        <v>1</v>
      </c>
      <c r="F103" s="12">
        <v>0</v>
      </c>
      <c r="G103" s="12">
        <v>4</v>
      </c>
      <c r="H103" s="13">
        <v>1</v>
      </c>
      <c r="I103" s="14">
        <v>0.2</v>
      </c>
      <c r="J103" s="17">
        <v>1475</v>
      </c>
      <c r="K103" s="12">
        <v>1480</v>
      </c>
    </row>
    <row r="104" spans="1:11" x14ac:dyDescent="0.3">
      <c r="A104" s="5" t="s">
        <v>88</v>
      </c>
      <c r="B104" s="12" t="s">
        <v>97</v>
      </c>
      <c r="C104" s="12" t="s">
        <v>89</v>
      </c>
      <c r="D104" s="12">
        <v>8</v>
      </c>
      <c r="E104" s="12">
        <v>5</v>
      </c>
      <c r="F104" s="12">
        <v>3</v>
      </c>
      <c r="G104" s="12">
        <v>0</v>
      </c>
      <c r="H104" s="13">
        <v>6.5</v>
      </c>
      <c r="I104" s="14">
        <v>0.81</v>
      </c>
      <c r="J104" s="17">
        <v>1704</v>
      </c>
      <c r="K104" s="12">
        <v>1480</v>
      </c>
    </row>
    <row r="105" spans="1:11" x14ac:dyDescent="0.3">
      <c r="A105" s="5" t="s">
        <v>88</v>
      </c>
      <c r="B105" s="12" t="s">
        <v>112</v>
      </c>
      <c r="C105" s="12" t="s">
        <v>2</v>
      </c>
      <c r="D105" s="12">
        <v>6</v>
      </c>
      <c r="E105" s="12">
        <v>1</v>
      </c>
      <c r="F105" s="12">
        <v>4</v>
      </c>
      <c r="G105" s="12">
        <v>1</v>
      </c>
      <c r="H105" s="13">
        <v>3</v>
      </c>
      <c r="I105" s="14">
        <v>0.5</v>
      </c>
      <c r="J105" s="12">
        <v>1734</v>
      </c>
      <c r="K105" s="12">
        <v>1509</v>
      </c>
    </row>
    <row r="106" spans="1:11" x14ac:dyDescent="0.3">
      <c r="A106" s="5" t="s">
        <v>88</v>
      </c>
      <c r="B106" s="12" t="s">
        <v>112</v>
      </c>
      <c r="C106" s="12" t="s">
        <v>89</v>
      </c>
      <c r="D106" s="12">
        <v>10</v>
      </c>
      <c r="E106" s="12">
        <v>2</v>
      </c>
      <c r="F106" s="12">
        <v>2</v>
      </c>
      <c r="G106" s="12">
        <v>6</v>
      </c>
      <c r="H106" s="13">
        <v>3</v>
      </c>
      <c r="I106" s="14">
        <v>0.3</v>
      </c>
      <c r="J106" s="12">
        <v>1505</v>
      </c>
      <c r="K106" s="12">
        <v>1509</v>
      </c>
    </row>
    <row r="107" spans="1:11" x14ac:dyDescent="0.3">
      <c r="A107" s="5" t="s">
        <v>88</v>
      </c>
      <c r="B107" s="12" t="s">
        <v>116</v>
      </c>
      <c r="C107" s="12" t="s">
        <v>2</v>
      </c>
      <c r="D107" s="12">
        <v>5</v>
      </c>
      <c r="E107" s="12">
        <v>2</v>
      </c>
      <c r="F107" s="12">
        <v>0</v>
      </c>
      <c r="G107" s="12">
        <v>3</v>
      </c>
      <c r="H107" s="13">
        <v>2</v>
      </c>
      <c r="I107" s="14">
        <v>0.4</v>
      </c>
      <c r="J107" s="12">
        <v>1644</v>
      </c>
      <c r="K107" s="12">
        <v>1534</v>
      </c>
    </row>
    <row r="108" spans="1:11" x14ac:dyDescent="0.3">
      <c r="A108" s="5" t="s">
        <v>88</v>
      </c>
      <c r="B108" s="12" t="s">
        <v>116</v>
      </c>
      <c r="C108" s="12" t="s">
        <v>89</v>
      </c>
      <c r="D108" s="12">
        <v>10</v>
      </c>
      <c r="E108" s="12">
        <v>3</v>
      </c>
      <c r="F108" s="12">
        <v>2</v>
      </c>
      <c r="G108" s="12">
        <v>5</v>
      </c>
      <c r="H108" s="13">
        <v>4</v>
      </c>
      <c r="I108" s="14">
        <v>0.4</v>
      </c>
      <c r="J108" s="12">
        <v>1540</v>
      </c>
      <c r="K108" s="12">
        <v>1534</v>
      </c>
    </row>
    <row r="109" spans="1:11" x14ac:dyDescent="0.3">
      <c r="A109" s="5" t="s">
        <v>127</v>
      </c>
      <c r="B109" s="12" t="s">
        <v>126</v>
      </c>
      <c r="C109" s="12" t="s">
        <v>2</v>
      </c>
      <c r="D109" s="18">
        <v>5</v>
      </c>
      <c r="E109" s="18">
        <v>1</v>
      </c>
      <c r="F109" s="18">
        <v>1</v>
      </c>
      <c r="G109" s="12">
        <v>3</v>
      </c>
      <c r="H109" s="13">
        <v>1.5</v>
      </c>
      <c r="I109" s="14">
        <v>0.3</v>
      </c>
      <c r="J109" s="21">
        <v>1164</v>
      </c>
      <c r="K109" s="12">
        <v>1098</v>
      </c>
    </row>
    <row r="110" spans="1:11" x14ac:dyDescent="0.3">
      <c r="A110" s="5" t="s">
        <v>127</v>
      </c>
      <c r="B110" s="12" t="s">
        <v>134</v>
      </c>
      <c r="C110" s="12" t="s">
        <v>2</v>
      </c>
      <c r="D110" s="18">
        <v>2</v>
      </c>
      <c r="E110" s="18">
        <v>1</v>
      </c>
      <c r="F110" s="18">
        <v>0</v>
      </c>
      <c r="G110" s="12">
        <v>1</v>
      </c>
      <c r="H110" s="13">
        <v>1</v>
      </c>
      <c r="I110" s="14">
        <v>0.5</v>
      </c>
      <c r="J110" s="18">
        <v>1265</v>
      </c>
      <c r="K110" s="12">
        <v>1100</v>
      </c>
    </row>
    <row r="111" spans="1:11" x14ac:dyDescent="0.3">
      <c r="A111" s="5" t="s">
        <v>41</v>
      </c>
      <c r="B111" s="12" t="s">
        <v>105</v>
      </c>
      <c r="C111" s="12" t="s">
        <v>4</v>
      </c>
      <c r="D111" s="12">
        <v>8</v>
      </c>
      <c r="E111" s="12">
        <v>3</v>
      </c>
      <c r="F111" s="12">
        <v>3</v>
      </c>
      <c r="G111" s="12">
        <v>2</v>
      </c>
      <c r="H111" s="13">
        <v>4.5</v>
      </c>
      <c r="I111" s="14">
        <v>0.56000000000000005</v>
      </c>
      <c r="J111" s="17">
        <v>1783</v>
      </c>
      <c r="K111" s="12">
        <v>1871</v>
      </c>
    </row>
    <row r="112" spans="1:11" x14ac:dyDescent="0.3">
      <c r="A112" s="5" t="s">
        <v>41</v>
      </c>
      <c r="B112" s="12" t="s">
        <v>105</v>
      </c>
      <c r="C112" s="12" t="s">
        <v>2</v>
      </c>
      <c r="D112" s="12">
        <v>5</v>
      </c>
      <c r="E112" s="12">
        <v>5</v>
      </c>
      <c r="F112" s="12">
        <v>0</v>
      </c>
      <c r="G112" s="12">
        <v>0</v>
      </c>
      <c r="H112" s="13">
        <v>5</v>
      </c>
      <c r="I112" s="14">
        <v>1</v>
      </c>
      <c r="J112" s="12">
        <v>2242</v>
      </c>
      <c r="K112" s="12">
        <v>1871</v>
      </c>
    </row>
    <row r="113" spans="1:11" x14ac:dyDescent="0.3">
      <c r="A113" s="5" t="s">
        <v>41</v>
      </c>
      <c r="B113" s="1" t="s">
        <v>6</v>
      </c>
      <c r="C113" s="1" t="s">
        <v>2</v>
      </c>
      <c r="D113" s="1">
        <v>11</v>
      </c>
      <c r="E113" s="1">
        <v>3</v>
      </c>
      <c r="F113" s="1">
        <v>3</v>
      </c>
      <c r="G113" s="1">
        <v>5</v>
      </c>
      <c r="H113" s="4">
        <v>4.5</v>
      </c>
      <c r="I113" s="3">
        <v>0.41</v>
      </c>
      <c r="J113" s="1">
        <v>1892</v>
      </c>
      <c r="K113" s="1">
        <v>1863</v>
      </c>
    </row>
    <row r="114" spans="1:11" x14ac:dyDescent="0.3">
      <c r="A114" s="5" t="s">
        <v>41</v>
      </c>
      <c r="B114" s="1" t="s">
        <v>7</v>
      </c>
      <c r="C114" s="1" t="s">
        <v>2</v>
      </c>
      <c r="D114" s="1">
        <v>9</v>
      </c>
      <c r="E114" s="1">
        <v>0</v>
      </c>
      <c r="F114" s="1">
        <v>4</v>
      </c>
      <c r="G114" s="1">
        <v>5</v>
      </c>
      <c r="H114" s="4">
        <v>2</v>
      </c>
      <c r="I114" s="3">
        <v>0.22</v>
      </c>
      <c r="J114" s="1">
        <v>1796</v>
      </c>
      <c r="K114" s="1">
        <v>1869</v>
      </c>
    </row>
    <row r="115" spans="1:11" x14ac:dyDescent="0.3">
      <c r="A115" s="5" t="s">
        <v>41</v>
      </c>
      <c r="B115" s="1" t="s">
        <v>8</v>
      </c>
      <c r="C115" s="1" t="s">
        <v>4</v>
      </c>
      <c r="D115" s="1">
        <v>5</v>
      </c>
      <c r="E115" s="1">
        <v>0</v>
      </c>
      <c r="F115" s="1">
        <v>2</v>
      </c>
      <c r="G115" s="1">
        <v>3</v>
      </c>
      <c r="H115" s="4">
        <v>1</v>
      </c>
      <c r="I115" s="3">
        <v>0.2</v>
      </c>
      <c r="J115" s="1">
        <v>1685</v>
      </c>
      <c r="K115" s="1">
        <v>1858</v>
      </c>
    </row>
    <row r="116" spans="1:11" x14ac:dyDescent="0.3">
      <c r="A116" s="5" t="s">
        <v>41</v>
      </c>
      <c r="B116" s="1" t="s">
        <v>9</v>
      </c>
      <c r="C116" s="1" t="s">
        <v>4</v>
      </c>
      <c r="D116" s="1">
        <v>5</v>
      </c>
      <c r="E116" s="1">
        <v>4</v>
      </c>
      <c r="F116" s="1">
        <v>1</v>
      </c>
      <c r="G116" s="1">
        <v>0</v>
      </c>
      <c r="H116" s="4">
        <v>4.5</v>
      </c>
      <c r="I116" s="3">
        <v>0.9</v>
      </c>
      <c r="J116" s="1">
        <v>1832</v>
      </c>
      <c r="K116" s="1">
        <v>1842</v>
      </c>
    </row>
    <row r="117" spans="1:11" x14ac:dyDescent="0.3">
      <c r="A117" s="5" t="s">
        <v>41</v>
      </c>
      <c r="B117" s="1" t="s">
        <v>10</v>
      </c>
      <c r="C117" s="1" t="s">
        <v>4</v>
      </c>
      <c r="D117" s="1">
        <v>2</v>
      </c>
      <c r="E117" s="1">
        <v>0</v>
      </c>
      <c r="F117" s="1">
        <v>1</v>
      </c>
      <c r="G117" s="1">
        <v>1</v>
      </c>
      <c r="H117" s="4">
        <v>0.5</v>
      </c>
      <c r="I117" s="3">
        <v>0.25</v>
      </c>
      <c r="J117" s="1">
        <v>1675</v>
      </c>
      <c r="K117" s="1">
        <v>1852</v>
      </c>
    </row>
    <row r="118" spans="1:11" x14ac:dyDescent="0.3">
      <c r="A118" s="5" t="s">
        <v>41</v>
      </c>
      <c r="B118" s="1" t="s">
        <v>11</v>
      </c>
      <c r="C118" s="1" t="s">
        <v>2</v>
      </c>
      <c r="D118" s="1">
        <v>4</v>
      </c>
      <c r="E118" s="1">
        <v>1</v>
      </c>
      <c r="F118" s="1">
        <v>2</v>
      </c>
      <c r="G118" s="1">
        <v>1</v>
      </c>
      <c r="H118" s="4">
        <v>2</v>
      </c>
      <c r="I118" s="3">
        <v>0.5</v>
      </c>
      <c r="J118" s="1">
        <v>1676</v>
      </c>
      <c r="K118" s="1">
        <v>1846</v>
      </c>
    </row>
    <row r="119" spans="1:11" x14ac:dyDescent="0.3">
      <c r="A119" s="5" t="s">
        <v>41</v>
      </c>
      <c r="B119" s="12" t="s">
        <v>92</v>
      </c>
      <c r="C119" s="12" t="s">
        <v>4</v>
      </c>
      <c r="D119" s="12">
        <v>2</v>
      </c>
      <c r="E119" s="12">
        <v>2</v>
      </c>
      <c r="F119" s="12">
        <v>0</v>
      </c>
      <c r="G119" s="12">
        <v>0</v>
      </c>
      <c r="H119" s="13">
        <v>2</v>
      </c>
      <c r="I119" s="14">
        <v>1</v>
      </c>
      <c r="J119" s="17"/>
      <c r="K119" s="12">
        <v>1833</v>
      </c>
    </row>
    <row r="120" spans="1:11" x14ac:dyDescent="0.3">
      <c r="A120" s="5" t="s">
        <v>15</v>
      </c>
      <c r="B120" s="1" t="s">
        <v>13</v>
      </c>
      <c r="C120" s="1" t="s">
        <v>2</v>
      </c>
      <c r="D120" s="1">
        <v>6</v>
      </c>
      <c r="E120" s="1">
        <v>1</v>
      </c>
      <c r="F120" s="1">
        <v>2</v>
      </c>
      <c r="G120" s="1">
        <v>3</v>
      </c>
      <c r="H120" s="4">
        <v>2</v>
      </c>
      <c r="I120" s="3">
        <v>0.33</v>
      </c>
      <c r="J120" s="1">
        <v>1377</v>
      </c>
      <c r="K120" s="1" t="s">
        <v>37</v>
      </c>
    </row>
    <row r="121" spans="1:11" x14ac:dyDescent="0.3">
      <c r="A121" s="5" t="s">
        <v>15</v>
      </c>
      <c r="B121" s="1" t="s">
        <v>84</v>
      </c>
      <c r="C121" s="1" t="s">
        <v>3</v>
      </c>
      <c r="D121" s="1">
        <v>4</v>
      </c>
      <c r="E121" s="1">
        <v>1</v>
      </c>
      <c r="F121" s="1">
        <v>1</v>
      </c>
      <c r="G121" s="1">
        <v>2</v>
      </c>
      <c r="H121" s="4">
        <v>1.5</v>
      </c>
      <c r="I121" s="3">
        <v>0.38</v>
      </c>
      <c r="J121" s="1">
        <v>1307</v>
      </c>
      <c r="K121" s="1" t="s">
        <v>37</v>
      </c>
    </row>
    <row r="122" spans="1:11" x14ac:dyDescent="0.3">
      <c r="A122" s="5" t="s">
        <v>15</v>
      </c>
      <c r="B122" s="1" t="s">
        <v>80</v>
      </c>
      <c r="C122" s="1" t="s">
        <v>2</v>
      </c>
      <c r="D122" s="1">
        <v>10</v>
      </c>
      <c r="E122" s="1">
        <v>4</v>
      </c>
      <c r="F122" s="1">
        <v>6</v>
      </c>
      <c r="G122" s="1">
        <v>0</v>
      </c>
      <c r="H122" s="2">
        <v>7</v>
      </c>
      <c r="I122" s="3">
        <v>0.7</v>
      </c>
      <c r="J122" s="1">
        <v>1713</v>
      </c>
      <c r="K122" s="1">
        <v>1420</v>
      </c>
    </row>
    <row r="123" spans="1:11" x14ac:dyDescent="0.3">
      <c r="A123" s="5" t="s">
        <v>15</v>
      </c>
      <c r="B123" s="1" t="s">
        <v>80</v>
      </c>
      <c r="C123" s="1" t="s">
        <v>3</v>
      </c>
      <c r="D123" s="1">
        <v>8</v>
      </c>
      <c r="E123" s="1">
        <v>6</v>
      </c>
      <c r="F123" s="1">
        <v>1</v>
      </c>
      <c r="G123" s="1">
        <v>1</v>
      </c>
      <c r="H123" s="2">
        <v>6.5</v>
      </c>
      <c r="I123" s="3">
        <v>0.81</v>
      </c>
      <c r="J123" s="1">
        <v>1758</v>
      </c>
      <c r="K123" s="1">
        <v>1420</v>
      </c>
    </row>
    <row r="124" spans="1:11" x14ac:dyDescent="0.3">
      <c r="A124" s="5" t="s">
        <v>15</v>
      </c>
      <c r="B124" s="1" t="s">
        <v>85</v>
      </c>
      <c r="C124" s="1" t="s">
        <v>4</v>
      </c>
      <c r="D124" s="1">
        <v>7</v>
      </c>
      <c r="E124" s="1">
        <v>3</v>
      </c>
      <c r="F124" s="1">
        <v>2</v>
      </c>
      <c r="G124" s="1">
        <v>2</v>
      </c>
      <c r="H124" s="2">
        <v>4</v>
      </c>
      <c r="I124" s="3">
        <v>0.56999999999999995</v>
      </c>
      <c r="J124" s="6">
        <v>1845</v>
      </c>
      <c r="K124" s="1">
        <v>1758</v>
      </c>
    </row>
    <row r="125" spans="1:11" x14ac:dyDescent="0.3">
      <c r="A125" s="5" t="s">
        <v>15</v>
      </c>
      <c r="B125" s="1" t="s">
        <v>85</v>
      </c>
      <c r="C125" s="1" t="s">
        <v>2</v>
      </c>
      <c r="D125" s="1">
        <v>10</v>
      </c>
      <c r="E125" s="1">
        <v>6</v>
      </c>
      <c r="F125" s="1">
        <v>3</v>
      </c>
      <c r="G125" s="1">
        <v>1</v>
      </c>
      <c r="H125" s="2">
        <v>7.5</v>
      </c>
      <c r="I125" s="3">
        <v>0.75</v>
      </c>
      <c r="J125" s="6">
        <v>1909</v>
      </c>
      <c r="K125" s="1">
        <v>1758</v>
      </c>
    </row>
    <row r="126" spans="1:11" x14ac:dyDescent="0.3">
      <c r="A126" s="5" t="s">
        <v>15</v>
      </c>
      <c r="B126" s="12" t="s">
        <v>92</v>
      </c>
      <c r="C126" s="12" t="s">
        <v>4</v>
      </c>
      <c r="D126" s="12">
        <v>11</v>
      </c>
      <c r="E126" s="12">
        <v>9</v>
      </c>
      <c r="F126" s="12">
        <v>0</v>
      </c>
      <c r="G126" s="12">
        <v>2</v>
      </c>
      <c r="H126" s="13">
        <v>9</v>
      </c>
      <c r="I126" s="14">
        <v>0.82</v>
      </c>
      <c r="J126" s="12">
        <v>1945</v>
      </c>
      <c r="K126" s="12">
        <v>1849</v>
      </c>
    </row>
    <row r="127" spans="1:11" x14ac:dyDescent="0.3">
      <c r="A127" s="5" t="s">
        <v>15</v>
      </c>
      <c r="B127" s="12" t="s">
        <v>92</v>
      </c>
      <c r="C127" s="12" t="s">
        <v>3</v>
      </c>
      <c r="D127" s="12">
        <v>10</v>
      </c>
      <c r="E127" s="12">
        <v>6</v>
      </c>
      <c r="F127" s="12">
        <v>3</v>
      </c>
      <c r="G127" s="12">
        <v>1</v>
      </c>
      <c r="H127" s="13">
        <v>7.5</v>
      </c>
      <c r="I127" s="14">
        <v>0.75</v>
      </c>
      <c r="J127" s="12">
        <v>1858</v>
      </c>
      <c r="K127" s="12">
        <v>1849</v>
      </c>
    </row>
    <row r="128" spans="1:11" x14ac:dyDescent="0.3">
      <c r="A128" s="5" t="s">
        <v>15</v>
      </c>
      <c r="B128" s="12" t="s">
        <v>97</v>
      </c>
      <c r="C128" s="12" t="s">
        <v>4</v>
      </c>
      <c r="D128" s="12">
        <v>10</v>
      </c>
      <c r="E128" s="12">
        <v>6</v>
      </c>
      <c r="F128" s="12">
        <v>3</v>
      </c>
      <c r="G128" s="12">
        <v>1</v>
      </c>
      <c r="H128" s="13">
        <v>7.5</v>
      </c>
      <c r="I128" s="14">
        <v>0.75</v>
      </c>
      <c r="J128" s="17">
        <v>2079</v>
      </c>
      <c r="K128" s="12">
        <v>1910</v>
      </c>
    </row>
    <row r="129" spans="1:11" x14ac:dyDescent="0.3">
      <c r="A129" s="5" t="s">
        <v>15</v>
      </c>
      <c r="B129" s="12" t="s">
        <v>97</v>
      </c>
      <c r="C129" s="12" t="s">
        <v>2</v>
      </c>
      <c r="D129" s="12">
        <v>9</v>
      </c>
      <c r="E129" s="12">
        <v>6</v>
      </c>
      <c r="F129" s="12">
        <v>3</v>
      </c>
      <c r="G129" s="12">
        <v>0</v>
      </c>
      <c r="H129" s="13">
        <v>7.5</v>
      </c>
      <c r="I129" s="14">
        <v>0.83</v>
      </c>
      <c r="J129" s="17">
        <v>2228</v>
      </c>
      <c r="K129" s="12">
        <v>1910</v>
      </c>
    </row>
    <row r="130" spans="1:11" x14ac:dyDescent="0.3">
      <c r="A130" s="5" t="s">
        <v>15</v>
      </c>
      <c r="B130" s="12" t="s">
        <v>112</v>
      </c>
      <c r="C130" s="12" t="s">
        <v>99</v>
      </c>
      <c r="D130" s="12">
        <v>3</v>
      </c>
      <c r="E130" s="12">
        <v>0</v>
      </c>
      <c r="F130" s="12">
        <v>1</v>
      </c>
      <c r="G130" s="12">
        <v>2</v>
      </c>
      <c r="H130" s="13">
        <v>0.5</v>
      </c>
      <c r="I130" s="14">
        <v>0.17</v>
      </c>
      <c r="J130" s="12">
        <v>1683</v>
      </c>
      <c r="K130" s="12">
        <v>1994</v>
      </c>
    </row>
    <row r="131" spans="1:11" x14ac:dyDescent="0.3">
      <c r="A131" s="5" t="s">
        <v>15</v>
      </c>
      <c r="B131" s="12" t="s">
        <v>112</v>
      </c>
      <c r="C131" s="12" t="s">
        <v>4</v>
      </c>
      <c r="D131" s="12">
        <v>11</v>
      </c>
      <c r="E131" s="12">
        <v>3</v>
      </c>
      <c r="F131" s="12">
        <v>6</v>
      </c>
      <c r="G131" s="12">
        <v>2</v>
      </c>
      <c r="H131" s="13">
        <v>6</v>
      </c>
      <c r="I131" s="14">
        <v>0.55000000000000004</v>
      </c>
      <c r="J131" s="12">
        <v>1994</v>
      </c>
      <c r="K131" s="12">
        <v>1994</v>
      </c>
    </row>
    <row r="132" spans="1:11" x14ac:dyDescent="0.3">
      <c r="A132" s="5" t="s">
        <v>15</v>
      </c>
      <c r="B132" s="12" t="s">
        <v>112</v>
      </c>
      <c r="C132" s="12" t="s">
        <v>2</v>
      </c>
      <c r="D132" s="12">
        <v>7</v>
      </c>
      <c r="E132" s="12">
        <v>2</v>
      </c>
      <c r="F132" s="12">
        <v>5</v>
      </c>
      <c r="G132" s="12">
        <v>0</v>
      </c>
      <c r="H132" s="13">
        <v>4.5</v>
      </c>
      <c r="I132" s="14">
        <v>0.64</v>
      </c>
      <c r="J132" s="12">
        <v>2077</v>
      </c>
      <c r="K132" s="12">
        <v>1994</v>
      </c>
    </row>
    <row r="133" spans="1:11" x14ac:dyDescent="0.3">
      <c r="A133" s="5" t="s">
        <v>15</v>
      </c>
      <c r="B133" s="12" t="s">
        <v>116</v>
      </c>
      <c r="C133" s="12" t="s">
        <v>4</v>
      </c>
      <c r="D133" s="12">
        <v>9</v>
      </c>
      <c r="E133" s="12">
        <v>3</v>
      </c>
      <c r="F133" s="12">
        <v>6</v>
      </c>
      <c r="G133" s="12">
        <v>0</v>
      </c>
      <c r="H133" s="13">
        <v>6</v>
      </c>
      <c r="I133" s="14">
        <v>0.67</v>
      </c>
      <c r="J133" s="12">
        <v>2109</v>
      </c>
      <c r="K133" s="12">
        <v>2002</v>
      </c>
    </row>
    <row r="134" spans="1:11" x14ac:dyDescent="0.3">
      <c r="A134" s="5" t="s">
        <v>15</v>
      </c>
      <c r="B134" s="12" t="s">
        <v>116</v>
      </c>
      <c r="C134" s="12" t="s">
        <v>2</v>
      </c>
      <c r="D134" s="12">
        <v>7</v>
      </c>
      <c r="E134" s="12">
        <v>3</v>
      </c>
      <c r="F134" s="12">
        <v>4</v>
      </c>
      <c r="G134" s="12">
        <v>0</v>
      </c>
      <c r="H134" s="13">
        <v>5</v>
      </c>
      <c r="I134" s="14">
        <v>0.71</v>
      </c>
      <c r="J134" s="12">
        <v>2105</v>
      </c>
      <c r="K134" s="12">
        <v>2002</v>
      </c>
    </row>
    <row r="135" spans="1:11" x14ac:dyDescent="0.3">
      <c r="A135" s="5" t="s">
        <v>15</v>
      </c>
      <c r="B135" s="12" t="s">
        <v>120</v>
      </c>
      <c r="C135" s="12" t="s">
        <v>4</v>
      </c>
      <c r="D135" s="12">
        <v>10</v>
      </c>
      <c r="E135" s="12">
        <v>6</v>
      </c>
      <c r="F135" s="12">
        <v>2</v>
      </c>
      <c r="G135" s="12">
        <v>2</v>
      </c>
      <c r="H135" s="13">
        <v>7</v>
      </c>
      <c r="I135" s="14">
        <v>0.7</v>
      </c>
      <c r="J135" s="17">
        <v>2153</v>
      </c>
      <c r="K135" s="12">
        <v>2037</v>
      </c>
    </row>
    <row r="136" spans="1:11" x14ac:dyDescent="0.3">
      <c r="A136" s="5" t="s">
        <v>15</v>
      </c>
      <c r="B136" s="12" t="s">
        <v>126</v>
      </c>
      <c r="C136" s="12" t="s">
        <v>4</v>
      </c>
      <c r="D136" s="12">
        <v>10</v>
      </c>
      <c r="E136" s="12">
        <v>5</v>
      </c>
      <c r="F136" s="12">
        <v>3</v>
      </c>
      <c r="G136" s="12">
        <v>2</v>
      </c>
      <c r="H136" s="15">
        <v>6.5</v>
      </c>
      <c r="I136" s="14">
        <v>0.65</v>
      </c>
      <c r="J136" s="17">
        <v>2055</v>
      </c>
      <c r="K136" s="12">
        <v>2040</v>
      </c>
    </row>
    <row r="137" spans="1:11" x14ac:dyDescent="0.3">
      <c r="A137" s="5" t="s">
        <v>15</v>
      </c>
      <c r="B137" s="12" t="s">
        <v>134</v>
      </c>
      <c r="C137" s="12" t="s">
        <v>4</v>
      </c>
      <c r="D137" s="12">
        <v>8</v>
      </c>
      <c r="E137" s="12">
        <v>3</v>
      </c>
      <c r="F137" s="12">
        <v>4</v>
      </c>
      <c r="G137" s="12">
        <v>1</v>
      </c>
      <c r="H137" s="15">
        <v>5</v>
      </c>
      <c r="I137" s="14">
        <v>0.63</v>
      </c>
      <c r="J137" s="12">
        <v>2033</v>
      </c>
      <c r="K137" s="12">
        <v>2016</v>
      </c>
    </row>
    <row r="138" spans="1:11" x14ac:dyDescent="0.3">
      <c r="A138" s="5" t="s">
        <v>15</v>
      </c>
      <c r="B138" s="12" t="s">
        <v>141</v>
      </c>
      <c r="C138" s="12" t="s">
        <v>4</v>
      </c>
      <c r="D138" s="12">
        <v>8</v>
      </c>
      <c r="E138" s="12">
        <v>4</v>
      </c>
      <c r="F138" s="12">
        <v>1</v>
      </c>
      <c r="G138" s="12">
        <v>3</v>
      </c>
      <c r="H138" s="15">
        <v>4.5</v>
      </c>
      <c r="I138" s="14">
        <v>0.56000000000000005</v>
      </c>
      <c r="J138" s="12">
        <v>1904</v>
      </c>
      <c r="K138" s="12">
        <v>1968</v>
      </c>
    </row>
    <row r="139" spans="1:11" x14ac:dyDescent="0.3">
      <c r="A139" s="5" t="s">
        <v>15</v>
      </c>
      <c r="B139" s="12" t="s">
        <v>148</v>
      </c>
      <c r="C139" s="12" t="s">
        <v>4</v>
      </c>
      <c r="D139" s="12">
        <v>11</v>
      </c>
      <c r="E139" s="12">
        <v>6</v>
      </c>
      <c r="F139" s="12">
        <v>3</v>
      </c>
      <c r="G139" s="12">
        <v>2</v>
      </c>
      <c r="H139" s="15">
        <v>7.5</v>
      </c>
      <c r="I139" s="14">
        <v>0.68</v>
      </c>
      <c r="J139" s="12">
        <v>2064</v>
      </c>
      <c r="K139" s="12">
        <v>2006</v>
      </c>
    </row>
    <row r="140" spans="1:11" x14ac:dyDescent="0.3">
      <c r="A140" s="5" t="s">
        <v>15</v>
      </c>
      <c r="B140" s="12" t="s">
        <v>159</v>
      </c>
      <c r="C140" s="12" t="s">
        <v>4</v>
      </c>
      <c r="D140" s="12">
        <v>9</v>
      </c>
      <c r="E140" s="12">
        <v>4</v>
      </c>
      <c r="F140" s="12">
        <v>4</v>
      </c>
      <c r="G140" s="12">
        <v>1</v>
      </c>
      <c r="H140" s="15">
        <v>6</v>
      </c>
      <c r="I140" s="14">
        <v>0.67</v>
      </c>
      <c r="J140" s="12">
        <v>2035</v>
      </c>
      <c r="K140" s="12">
        <v>2017</v>
      </c>
    </row>
    <row r="141" spans="1:11" x14ac:dyDescent="0.3">
      <c r="A141" s="5" t="s">
        <v>15</v>
      </c>
      <c r="B141" s="12" t="s">
        <v>172</v>
      </c>
      <c r="C141" s="12" t="s">
        <v>4</v>
      </c>
      <c r="D141" s="12">
        <v>11</v>
      </c>
      <c r="E141" s="12">
        <v>3</v>
      </c>
      <c r="F141" s="12">
        <v>6</v>
      </c>
      <c r="G141" s="12">
        <v>2</v>
      </c>
      <c r="H141" s="15">
        <v>6</v>
      </c>
      <c r="I141" s="14">
        <v>0.55000000000000004</v>
      </c>
      <c r="J141" s="12">
        <v>1990</v>
      </c>
      <c r="K141" s="12">
        <v>2019</v>
      </c>
    </row>
    <row r="142" spans="1:11" x14ac:dyDescent="0.3">
      <c r="A142" s="5" t="s">
        <v>15</v>
      </c>
      <c r="B142" s="12" t="s">
        <v>177</v>
      </c>
      <c r="C142" s="12" t="s">
        <v>4</v>
      </c>
      <c r="D142" s="12">
        <v>10</v>
      </c>
      <c r="E142" s="12">
        <v>3</v>
      </c>
      <c r="F142" s="12">
        <v>5</v>
      </c>
      <c r="G142" s="12">
        <v>2</v>
      </c>
      <c r="H142" s="15">
        <v>5.5</v>
      </c>
      <c r="I142" s="14">
        <v>0.55000000000000004</v>
      </c>
      <c r="J142" s="12">
        <v>1971</v>
      </c>
      <c r="K142" s="12">
        <v>2012</v>
      </c>
    </row>
    <row r="143" spans="1:11" x14ac:dyDescent="0.3">
      <c r="A143" s="5" t="s">
        <v>42</v>
      </c>
      <c r="B143" s="1" t="s">
        <v>6</v>
      </c>
      <c r="C143" s="1" t="s">
        <v>2</v>
      </c>
      <c r="D143" s="1">
        <v>3</v>
      </c>
      <c r="E143" s="1">
        <v>0</v>
      </c>
      <c r="F143" s="1">
        <v>0</v>
      </c>
      <c r="G143" s="1">
        <v>3</v>
      </c>
      <c r="H143" s="4">
        <v>0</v>
      </c>
      <c r="I143" s="3">
        <v>0</v>
      </c>
      <c r="J143" s="6"/>
      <c r="K143" s="1" t="s">
        <v>37</v>
      </c>
    </row>
    <row r="144" spans="1:11" x14ac:dyDescent="0.3">
      <c r="A144" s="5" t="s">
        <v>42</v>
      </c>
      <c r="B144" s="1" t="s">
        <v>7</v>
      </c>
      <c r="C144" s="1" t="s">
        <v>4</v>
      </c>
      <c r="D144" s="1">
        <v>1</v>
      </c>
      <c r="E144" s="1">
        <v>0</v>
      </c>
      <c r="F144" s="1">
        <v>1</v>
      </c>
      <c r="G144" s="1">
        <v>0</v>
      </c>
      <c r="H144" s="4">
        <v>0.5</v>
      </c>
      <c r="I144" s="3">
        <v>0.5</v>
      </c>
      <c r="J144" s="1">
        <v>2012</v>
      </c>
      <c r="K144" s="1" t="s">
        <v>37</v>
      </c>
    </row>
    <row r="145" spans="1:11" x14ac:dyDescent="0.3">
      <c r="A145" s="5" t="s">
        <v>42</v>
      </c>
      <c r="B145" s="1" t="s">
        <v>8</v>
      </c>
      <c r="C145" s="1" t="s">
        <v>4</v>
      </c>
      <c r="D145" s="1">
        <v>3</v>
      </c>
      <c r="E145" s="1">
        <v>1</v>
      </c>
      <c r="F145" s="1">
        <v>1</v>
      </c>
      <c r="G145" s="1">
        <v>1</v>
      </c>
      <c r="H145" s="4">
        <v>1.5</v>
      </c>
      <c r="I145" s="3">
        <v>0.5</v>
      </c>
      <c r="J145" s="1">
        <v>1394</v>
      </c>
      <c r="K145" s="1" t="s">
        <v>37</v>
      </c>
    </row>
    <row r="146" spans="1:11" x14ac:dyDescent="0.3">
      <c r="A146" s="5" t="s">
        <v>42</v>
      </c>
      <c r="B146" s="1" t="s">
        <v>8</v>
      </c>
      <c r="C146" s="1" t="s">
        <v>3</v>
      </c>
      <c r="D146" s="1">
        <v>6</v>
      </c>
      <c r="E146" s="1">
        <v>0</v>
      </c>
      <c r="F146" s="1">
        <v>2</v>
      </c>
      <c r="G146" s="1">
        <v>4</v>
      </c>
      <c r="H146" s="4">
        <v>1</v>
      </c>
      <c r="I146" s="3">
        <v>0.17</v>
      </c>
      <c r="J146" s="1">
        <v>1182</v>
      </c>
      <c r="K146" s="1" t="s">
        <v>37</v>
      </c>
    </row>
    <row r="147" spans="1:11" x14ac:dyDescent="0.3">
      <c r="A147" s="5" t="s">
        <v>42</v>
      </c>
      <c r="B147" s="1" t="s">
        <v>10</v>
      </c>
      <c r="C147" s="1" t="s">
        <v>3</v>
      </c>
      <c r="D147" s="1">
        <v>1</v>
      </c>
      <c r="E147" s="1">
        <v>0</v>
      </c>
      <c r="F147" s="1">
        <v>0</v>
      </c>
      <c r="G147" s="1">
        <v>1</v>
      </c>
      <c r="H147" s="4">
        <v>0</v>
      </c>
      <c r="I147" s="3">
        <v>0</v>
      </c>
      <c r="J147" s="6"/>
      <c r="K147" s="1" t="s">
        <v>37</v>
      </c>
    </row>
    <row r="148" spans="1:11" x14ac:dyDescent="0.3">
      <c r="A148" s="5" t="s">
        <v>42</v>
      </c>
      <c r="B148" s="1" t="s">
        <v>12</v>
      </c>
      <c r="C148" s="1" t="s">
        <v>3</v>
      </c>
      <c r="D148" s="1">
        <v>1</v>
      </c>
      <c r="E148" s="1">
        <v>0</v>
      </c>
      <c r="F148" s="1">
        <v>0</v>
      </c>
      <c r="G148" s="1">
        <v>1</v>
      </c>
      <c r="H148" s="4">
        <v>0</v>
      </c>
      <c r="I148" s="3">
        <v>0</v>
      </c>
      <c r="J148" s="6"/>
      <c r="K148" s="1">
        <v>1303</v>
      </c>
    </row>
    <row r="149" spans="1:11" x14ac:dyDescent="0.3">
      <c r="A149" s="5" t="s">
        <v>42</v>
      </c>
      <c r="B149" s="1" t="s">
        <v>85</v>
      </c>
      <c r="C149" s="1" t="s">
        <v>4</v>
      </c>
      <c r="D149" s="1">
        <v>3</v>
      </c>
      <c r="E149" s="1">
        <v>0</v>
      </c>
      <c r="F149" s="1">
        <v>0</v>
      </c>
      <c r="G149" s="1">
        <v>3</v>
      </c>
      <c r="H149" s="2">
        <v>0</v>
      </c>
      <c r="I149" s="3">
        <v>0</v>
      </c>
      <c r="J149" s="6"/>
      <c r="K149" s="1">
        <v>1299</v>
      </c>
    </row>
    <row r="150" spans="1:11" x14ac:dyDescent="0.3">
      <c r="A150" s="5" t="s">
        <v>42</v>
      </c>
      <c r="B150" s="12" t="s">
        <v>92</v>
      </c>
      <c r="C150" s="12" t="s">
        <v>4</v>
      </c>
      <c r="D150" s="12">
        <v>1</v>
      </c>
      <c r="E150" s="12">
        <v>0</v>
      </c>
      <c r="F150" s="12">
        <v>1</v>
      </c>
      <c r="G150" s="12">
        <v>0</v>
      </c>
      <c r="H150" s="13">
        <v>0.5</v>
      </c>
      <c r="I150" s="14">
        <v>0.5</v>
      </c>
      <c r="J150" s="12">
        <v>1378</v>
      </c>
      <c r="K150" s="12">
        <v>1297</v>
      </c>
    </row>
    <row r="151" spans="1:11" x14ac:dyDescent="0.3">
      <c r="A151" s="5" t="s">
        <v>42</v>
      </c>
      <c r="B151" s="12" t="s">
        <v>92</v>
      </c>
      <c r="C151" s="12" t="s">
        <v>2</v>
      </c>
      <c r="D151" s="12">
        <v>3</v>
      </c>
      <c r="E151" s="12">
        <v>0</v>
      </c>
      <c r="F151" s="12">
        <v>2</v>
      </c>
      <c r="G151" s="12">
        <v>1</v>
      </c>
      <c r="H151" s="13">
        <v>1</v>
      </c>
      <c r="I151" s="14">
        <v>0.33</v>
      </c>
      <c r="J151" s="12">
        <v>1458</v>
      </c>
      <c r="K151" s="12">
        <v>1297</v>
      </c>
    </row>
    <row r="152" spans="1:11" x14ac:dyDescent="0.3">
      <c r="A152" s="5" t="s">
        <v>42</v>
      </c>
      <c r="B152" s="12" t="s">
        <v>92</v>
      </c>
      <c r="C152" s="12" t="s">
        <v>3</v>
      </c>
      <c r="D152" s="12">
        <v>2</v>
      </c>
      <c r="E152" s="12">
        <v>0</v>
      </c>
      <c r="F152" s="12">
        <v>0</v>
      </c>
      <c r="G152" s="12">
        <v>2</v>
      </c>
      <c r="H152" s="13">
        <v>0</v>
      </c>
      <c r="I152" s="14">
        <v>0</v>
      </c>
      <c r="J152" s="17"/>
      <c r="K152" s="12">
        <v>1297</v>
      </c>
    </row>
    <row r="153" spans="1:11" x14ac:dyDescent="0.3">
      <c r="A153" s="5" t="s">
        <v>42</v>
      </c>
      <c r="B153" s="12" t="s">
        <v>97</v>
      </c>
      <c r="C153" s="12" t="s">
        <v>4</v>
      </c>
      <c r="D153" s="12">
        <v>1</v>
      </c>
      <c r="E153" s="12">
        <v>0</v>
      </c>
      <c r="F153" s="12">
        <v>0</v>
      </c>
      <c r="G153" s="12">
        <v>1</v>
      </c>
      <c r="H153" s="13">
        <v>0</v>
      </c>
      <c r="I153" s="14">
        <v>0</v>
      </c>
      <c r="J153" s="17"/>
      <c r="K153" s="12">
        <v>1296</v>
      </c>
    </row>
    <row r="154" spans="1:11" x14ac:dyDescent="0.3">
      <c r="A154" s="5" t="s">
        <v>42</v>
      </c>
      <c r="B154" s="12" t="s">
        <v>112</v>
      </c>
      <c r="C154" s="12" t="s">
        <v>2</v>
      </c>
      <c r="D154" s="12">
        <v>2</v>
      </c>
      <c r="E154" s="12">
        <v>0</v>
      </c>
      <c r="F154" s="12">
        <v>0</v>
      </c>
      <c r="G154" s="12">
        <v>2</v>
      </c>
      <c r="H154" s="13">
        <v>0</v>
      </c>
      <c r="I154" s="14">
        <v>0</v>
      </c>
      <c r="J154" s="17"/>
      <c r="K154" s="12">
        <v>1293</v>
      </c>
    </row>
    <row r="155" spans="1:11" x14ac:dyDescent="0.3">
      <c r="A155" s="5" t="s">
        <v>42</v>
      </c>
      <c r="B155" s="12" t="s">
        <v>116</v>
      </c>
      <c r="C155" s="12" t="s">
        <v>4</v>
      </c>
      <c r="D155" s="12">
        <v>2</v>
      </c>
      <c r="E155" s="12">
        <v>0</v>
      </c>
      <c r="F155" s="12">
        <v>2</v>
      </c>
      <c r="G155" s="12">
        <v>0</v>
      </c>
      <c r="H155" s="13">
        <v>1</v>
      </c>
      <c r="I155" s="14">
        <v>0.5</v>
      </c>
      <c r="J155" s="12">
        <v>1699</v>
      </c>
      <c r="K155" s="12">
        <v>1289</v>
      </c>
    </row>
    <row r="156" spans="1:11" x14ac:dyDescent="0.3">
      <c r="A156" s="5" t="s">
        <v>42</v>
      </c>
      <c r="B156" s="12" t="s">
        <v>116</v>
      </c>
      <c r="C156" s="12" t="s">
        <v>2</v>
      </c>
      <c r="D156" s="12">
        <v>3</v>
      </c>
      <c r="E156" s="12">
        <v>0</v>
      </c>
      <c r="F156" s="12">
        <v>1</v>
      </c>
      <c r="G156" s="12">
        <v>2</v>
      </c>
      <c r="H156" s="13">
        <v>0.5</v>
      </c>
      <c r="I156" s="14">
        <v>0.17</v>
      </c>
      <c r="J156" s="12">
        <v>1197</v>
      </c>
      <c r="K156" s="12">
        <v>1289</v>
      </c>
    </row>
    <row r="157" spans="1:11" x14ac:dyDescent="0.3">
      <c r="A157" s="5" t="s">
        <v>42</v>
      </c>
      <c r="B157" s="12" t="s">
        <v>120</v>
      </c>
      <c r="C157" s="12" t="s">
        <v>4</v>
      </c>
      <c r="D157" s="12">
        <v>3</v>
      </c>
      <c r="E157" s="12">
        <v>0</v>
      </c>
      <c r="F157" s="12">
        <v>0</v>
      </c>
      <c r="G157" s="12">
        <v>3</v>
      </c>
      <c r="H157" s="13">
        <v>0</v>
      </c>
      <c r="I157" s="14">
        <v>0</v>
      </c>
      <c r="J157" s="17"/>
      <c r="K157" s="12">
        <v>1297</v>
      </c>
    </row>
    <row r="158" spans="1:11" x14ac:dyDescent="0.3">
      <c r="A158" s="5" t="s">
        <v>42</v>
      </c>
      <c r="B158" s="12" t="s">
        <v>120</v>
      </c>
      <c r="C158" s="12" t="s">
        <v>2</v>
      </c>
      <c r="D158" s="12">
        <v>2</v>
      </c>
      <c r="E158" s="12">
        <v>0</v>
      </c>
      <c r="F158" s="12">
        <v>0</v>
      </c>
      <c r="G158" s="12">
        <v>2</v>
      </c>
      <c r="H158" s="13">
        <v>0</v>
      </c>
      <c r="I158" s="14">
        <v>0</v>
      </c>
      <c r="J158" s="17"/>
      <c r="K158" s="12">
        <v>1297</v>
      </c>
    </row>
    <row r="159" spans="1:11" x14ac:dyDescent="0.3">
      <c r="A159" s="5" t="s">
        <v>42</v>
      </c>
      <c r="B159" s="12" t="s">
        <v>141</v>
      </c>
      <c r="C159" s="12" t="s">
        <v>4</v>
      </c>
      <c r="D159" s="12">
        <v>1</v>
      </c>
      <c r="E159" s="12">
        <v>0</v>
      </c>
      <c r="F159" s="12">
        <v>0</v>
      </c>
      <c r="G159" s="12">
        <v>1</v>
      </c>
      <c r="H159" s="13">
        <v>0</v>
      </c>
      <c r="I159" s="14">
        <v>0</v>
      </c>
      <c r="J159" s="17"/>
      <c r="K159" s="12">
        <v>1281</v>
      </c>
    </row>
    <row r="160" spans="1:11" x14ac:dyDescent="0.3">
      <c r="A160" s="5" t="s">
        <v>42</v>
      </c>
      <c r="B160" s="12" t="s">
        <v>141</v>
      </c>
      <c r="C160" s="12" t="s">
        <v>2</v>
      </c>
      <c r="D160" s="12">
        <v>1</v>
      </c>
      <c r="E160" s="12">
        <v>0</v>
      </c>
      <c r="F160" s="12">
        <v>0</v>
      </c>
      <c r="G160" s="12">
        <v>1</v>
      </c>
      <c r="H160" s="13">
        <v>0</v>
      </c>
      <c r="I160" s="14">
        <v>0</v>
      </c>
      <c r="J160" s="17"/>
      <c r="K160" s="12">
        <v>1281</v>
      </c>
    </row>
    <row r="161" spans="1:11" x14ac:dyDescent="0.3">
      <c r="A161" s="5" t="s">
        <v>42</v>
      </c>
      <c r="B161" s="12" t="s">
        <v>159</v>
      </c>
      <c r="C161" s="12" t="s">
        <v>2</v>
      </c>
      <c r="D161" s="12">
        <v>1</v>
      </c>
      <c r="E161" s="12">
        <v>0</v>
      </c>
      <c r="F161" s="12">
        <v>0</v>
      </c>
      <c r="G161" s="12">
        <v>1</v>
      </c>
      <c r="H161" s="13">
        <v>0</v>
      </c>
      <c r="I161" s="14">
        <v>0</v>
      </c>
      <c r="J161" s="12"/>
      <c r="K161" s="12">
        <v>1272</v>
      </c>
    </row>
    <row r="162" spans="1:11" x14ac:dyDescent="0.3">
      <c r="A162" s="5" t="s">
        <v>43</v>
      </c>
      <c r="B162" s="1" t="s">
        <v>8</v>
      </c>
      <c r="C162" s="1" t="s">
        <v>2</v>
      </c>
      <c r="D162" s="1">
        <v>3</v>
      </c>
      <c r="E162" s="1">
        <v>2</v>
      </c>
      <c r="F162" s="1">
        <v>0</v>
      </c>
      <c r="G162" s="1">
        <v>1</v>
      </c>
      <c r="H162" s="4">
        <v>2</v>
      </c>
      <c r="I162" s="3">
        <v>0.67</v>
      </c>
      <c r="J162" s="1">
        <v>1433</v>
      </c>
      <c r="K162" s="1" t="s">
        <v>37</v>
      </c>
    </row>
    <row r="163" spans="1:11" x14ac:dyDescent="0.3">
      <c r="A163" s="5" t="s">
        <v>43</v>
      </c>
      <c r="B163" s="1" t="s">
        <v>9</v>
      </c>
      <c r="C163" s="1" t="s">
        <v>2</v>
      </c>
      <c r="D163" s="1">
        <v>3</v>
      </c>
      <c r="E163" s="1">
        <v>2</v>
      </c>
      <c r="F163" s="1">
        <v>0</v>
      </c>
      <c r="G163" s="1">
        <v>1</v>
      </c>
      <c r="H163" s="4">
        <v>2</v>
      </c>
      <c r="I163" s="3">
        <v>0.67</v>
      </c>
      <c r="J163" s="1">
        <v>1375</v>
      </c>
      <c r="K163" s="1" t="s">
        <v>37</v>
      </c>
    </row>
    <row r="164" spans="1:11" x14ac:dyDescent="0.3">
      <c r="A164" s="5" t="s">
        <v>43</v>
      </c>
      <c r="B164" s="1" t="s">
        <v>10</v>
      </c>
      <c r="C164" s="1" t="s">
        <v>2</v>
      </c>
      <c r="D164" s="1">
        <v>1</v>
      </c>
      <c r="E164" s="1">
        <v>0</v>
      </c>
      <c r="F164" s="1">
        <v>0</v>
      </c>
      <c r="G164" s="1">
        <v>1</v>
      </c>
      <c r="H164" s="4">
        <v>0</v>
      </c>
      <c r="I164" s="3">
        <v>0</v>
      </c>
      <c r="J164" s="6"/>
      <c r="K164" s="1" t="s">
        <v>37</v>
      </c>
    </row>
    <row r="165" spans="1:11" x14ac:dyDescent="0.3">
      <c r="A165" s="5" t="s">
        <v>43</v>
      </c>
      <c r="B165" s="1" t="s">
        <v>10</v>
      </c>
      <c r="C165" s="1" t="s">
        <v>3</v>
      </c>
      <c r="D165" s="1">
        <v>5</v>
      </c>
      <c r="E165" s="1">
        <v>1</v>
      </c>
      <c r="F165" s="1">
        <v>1</v>
      </c>
      <c r="G165" s="1">
        <v>3</v>
      </c>
      <c r="H165" s="4">
        <v>1.5</v>
      </c>
      <c r="I165" s="3">
        <v>0.3</v>
      </c>
      <c r="J165" s="1">
        <v>1147</v>
      </c>
      <c r="K165" s="1" t="s">
        <v>37</v>
      </c>
    </row>
    <row r="166" spans="1:11" x14ac:dyDescent="0.3">
      <c r="A166" s="5" t="s">
        <v>43</v>
      </c>
      <c r="B166" s="1" t="s">
        <v>11</v>
      </c>
      <c r="C166" s="1" t="s">
        <v>2</v>
      </c>
      <c r="D166" s="1">
        <v>1</v>
      </c>
      <c r="E166" s="1">
        <v>0</v>
      </c>
      <c r="F166" s="1">
        <v>0</v>
      </c>
      <c r="G166" s="1">
        <v>1</v>
      </c>
      <c r="H166" s="4">
        <v>0</v>
      </c>
      <c r="I166" s="3">
        <v>0</v>
      </c>
      <c r="J166" s="6"/>
      <c r="K166" s="1" t="s">
        <v>37</v>
      </c>
    </row>
    <row r="167" spans="1:11" x14ac:dyDescent="0.3">
      <c r="A167" s="5" t="s">
        <v>43</v>
      </c>
      <c r="B167" s="1" t="s">
        <v>11</v>
      </c>
      <c r="C167" s="1" t="s">
        <v>3</v>
      </c>
      <c r="D167" s="1">
        <v>9</v>
      </c>
      <c r="E167" s="1">
        <v>2</v>
      </c>
      <c r="F167" s="1">
        <v>2</v>
      </c>
      <c r="G167" s="1">
        <v>5</v>
      </c>
      <c r="H167" s="4">
        <v>3</v>
      </c>
      <c r="I167" s="3">
        <v>0.33</v>
      </c>
      <c r="J167" s="1">
        <v>1302</v>
      </c>
      <c r="K167" s="1" t="s">
        <v>37</v>
      </c>
    </row>
    <row r="168" spans="1:11" x14ac:dyDescent="0.3">
      <c r="A168" s="5" t="s">
        <v>43</v>
      </c>
      <c r="B168" s="1" t="s">
        <v>12</v>
      </c>
      <c r="C168" s="1" t="s">
        <v>2</v>
      </c>
      <c r="D168" s="1">
        <v>1</v>
      </c>
      <c r="E168" s="1">
        <v>0</v>
      </c>
      <c r="F168" s="1">
        <v>0</v>
      </c>
      <c r="G168" s="1">
        <v>1</v>
      </c>
      <c r="H168" s="4">
        <v>0</v>
      </c>
      <c r="I168" s="3">
        <v>0</v>
      </c>
      <c r="J168" s="6"/>
      <c r="K168" s="1" t="s">
        <v>37</v>
      </c>
    </row>
    <row r="169" spans="1:11" x14ac:dyDescent="0.3">
      <c r="A169" s="5" t="s">
        <v>43</v>
      </c>
      <c r="B169" s="1" t="s">
        <v>12</v>
      </c>
      <c r="C169" s="1" t="s">
        <v>3</v>
      </c>
      <c r="D169" s="1">
        <v>1</v>
      </c>
      <c r="E169" s="1">
        <v>0</v>
      </c>
      <c r="F169" s="1">
        <v>0</v>
      </c>
      <c r="G169" s="1">
        <v>1</v>
      </c>
      <c r="H169" s="4">
        <v>0</v>
      </c>
      <c r="I169" s="3">
        <v>0</v>
      </c>
      <c r="J169" s="6"/>
      <c r="K169" s="1" t="s">
        <v>37</v>
      </c>
    </row>
    <row r="170" spans="1:11" x14ac:dyDescent="0.3">
      <c r="A170" s="5" t="s">
        <v>123</v>
      </c>
      <c r="B170" s="12" t="s">
        <v>120</v>
      </c>
      <c r="C170" s="12" t="s">
        <v>2</v>
      </c>
      <c r="D170" s="12">
        <v>2</v>
      </c>
      <c r="E170" s="12">
        <v>0</v>
      </c>
      <c r="F170" s="12">
        <v>0</v>
      </c>
      <c r="G170" s="12">
        <v>2</v>
      </c>
      <c r="H170" s="13">
        <v>0</v>
      </c>
      <c r="I170" s="14">
        <v>0</v>
      </c>
      <c r="J170" s="17"/>
      <c r="K170" s="12">
        <v>1092</v>
      </c>
    </row>
    <row r="171" spans="1:11" x14ac:dyDescent="0.3">
      <c r="A171" s="5" t="s">
        <v>123</v>
      </c>
      <c r="B171" s="12" t="s">
        <v>126</v>
      </c>
      <c r="C171" s="12" t="s">
        <v>2</v>
      </c>
      <c r="D171" s="12">
        <v>2</v>
      </c>
      <c r="E171" s="12">
        <v>0</v>
      </c>
      <c r="F171" s="12">
        <v>0</v>
      </c>
      <c r="G171" s="12">
        <v>2</v>
      </c>
      <c r="H171" s="13">
        <v>0</v>
      </c>
      <c r="I171" s="14">
        <v>0</v>
      </c>
      <c r="J171" s="17"/>
      <c r="K171" s="12">
        <v>1088</v>
      </c>
    </row>
    <row r="172" spans="1:11" x14ac:dyDescent="0.3">
      <c r="A172" s="5" t="s">
        <v>28</v>
      </c>
      <c r="B172" s="1" t="s">
        <v>12</v>
      </c>
      <c r="C172" s="1" t="s">
        <v>29</v>
      </c>
      <c r="D172" s="1">
        <v>10</v>
      </c>
      <c r="E172" s="1">
        <v>1</v>
      </c>
      <c r="F172" s="1">
        <v>6</v>
      </c>
      <c r="G172" s="1">
        <v>3</v>
      </c>
      <c r="H172" s="4">
        <v>4</v>
      </c>
      <c r="I172" s="3">
        <v>0.4</v>
      </c>
      <c r="J172" s="1">
        <v>1948</v>
      </c>
      <c r="K172" s="1">
        <v>1960</v>
      </c>
    </row>
    <row r="173" spans="1:11" x14ac:dyDescent="0.3">
      <c r="A173" s="5" t="s">
        <v>28</v>
      </c>
      <c r="B173" s="1" t="s">
        <v>12</v>
      </c>
      <c r="C173" s="1" t="s">
        <v>2</v>
      </c>
      <c r="D173" s="1">
        <v>6</v>
      </c>
      <c r="E173" s="1">
        <v>3</v>
      </c>
      <c r="F173" s="1">
        <v>2</v>
      </c>
      <c r="G173" s="1">
        <v>1</v>
      </c>
      <c r="H173" s="4">
        <v>4</v>
      </c>
      <c r="I173" s="3">
        <v>0.67</v>
      </c>
      <c r="J173" s="1">
        <v>2046</v>
      </c>
      <c r="K173" s="1">
        <v>1960</v>
      </c>
    </row>
    <row r="174" spans="1:11" x14ac:dyDescent="0.3">
      <c r="A174" s="5" t="s">
        <v>28</v>
      </c>
      <c r="B174" s="1" t="s">
        <v>13</v>
      </c>
      <c r="C174" s="1" t="s">
        <v>29</v>
      </c>
      <c r="D174" s="1">
        <v>10</v>
      </c>
      <c r="E174" s="1">
        <v>0</v>
      </c>
      <c r="F174" s="1">
        <v>5</v>
      </c>
      <c r="G174" s="1">
        <v>5</v>
      </c>
      <c r="H174" s="4">
        <v>2.5</v>
      </c>
      <c r="I174" s="3">
        <v>0.25</v>
      </c>
      <c r="J174" s="1">
        <v>1834</v>
      </c>
      <c r="K174" s="1">
        <v>1960</v>
      </c>
    </row>
    <row r="175" spans="1:11" x14ac:dyDescent="0.3">
      <c r="A175" s="5" t="s">
        <v>28</v>
      </c>
      <c r="B175" s="1" t="s">
        <v>13</v>
      </c>
      <c r="C175" s="1" t="s">
        <v>4</v>
      </c>
      <c r="D175" s="1">
        <v>8</v>
      </c>
      <c r="E175" s="1">
        <v>2</v>
      </c>
      <c r="F175" s="1">
        <v>4</v>
      </c>
      <c r="G175" s="1">
        <v>2</v>
      </c>
      <c r="H175" s="4">
        <v>4</v>
      </c>
      <c r="I175" s="3">
        <v>0.5</v>
      </c>
      <c r="J175" s="1">
        <v>1923</v>
      </c>
      <c r="K175" s="1">
        <v>1960</v>
      </c>
    </row>
    <row r="176" spans="1:11" x14ac:dyDescent="0.3">
      <c r="A176" s="5" t="s">
        <v>28</v>
      </c>
      <c r="B176" s="1" t="s">
        <v>80</v>
      </c>
      <c r="C176" s="1" t="s">
        <v>29</v>
      </c>
      <c r="D176" s="1">
        <v>8</v>
      </c>
      <c r="E176" s="1">
        <v>0</v>
      </c>
      <c r="F176" s="1">
        <v>5</v>
      </c>
      <c r="G176" s="1">
        <v>3</v>
      </c>
      <c r="H176" s="2">
        <v>2.5</v>
      </c>
      <c r="I176" s="3">
        <v>0.31</v>
      </c>
      <c r="J176" s="1">
        <v>1885</v>
      </c>
      <c r="K176" s="1">
        <v>1928</v>
      </c>
    </row>
    <row r="177" spans="1:11" x14ac:dyDescent="0.3">
      <c r="A177" s="5" t="s">
        <v>28</v>
      </c>
      <c r="B177" s="1" t="s">
        <v>80</v>
      </c>
      <c r="C177" s="1" t="s">
        <v>4</v>
      </c>
      <c r="D177" s="1">
        <v>8</v>
      </c>
      <c r="E177" s="1">
        <v>1</v>
      </c>
      <c r="F177" s="1">
        <v>4</v>
      </c>
      <c r="G177" s="1">
        <v>3</v>
      </c>
      <c r="H177" s="2">
        <v>3</v>
      </c>
      <c r="I177" s="3">
        <v>0.38</v>
      </c>
      <c r="J177" s="1">
        <v>1876</v>
      </c>
      <c r="K177" s="1">
        <v>1928</v>
      </c>
    </row>
    <row r="178" spans="1:11" x14ac:dyDescent="0.3">
      <c r="A178" s="5" t="s">
        <v>28</v>
      </c>
      <c r="B178" s="1" t="s">
        <v>85</v>
      </c>
      <c r="C178" s="1" t="s">
        <v>29</v>
      </c>
      <c r="D178" s="9">
        <v>9</v>
      </c>
      <c r="E178" s="9">
        <v>1</v>
      </c>
      <c r="F178" s="9">
        <v>7</v>
      </c>
      <c r="G178" s="9">
        <v>1</v>
      </c>
      <c r="H178" s="2">
        <v>4.5</v>
      </c>
      <c r="I178" s="10">
        <v>0.5</v>
      </c>
      <c r="J178" s="11">
        <v>2004</v>
      </c>
      <c r="K178" s="1">
        <v>1912</v>
      </c>
    </row>
    <row r="179" spans="1:11" x14ac:dyDescent="0.3">
      <c r="A179" s="5" t="s">
        <v>28</v>
      </c>
      <c r="B179" s="1" t="s">
        <v>85</v>
      </c>
      <c r="C179" s="1" t="s">
        <v>4</v>
      </c>
      <c r="D179" s="9">
        <v>6</v>
      </c>
      <c r="E179" s="9">
        <v>2</v>
      </c>
      <c r="F179" s="9">
        <v>3</v>
      </c>
      <c r="G179" s="9">
        <v>1</v>
      </c>
      <c r="H179" s="2">
        <v>3.5</v>
      </c>
      <c r="I179" s="10">
        <v>0.57999999999999996</v>
      </c>
      <c r="J179" s="11">
        <v>2056</v>
      </c>
      <c r="K179" s="1">
        <v>1912</v>
      </c>
    </row>
    <row r="180" spans="1:11" x14ac:dyDescent="0.3">
      <c r="A180" s="5" t="s">
        <v>28</v>
      </c>
      <c r="B180" s="12" t="s">
        <v>92</v>
      </c>
      <c r="C180" s="12" t="s">
        <v>29</v>
      </c>
      <c r="D180" s="12">
        <v>7</v>
      </c>
      <c r="E180" s="12">
        <v>2</v>
      </c>
      <c r="F180" s="12">
        <v>4</v>
      </c>
      <c r="G180" s="12">
        <v>1</v>
      </c>
      <c r="H180" s="13">
        <v>4</v>
      </c>
      <c r="I180" s="14">
        <v>0.56999999999999995</v>
      </c>
      <c r="J180" s="12">
        <v>2096</v>
      </c>
      <c r="K180" s="12">
        <v>1951</v>
      </c>
    </row>
    <row r="181" spans="1:11" x14ac:dyDescent="0.3">
      <c r="A181" s="5" t="s">
        <v>28</v>
      </c>
      <c r="B181" s="12" t="s">
        <v>97</v>
      </c>
      <c r="C181" s="12" t="s">
        <v>29</v>
      </c>
      <c r="D181" s="12">
        <v>7</v>
      </c>
      <c r="E181" s="12">
        <v>2</v>
      </c>
      <c r="F181" s="12">
        <v>4</v>
      </c>
      <c r="G181" s="12">
        <v>1</v>
      </c>
      <c r="H181" s="13">
        <v>4</v>
      </c>
      <c r="I181" s="14">
        <v>0.56999999999999995</v>
      </c>
      <c r="J181" s="12">
        <v>1904</v>
      </c>
      <c r="K181" s="12">
        <v>1974</v>
      </c>
    </row>
    <row r="182" spans="1:11" x14ac:dyDescent="0.3">
      <c r="A182" s="5" t="s">
        <v>28</v>
      </c>
      <c r="B182" s="12" t="s">
        <v>112</v>
      </c>
      <c r="C182" s="12" t="s">
        <v>29</v>
      </c>
      <c r="D182" s="12">
        <v>10</v>
      </c>
      <c r="E182" s="12">
        <v>3</v>
      </c>
      <c r="F182" s="12">
        <v>6</v>
      </c>
      <c r="G182" s="12">
        <v>1</v>
      </c>
      <c r="H182" s="13">
        <v>6</v>
      </c>
      <c r="I182" s="14">
        <v>0.6</v>
      </c>
      <c r="J182" s="12">
        <v>1949</v>
      </c>
      <c r="K182" s="12">
        <v>1967</v>
      </c>
    </row>
    <row r="183" spans="1:11" x14ac:dyDescent="0.3">
      <c r="A183" s="5" t="s">
        <v>28</v>
      </c>
      <c r="B183" s="12" t="s">
        <v>112</v>
      </c>
      <c r="C183" s="12" t="s">
        <v>169</v>
      </c>
      <c r="D183" s="12">
        <v>1</v>
      </c>
      <c r="E183" s="12">
        <v>0</v>
      </c>
      <c r="F183" s="12">
        <v>1</v>
      </c>
      <c r="G183" s="12">
        <v>0</v>
      </c>
      <c r="H183" s="13">
        <v>0.5</v>
      </c>
      <c r="I183" s="14">
        <v>0.5</v>
      </c>
      <c r="J183" s="12">
        <v>1509</v>
      </c>
      <c r="K183" s="12">
        <v>1967</v>
      </c>
    </row>
    <row r="184" spans="1:11" x14ac:dyDescent="0.3">
      <c r="A184" s="5" t="s">
        <v>28</v>
      </c>
      <c r="B184" s="12" t="s">
        <v>116</v>
      </c>
      <c r="C184" s="12" t="s">
        <v>29</v>
      </c>
      <c r="D184" s="12">
        <v>9</v>
      </c>
      <c r="E184" s="12">
        <v>2</v>
      </c>
      <c r="F184" s="12">
        <v>7</v>
      </c>
      <c r="G184" s="12">
        <v>0</v>
      </c>
      <c r="H184" s="13">
        <v>5.5</v>
      </c>
      <c r="I184" s="14">
        <v>0.61</v>
      </c>
      <c r="J184" s="12">
        <v>2036</v>
      </c>
      <c r="K184" s="12">
        <v>1967</v>
      </c>
    </row>
    <row r="185" spans="1:11" x14ac:dyDescent="0.3">
      <c r="A185" s="5" t="s">
        <v>28</v>
      </c>
      <c r="B185" s="12" t="s">
        <v>120</v>
      </c>
      <c r="C185" s="12" t="s">
        <v>29</v>
      </c>
      <c r="D185" s="12">
        <v>5</v>
      </c>
      <c r="E185" s="12">
        <v>0</v>
      </c>
      <c r="F185" s="12">
        <v>3</v>
      </c>
      <c r="G185" s="12">
        <v>2</v>
      </c>
      <c r="H185" s="13">
        <v>1.5</v>
      </c>
      <c r="I185" s="14">
        <v>0.3</v>
      </c>
      <c r="J185" s="12">
        <v>1814</v>
      </c>
      <c r="K185" s="12">
        <v>1959</v>
      </c>
    </row>
    <row r="186" spans="1:11" x14ac:dyDescent="0.3">
      <c r="A186" s="5" t="s">
        <v>28</v>
      </c>
      <c r="B186" s="12" t="s">
        <v>126</v>
      </c>
      <c r="C186" s="12" t="s">
        <v>29</v>
      </c>
      <c r="D186" s="12">
        <v>8</v>
      </c>
      <c r="E186" s="12">
        <v>0</v>
      </c>
      <c r="F186" s="12">
        <v>5</v>
      </c>
      <c r="G186" s="12">
        <v>3</v>
      </c>
      <c r="H186" s="13">
        <v>2.5</v>
      </c>
      <c r="I186" s="14">
        <v>0.31</v>
      </c>
      <c r="J186" s="12">
        <v>1790</v>
      </c>
      <c r="K186" s="12">
        <v>1954</v>
      </c>
    </row>
    <row r="187" spans="1:11" x14ac:dyDescent="0.3">
      <c r="A187" s="5" t="s">
        <v>28</v>
      </c>
      <c r="B187" s="12" t="s">
        <v>134</v>
      </c>
      <c r="C187" s="12" t="s">
        <v>29</v>
      </c>
      <c r="D187" s="12">
        <v>7</v>
      </c>
      <c r="E187" s="12">
        <v>1</v>
      </c>
      <c r="F187" s="12">
        <v>5</v>
      </c>
      <c r="G187" s="12">
        <v>1</v>
      </c>
      <c r="H187" s="13">
        <v>3.5</v>
      </c>
      <c r="I187" s="14">
        <v>0.5</v>
      </c>
      <c r="J187" s="12">
        <v>1923</v>
      </c>
      <c r="K187" s="12">
        <v>1927</v>
      </c>
    </row>
    <row r="188" spans="1:11" x14ac:dyDescent="0.3">
      <c r="A188" s="5" t="s">
        <v>28</v>
      </c>
      <c r="B188" s="12" t="s">
        <v>141</v>
      </c>
      <c r="C188" s="12" t="s">
        <v>165</v>
      </c>
      <c r="D188" s="12">
        <v>5</v>
      </c>
      <c r="E188" s="12">
        <v>1</v>
      </c>
      <c r="F188" s="12">
        <v>1</v>
      </c>
      <c r="G188" s="12">
        <v>3</v>
      </c>
      <c r="H188" s="13">
        <v>1.5</v>
      </c>
      <c r="I188" s="14">
        <v>0.3</v>
      </c>
      <c r="J188" s="12">
        <v>1855</v>
      </c>
      <c r="K188" s="12">
        <v>1926</v>
      </c>
    </row>
    <row r="189" spans="1:11" x14ac:dyDescent="0.3">
      <c r="A189" s="5" t="s">
        <v>28</v>
      </c>
      <c r="B189" s="12" t="s">
        <v>141</v>
      </c>
      <c r="C189" s="12" t="s">
        <v>170</v>
      </c>
      <c r="D189" s="12">
        <v>3</v>
      </c>
      <c r="E189" s="12">
        <v>2</v>
      </c>
      <c r="F189" s="12">
        <v>1</v>
      </c>
      <c r="G189" s="12">
        <v>0</v>
      </c>
      <c r="H189" s="13">
        <v>2.5</v>
      </c>
      <c r="I189" s="14">
        <v>0.83</v>
      </c>
      <c r="J189" s="12">
        <v>1629</v>
      </c>
      <c r="K189" s="12">
        <v>1926</v>
      </c>
    </row>
    <row r="190" spans="1:11" x14ac:dyDescent="0.3">
      <c r="A190" s="5" t="s">
        <v>28</v>
      </c>
      <c r="B190" s="12" t="s">
        <v>148</v>
      </c>
      <c r="C190" s="12" t="s">
        <v>29</v>
      </c>
      <c r="D190" s="12">
        <v>8</v>
      </c>
      <c r="E190" s="12">
        <v>0</v>
      </c>
      <c r="F190" s="12">
        <v>5</v>
      </c>
      <c r="G190" s="12">
        <v>3</v>
      </c>
      <c r="H190" s="13">
        <v>2.5</v>
      </c>
      <c r="I190" s="14">
        <v>0.31</v>
      </c>
      <c r="J190" s="12">
        <v>1712</v>
      </c>
      <c r="K190" s="12">
        <v>1910</v>
      </c>
    </row>
    <row r="191" spans="1:11" x14ac:dyDescent="0.3">
      <c r="A191" s="5" t="s">
        <v>28</v>
      </c>
      <c r="B191" s="12" t="s">
        <v>159</v>
      </c>
      <c r="C191" s="12" t="s">
        <v>4</v>
      </c>
      <c r="D191" s="12">
        <v>3</v>
      </c>
      <c r="E191" s="12">
        <v>0</v>
      </c>
      <c r="F191" s="12">
        <v>3</v>
      </c>
      <c r="G191" s="12">
        <v>0</v>
      </c>
      <c r="H191" s="13">
        <v>1.5</v>
      </c>
      <c r="I191" s="14">
        <v>0.5</v>
      </c>
      <c r="J191" s="12">
        <v>1965</v>
      </c>
      <c r="K191" s="12">
        <v>1877</v>
      </c>
    </row>
    <row r="192" spans="1:11" x14ac:dyDescent="0.3">
      <c r="A192" s="5" t="s">
        <v>28</v>
      </c>
      <c r="B192" s="12" t="s">
        <v>159</v>
      </c>
      <c r="C192" s="12" t="s">
        <v>29</v>
      </c>
      <c r="D192" s="12">
        <v>9</v>
      </c>
      <c r="E192" s="12">
        <v>1</v>
      </c>
      <c r="F192" s="12">
        <v>4</v>
      </c>
      <c r="G192" s="12">
        <v>4</v>
      </c>
      <c r="H192" s="13">
        <v>3</v>
      </c>
      <c r="I192" s="14">
        <v>0.33</v>
      </c>
      <c r="J192" s="12">
        <v>1703</v>
      </c>
      <c r="K192" s="12">
        <v>1877</v>
      </c>
    </row>
    <row r="193" spans="1:11" x14ac:dyDescent="0.3">
      <c r="A193" s="5" t="s">
        <v>28</v>
      </c>
      <c r="B193" s="12" t="s">
        <v>172</v>
      </c>
      <c r="C193" s="12" t="s">
        <v>4</v>
      </c>
      <c r="D193" s="12">
        <v>3</v>
      </c>
      <c r="E193" s="12">
        <v>0</v>
      </c>
      <c r="F193" s="12">
        <v>3</v>
      </c>
      <c r="G193" s="12">
        <v>0</v>
      </c>
      <c r="H193" s="13">
        <v>1.5</v>
      </c>
      <c r="I193" s="14">
        <v>0.5</v>
      </c>
      <c r="J193" s="12">
        <v>1927</v>
      </c>
      <c r="K193" s="12">
        <v>1849</v>
      </c>
    </row>
    <row r="194" spans="1:11" x14ac:dyDescent="0.3">
      <c r="A194" s="5" t="s">
        <v>28</v>
      </c>
      <c r="B194" s="12" t="s">
        <v>172</v>
      </c>
      <c r="C194" s="12" t="s">
        <v>29</v>
      </c>
      <c r="D194" s="12">
        <v>10</v>
      </c>
      <c r="E194" s="12">
        <v>5</v>
      </c>
      <c r="F194" s="12">
        <v>4</v>
      </c>
      <c r="G194" s="12">
        <v>1</v>
      </c>
      <c r="H194" s="13">
        <v>7</v>
      </c>
      <c r="I194" s="14">
        <v>0.7</v>
      </c>
      <c r="J194" s="12">
        <v>1928</v>
      </c>
      <c r="K194" s="12">
        <v>1849</v>
      </c>
    </row>
    <row r="195" spans="1:11" x14ac:dyDescent="0.3">
      <c r="A195" s="5" t="s">
        <v>32</v>
      </c>
      <c r="B195" s="1" t="s">
        <v>10</v>
      </c>
      <c r="C195" s="1" t="s">
        <v>33</v>
      </c>
      <c r="D195" s="1">
        <v>3</v>
      </c>
      <c r="E195" s="1">
        <v>1</v>
      </c>
      <c r="F195" s="1">
        <v>0</v>
      </c>
      <c r="G195" s="1">
        <v>2</v>
      </c>
      <c r="H195" s="4">
        <v>1</v>
      </c>
      <c r="I195" s="3">
        <v>0.33</v>
      </c>
      <c r="J195" s="1">
        <v>1913</v>
      </c>
      <c r="K195" s="1">
        <v>1952</v>
      </c>
    </row>
    <row r="196" spans="1:11" x14ac:dyDescent="0.3">
      <c r="A196" s="5" t="s">
        <v>32</v>
      </c>
      <c r="B196" s="1" t="s">
        <v>10</v>
      </c>
      <c r="C196" s="1" t="s">
        <v>4</v>
      </c>
      <c r="D196" s="1">
        <v>8</v>
      </c>
      <c r="E196" s="1">
        <v>2</v>
      </c>
      <c r="F196" s="1">
        <v>3</v>
      </c>
      <c r="G196" s="1">
        <v>3</v>
      </c>
      <c r="H196" s="4">
        <v>3.5</v>
      </c>
      <c r="I196" s="3">
        <v>0.44</v>
      </c>
      <c r="J196" s="1">
        <v>2034</v>
      </c>
      <c r="K196" s="1">
        <v>1952</v>
      </c>
    </row>
    <row r="197" spans="1:11" x14ac:dyDescent="0.3">
      <c r="A197" s="5" t="s">
        <v>21</v>
      </c>
      <c r="B197" s="1" t="s">
        <v>6</v>
      </c>
      <c r="C197" s="1" t="s">
        <v>2</v>
      </c>
      <c r="D197" s="1">
        <v>5</v>
      </c>
      <c r="E197" s="1">
        <v>2</v>
      </c>
      <c r="F197" s="1">
        <v>3</v>
      </c>
      <c r="G197" s="1">
        <v>0</v>
      </c>
      <c r="H197" s="4">
        <v>3.5</v>
      </c>
      <c r="I197" s="3">
        <v>0.7</v>
      </c>
      <c r="J197" s="1">
        <v>1745</v>
      </c>
      <c r="K197" s="1">
        <v>1750</v>
      </c>
    </row>
    <row r="198" spans="1:11" x14ac:dyDescent="0.3">
      <c r="A198" s="5" t="s">
        <v>21</v>
      </c>
      <c r="B198" s="1" t="s">
        <v>7</v>
      </c>
      <c r="C198" s="1" t="s">
        <v>4</v>
      </c>
      <c r="D198" s="1">
        <v>6</v>
      </c>
      <c r="E198" s="1">
        <v>0</v>
      </c>
      <c r="F198" s="1">
        <v>1</v>
      </c>
      <c r="G198" s="1">
        <v>5</v>
      </c>
      <c r="H198" s="4">
        <v>0.5</v>
      </c>
      <c r="I198" s="3">
        <v>0.08</v>
      </c>
      <c r="J198" s="1">
        <v>1508</v>
      </c>
      <c r="K198" s="1">
        <v>1760</v>
      </c>
    </row>
    <row r="199" spans="1:11" x14ac:dyDescent="0.3">
      <c r="A199" s="5" t="s">
        <v>21</v>
      </c>
      <c r="B199" s="1" t="s">
        <v>8</v>
      </c>
      <c r="C199" s="1" t="s">
        <v>2</v>
      </c>
      <c r="D199" s="1">
        <v>1</v>
      </c>
      <c r="E199" s="1">
        <v>0</v>
      </c>
      <c r="F199" s="1">
        <v>0</v>
      </c>
      <c r="G199" s="1">
        <v>1</v>
      </c>
      <c r="H199" s="4">
        <v>0</v>
      </c>
      <c r="I199" s="3">
        <v>0</v>
      </c>
      <c r="J199" s="6"/>
      <c r="K199" s="1">
        <v>1740</v>
      </c>
    </row>
    <row r="200" spans="1:11" x14ac:dyDescent="0.3">
      <c r="A200" s="5" t="s">
        <v>158</v>
      </c>
      <c r="B200" s="12" t="s">
        <v>148</v>
      </c>
      <c r="C200" s="12" t="s">
        <v>129</v>
      </c>
      <c r="D200" s="12">
        <v>10</v>
      </c>
      <c r="E200" s="12">
        <v>5</v>
      </c>
      <c r="F200" s="12">
        <v>4</v>
      </c>
      <c r="G200" s="12">
        <v>1</v>
      </c>
      <c r="H200" s="13">
        <v>7</v>
      </c>
      <c r="I200" s="14">
        <v>0.7</v>
      </c>
      <c r="J200" s="12">
        <v>2190</v>
      </c>
      <c r="K200" s="12">
        <v>2167</v>
      </c>
    </row>
    <row r="201" spans="1:11" x14ac:dyDescent="0.3">
      <c r="A201" s="5" t="s">
        <v>158</v>
      </c>
      <c r="B201" s="12" t="s">
        <v>148</v>
      </c>
      <c r="C201" s="12" t="s">
        <v>156</v>
      </c>
      <c r="D201" s="12">
        <v>5</v>
      </c>
      <c r="E201" s="12">
        <v>1</v>
      </c>
      <c r="F201" s="12">
        <v>3</v>
      </c>
      <c r="G201" s="12">
        <v>1</v>
      </c>
      <c r="H201" s="13">
        <v>2.5</v>
      </c>
      <c r="I201" s="14">
        <v>0.5</v>
      </c>
      <c r="J201" s="12">
        <v>2086</v>
      </c>
      <c r="K201" s="12">
        <v>2167</v>
      </c>
    </row>
    <row r="202" spans="1:11" x14ac:dyDescent="0.3">
      <c r="A202" s="5" t="s">
        <v>158</v>
      </c>
      <c r="B202" s="12" t="s">
        <v>148</v>
      </c>
      <c r="C202" s="12" t="s">
        <v>4</v>
      </c>
      <c r="D202" s="12">
        <v>5</v>
      </c>
      <c r="E202" s="12">
        <v>4</v>
      </c>
      <c r="F202" s="12">
        <v>1</v>
      </c>
      <c r="G202" s="12">
        <v>0</v>
      </c>
      <c r="H202" s="13">
        <v>4.5</v>
      </c>
      <c r="I202" s="14">
        <v>0.9</v>
      </c>
      <c r="J202" s="12">
        <v>2317</v>
      </c>
      <c r="K202" s="12">
        <v>2167</v>
      </c>
    </row>
    <row r="203" spans="1:11" x14ac:dyDescent="0.3">
      <c r="A203" s="5" t="s">
        <v>86</v>
      </c>
      <c r="B203" s="1" t="s">
        <v>85</v>
      </c>
      <c r="C203" s="1" t="s">
        <v>87</v>
      </c>
      <c r="D203" s="1">
        <v>9</v>
      </c>
      <c r="E203" s="1">
        <v>3</v>
      </c>
      <c r="F203" s="1">
        <v>5</v>
      </c>
      <c r="G203" s="1">
        <v>1</v>
      </c>
      <c r="H203" s="2">
        <v>5.5</v>
      </c>
      <c r="I203" s="3">
        <v>0.61</v>
      </c>
      <c r="J203" s="6">
        <v>2173</v>
      </c>
      <c r="K203" s="1">
        <v>2054</v>
      </c>
    </row>
    <row r="204" spans="1:11" x14ac:dyDescent="0.3">
      <c r="A204" s="5" t="s">
        <v>86</v>
      </c>
      <c r="B204" s="1" t="s">
        <v>85</v>
      </c>
      <c r="C204" s="1" t="s">
        <v>2</v>
      </c>
      <c r="D204" s="1">
        <v>2</v>
      </c>
      <c r="E204" s="1">
        <v>1</v>
      </c>
      <c r="F204" s="1">
        <v>1</v>
      </c>
      <c r="G204" s="1">
        <v>0</v>
      </c>
      <c r="H204" s="2">
        <v>1.5</v>
      </c>
      <c r="I204" s="3">
        <v>0.75</v>
      </c>
      <c r="J204" s="6">
        <v>2014</v>
      </c>
      <c r="K204" s="1">
        <v>2054</v>
      </c>
    </row>
    <row r="205" spans="1:11" x14ac:dyDescent="0.3">
      <c r="A205" s="5" t="s">
        <v>86</v>
      </c>
      <c r="B205" s="12" t="s">
        <v>92</v>
      </c>
      <c r="C205" s="12" t="s">
        <v>93</v>
      </c>
      <c r="D205" s="12">
        <v>2</v>
      </c>
      <c r="E205" s="12">
        <v>0</v>
      </c>
      <c r="F205" s="12">
        <v>2</v>
      </c>
      <c r="G205" s="12">
        <v>0</v>
      </c>
      <c r="H205" s="13">
        <v>1</v>
      </c>
      <c r="I205" s="14">
        <v>0.5</v>
      </c>
      <c r="J205" s="12">
        <v>2033</v>
      </c>
      <c r="K205" s="12">
        <v>2072</v>
      </c>
    </row>
    <row r="206" spans="1:11" x14ac:dyDescent="0.3">
      <c r="A206" s="5" t="s">
        <v>86</v>
      </c>
      <c r="B206" s="12" t="s">
        <v>92</v>
      </c>
      <c r="C206" s="12" t="s">
        <v>87</v>
      </c>
      <c r="D206" s="12">
        <v>6</v>
      </c>
      <c r="E206" s="12">
        <v>1</v>
      </c>
      <c r="F206" s="12">
        <v>1</v>
      </c>
      <c r="G206" s="12">
        <v>4</v>
      </c>
      <c r="H206" s="13">
        <v>1.5</v>
      </c>
      <c r="I206" s="14">
        <v>0.25</v>
      </c>
      <c r="J206" s="12">
        <v>1871</v>
      </c>
      <c r="K206" s="12">
        <v>2072</v>
      </c>
    </row>
    <row r="207" spans="1:11" x14ac:dyDescent="0.3">
      <c r="A207" s="5" t="s">
        <v>86</v>
      </c>
      <c r="B207" s="12" t="s">
        <v>92</v>
      </c>
      <c r="C207" s="12" t="s">
        <v>4</v>
      </c>
      <c r="D207" s="12">
        <v>2</v>
      </c>
      <c r="E207" s="12">
        <v>0</v>
      </c>
      <c r="F207" s="12">
        <v>2</v>
      </c>
      <c r="G207" s="12">
        <v>0</v>
      </c>
      <c r="H207" s="13">
        <v>1</v>
      </c>
      <c r="I207" s="14">
        <v>0.5</v>
      </c>
      <c r="J207" s="12">
        <v>1961</v>
      </c>
      <c r="K207" s="12">
        <v>2072</v>
      </c>
    </row>
    <row r="208" spans="1:11" x14ac:dyDescent="0.3">
      <c r="A208" s="5" t="s">
        <v>107</v>
      </c>
      <c r="B208" s="1" t="s">
        <v>12</v>
      </c>
      <c r="C208" s="1" t="s">
        <v>4</v>
      </c>
      <c r="D208" s="1">
        <v>11</v>
      </c>
      <c r="E208" s="1">
        <v>1</v>
      </c>
      <c r="F208" s="1">
        <v>4</v>
      </c>
      <c r="G208" s="1">
        <v>6</v>
      </c>
      <c r="H208" s="4">
        <v>3</v>
      </c>
      <c r="I208" s="3">
        <v>0.27</v>
      </c>
      <c r="J208" s="1">
        <v>1774</v>
      </c>
      <c r="K208" s="1">
        <v>1952</v>
      </c>
    </row>
    <row r="209" spans="1:11" x14ac:dyDescent="0.3">
      <c r="A209" s="5" t="s">
        <v>107</v>
      </c>
      <c r="B209" s="1" t="s">
        <v>12</v>
      </c>
      <c r="C209" s="1" t="s">
        <v>70</v>
      </c>
      <c r="D209" s="1">
        <v>11</v>
      </c>
      <c r="E209" s="1">
        <v>5</v>
      </c>
      <c r="F209" s="1">
        <v>2</v>
      </c>
      <c r="G209" s="1">
        <v>4</v>
      </c>
      <c r="H209" s="4">
        <v>6</v>
      </c>
      <c r="I209" s="3">
        <v>0.55000000000000004</v>
      </c>
      <c r="J209" s="1">
        <v>1875</v>
      </c>
      <c r="K209" s="1">
        <v>1952</v>
      </c>
    </row>
    <row r="210" spans="1:11" x14ac:dyDescent="0.3">
      <c r="A210" s="5" t="s">
        <v>107</v>
      </c>
      <c r="B210" s="12" t="s">
        <v>13</v>
      </c>
      <c r="C210" s="12" t="s">
        <v>87</v>
      </c>
      <c r="D210" s="12">
        <v>10</v>
      </c>
      <c r="E210" s="12">
        <v>2</v>
      </c>
      <c r="F210" s="12">
        <v>3</v>
      </c>
      <c r="G210" s="12">
        <v>5</v>
      </c>
      <c r="H210" s="13">
        <v>3.5</v>
      </c>
      <c r="I210" s="14">
        <v>0.35</v>
      </c>
      <c r="J210" s="17">
        <v>1836</v>
      </c>
      <c r="K210" s="12">
        <v>1832</v>
      </c>
    </row>
    <row r="211" spans="1:11" x14ac:dyDescent="0.3">
      <c r="A211" s="5" t="s">
        <v>107</v>
      </c>
      <c r="B211" s="12" t="s">
        <v>13</v>
      </c>
      <c r="C211" s="12" t="s">
        <v>70</v>
      </c>
      <c r="D211" s="12">
        <v>10</v>
      </c>
      <c r="E211" s="12">
        <v>1</v>
      </c>
      <c r="F211" s="12">
        <v>5</v>
      </c>
      <c r="G211" s="12">
        <v>4</v>
      </c>
      <c r="H211" s="13">
        <v>3.5</v>
      </c>
      <c r="I211" s="14">
        <v>0.35</v>
      </c>
      <c r="J211" s="17">
        <v>1822</v>
      </c>
      <c r="K211" s="12">
        <v>1832</v>
      </c>
    </row>
    <row r="212" spans="1:11" x14ac:dyDescent="0.3">
      <c r="A212" s="5" t="s">
        <v>107</v>
      </c>
      <c r="B212" s="12" t="s">
        <v>80</v>
      </c>
      <c r="C212" s="12" t="s">
        <v>87</v>
      </c>
      <c r="D212" s="12">
        <v>11</v>
      </c>
      <c r="E212" s="12">
        <v>2</v>
      </c>
      <c r="F212" s="12">
        <v>7</v>
      </c>
      <c r="G212" s="12">
        <v>2</v>
      </c>
      <c r="H212" s="13">
        <v>5.5</v>
      </c>
      <c r="I212" s="14">
        <v>0.5</v>
      </c>
      <c r="J212" s="17">
        <v>1964</v>
      </c>
      <c r="K212" s="12">
        <v>1805</v>
      </c>
    </row>
    <row r="213" spans="1:11" x14ac:dyDescent="0.3">
      <c r="A213" s="5" t="s">
        <v>107</v>
      </c>
      <c r="B213" s="12" t="s">
        <v>80</v>
      </c>
      <c r="C213" s="12" t="s">
        <v>70</v>
      </c>
      <c r="D213" s="12">
        <v>10</v>
      </c>
      <c r="E213" s="12">
        <v>0</v>
      </c>
      <c r="F213" s="12">
        <v>6</v>
      </c>
      <c r="G213" s="12">
        <v>4</v>
      </c>
      <c r="H213" s="13">
        <v>3</v>
      </c>
      <c r="I213" s="14">
        <v>0.3</v>
      </c>
      <c r="J213" s="17">
        <v>1770</v>
      </c>
      <c r="K213" s="12">
        <v>1805</v>
      </c>
    </row>
    <row r="214" spans="1:11" x14ac:dyDescent="0.3">
      <c r="A214" s="5" t="s">
        <v>107</v>
      </c>
      <c r="B214" s="12" t="s">
        <v>85</v>
      </c>
      <c r="C214" s="12" t="s">
        <v>124</v>
      </c>
      <c r="D214" s="12">
        <v>10</v>
      </c>
      <c r="E214" s="12">
        <v>0</v>
      </c>
      <c r="F214" s="12">
        <v>1</v>
      </c>
      <c r="G214" s="12">
        <v>9</v>
      </c>
      <c r="H214" s="13">
        <v>0.5</v>
      </c>
      <c r="I214" s="14">
        <v>0.05</v>
      </c>
      <c r="J214" s="17">
        <v>1573</v>
      </c>
      <c r="K214" s="12">
        <v>1814</v>
      </c>
    </row>
    <row r="215" spans="1:11" x14ac:dyDescent="0.3">
      <c r="A215" s="5" t="s">
        <v>107</v>
      </c>
      <c r="B215" s="12" t="s">
        <v>85</v>
      </c>
      <c r="C215" s="12" t="s">
        <v>87</v>
      </c>
      <c r="D215" s="12">
        <v>11</v>
      </c>
      <c r="E215" s="12">
        <v>2</v>
      </c>
      <c r="F215" s="12">
        <v>7</v>
      </c>
      <c r="G215" s="12">
        <v>2</v>
      </c>
      <c r="H215" s="13">
        <v>5.5</v>
      </c>
      <c r="I215" s="14">
        <v>0.5</v>
      </c>
      <c r="J215" s="17">
        <v>1917</v>
      </c>
      <c r="K215" s="12">
        <v>1814</v>
      </c>
    </row>
    <row r="216" spans="1:11" x14ac:dyDescent="0.3">
      <c r="A216" s="5" t="s">
        <v>107</v>
      </c>
      <c r="B216" s="12" t="s">
        <v>92</v>
      </c>
      <c r="C216" s="12" t="s">
        <v>87</v>
      </c>
      <c r="D216" s="12">
        <v>11</v>
      </c>
      <c r="E216" s="12">
        <v>3</v>
      </c>
      <c r="F216" s="12">
        <v>4</v>
      </c>
      <c r="G216" s="12">
        <v>4</v>
      </c>
      <c r="H216" s="13">
        <v>5</v>
      </c>
      <c r="I216" s="14">
        <v>0.45</v>
      </c>
      <c r="J216" s="17">
        <v>1887</v>
      </c>
      <c r="K216" s="12">
        <v>1809</v>
      </c>
    </row>
    <row r="217" spans="1:11" x14ac:dyDescent="0.3">
      <c r="A217" s="5" t="s">
        <v>107</v>
      </c>
      <c r="B217" s="12" t="s">
        <v>92</v>
      </c>
      <c r="C217" s="12" t="s">
        <v>70</v>
      </c>
      <c r="D217" s="12">
        <v>11</v>
      </c>
      <c r="E217" s="12">
        <v>1</v>
      </c>
      <c r="F217" s="12">
        <v>6</v>
      </c>
      <c r="G217" s="12">
        <v>4</v>
      </c>
      <c r="H217" s="13">
        <v>4</v>
      </c>
      <c r="I217" s="14">
        <v>0.36</v>
      </c>
      <c r="J217" s="17">
        <v>1821</v>
      </c>
      <c r="K217" s="12">
        <v>1809</v>
      </c>
    </row>
    <row r="218" spans="1:11" x14ac:dyDescent="0.3">
      <c r="A218" s="5" t="s">
        <v>107</v>
      </c>
      <c r="B218" s="12" t="s">
        <v>97</v>
      </c>
      <c r="C218" s="12" t="s">
        <v>124</v>
      </c>
      <c r="D218" s="12">
        <v>9</v>
      </c>
      <c r="E218" s="12">
        <v>2</v>
      </c>
      <c r="F218" s="12">
        <v>6</v>
      </c>
      <c r="G218" s="12">
        <v>1</v>
      </c>
      <c r="H218" s="13">
        <v>5</v>
      </c>
      <c r="I218" s="14">
        <v>0.56000000000000005</v>
      </c>
      <c r="J218" s="17">
        <v>1883</v>
      </c>
      <c r="K218" s="12">
        <v>1844</v>
      </c>
    </row>
    <row r="219" spans="1:11" x14ac:dyDescent="0.3">
      <c r="A219" s="5" t="s">
        <v>107</v>
      </c>
      <c r="B219" s="12" t="s">
        <v>97</v>
      </c>
      <c r="C219" s="12" t="s">
        <v>87</v>
      </c>
      <c r="D219" s="12">
        <v>10</v>
      </c>
      <c r="E219" s="12">
        <v>2</v>
      </c>
      <c r="F219" s="12">
        <v>5</v>
      </c>
      <c r="G219" s="12">
        <v>3</v>
      </c>
      <c r="H219" s="13">
        <v>4.5</v>
      </c>
      <c r="I219" s="14">
        <v>0.45</v>
      </c>
      <c r="J219" s="17">
        <v>1779</v>
      </c>
      <c r="K219" s="12">
        <v>1844</v>
      </c>
    </row>
    <row r="220" spans="1:11" x14ac:dyDescent="0.3">
      <c r="A220" s="5" t="s">
        <v>107</v>
      </c>
      <c r="B220" s="12" t="s">
        <v>112</v>
      </c>
      <c r="C220" s="12" t="s">
        <v>124</v>
      </c>
      <c r="D220" s="12">
        <v>8</v>
      </c>
      <c r="E220" s="12">
        <v>0</v>
      </c>
      <c r="F220" s="12">
        <v>3</v>
      </c>
      <c r="G220" s="12">
        <v>5</v>
      </c>
      <c r="H220" s="13">
        <v>1.5</v>
      </c>
      <c r="I220" s="14">
        <v>0.19</v>
      </c>
      <c r="J220" s="17">
        <v>1703</v>
      </c>
      <c r="K220" s="12">
        <v>1818</v>
      </c>
    </row>
    <row r="221" spans="1:11" x14ac:dyDescent="0.3">
      <c r="A221" s="5" t="s">
        <v>107</v>
      </c>
      <c r="B221" s="12" t="s">
        <v>112</v>
      </c>
      <c r="C221" s="12" t="s">
        <v>87</v>
      </c>
      <c r="D221" s="12">
        <v>9</v>
      </c>
      <c r="E221" s="12">
        <v>1</v>
      </c>
      <c r="F221" s="12">
        <v>6</v>
      </c>
      <c r="G221" s="12">
        <v>2</v>
      </c>
      <c r="H221" s="13">
        <v>4</v>
      </c>
      <c r="I221" s="14">
        <v>0.44</v>
      </c>
      <c r="J221" s="17">
        <v>1896</v>
      </c>
      <c r="K221" s="12">
        <v>1818</v>
      </c>
    </row>
    <row r="222" spans="1:11" x14ac:dyDescent="0.3">
      <c r="A222" s="5" t="s">
        <v>107</v>
      </c>
      <c r="B222" s="12" t="s">
        <v>116</v>
      </c>
      <c r="C222" s="12" t="s">
        <v>87</v>
      </c>
      <c r="D222" s="12">
        <v>8</v>
      </c>
      <c r="E222" s="12">
        <v>1</v>
      </c>
      <c r="F222" s="12">
        <v>6</v>
      </c>
      <c r="G222" s="12">
        <v>1</v>
      </c>
      <c r="H222" s="13">
        <v>4</v>
      </c>
      <c r="I222" s="14">
        <v>0.5</v>
      </c>
      <c r="J222" s="17">
        <v>1879</v>
      </c>
      <c r="K222" s="12">
        <v>1818</v>
      </c>
    </row>
    <row r="223" spans="1:11" x14ac:dyDescent="0.3">
      <c r="A223" s="5" t="s">
        <v>107</v>
      </c>
      <c r="B223" s="12" t="s">
        <v>116</v>
      </c>
      <c r="C223" s="12" t="s">
        <v>70</v>
      </c>
      <c r="D223" s="12">
        <v>9</v>
      </c>
      <c r="E223" s="12">
        <v>0</v>
      </c>
      <c r="F223" s="12">
        <v>6</v>
      </c>
      <c r="G223" s="12">
        <v>3</v>
      </c>
      <c r="H223" s="13">
        <v>3</v>
      </c>
      <c r="I223" s="14">
        <v>0.33</v>
      </c>
      <c r="J223" s="17">
        <v>1653</v>
      </c>
      <c r="K223" s="12">
        <v>1818</v>
      </c>
    </row>
    <row r="224" spans="1:11" x14ac:dyDescent="0.3">
      <c r="A224" s="5" t="s">
        <v>107</v>
      </c>
      <c r="B224" s="12" t="s">
        <v>120</v>
      </c>
      <c r="C224" s="12" t="s">
        <v>4</v>
      </c>
      <c r="D224" s="12">
        <v>11</v>
      </c>
      <c r="E224" s="12">
        <v>2</v>
      </c>
      <c r="F224" s="12">
        <v>7</v>
      </c>
      <c r="G224" s="12">
        <v>2</v>
      </c>
      <c r="H224" s="13">
        <v>5.5</v>
      </c>
      <c r="I224" s="14">
        <v>0.5</v>
      </c>
      <c r="J224" s="17">
        <v>1827</v>
      </c>
      <c r="K224" s="12">
        <v>1798</v>
      </c>
    </row>
    <row r="225" spans="1:11" x14ac:dyDescent="0.3">
      <c r="A225" s="5" t="s">
        <v>107</v>
      </c>
      <c r="B225" s="12" t="s">
        <v>120</v>
      </c>
      <c r="C225" s="12" t="s">
        <v>87</v>
      </c>
      <c r="D225" s="12">
        <v>9</v>
      </c>
      <c r="E225" s="12">
        <v>1</v>
      </c>
      <c r="F225" s="12">
        <v>4</v>
      </c>
      <c r="G225" s="12">
        <v>4</v>
      </c>
      <c r="H225" s="13">
        <v>3</v>
      </c>
      <c r="I225" s="14">
        <v>0.33</v>
      </c>
      <c r="J225" s="17">
        <v>1737</v>
      </c>
      <c r="K225" s="12">
        <v>1798</v>
      </c>
    </row>
    <row r="226" spans="1:11" x14ac:dyDescent="0.3">
      <c r="A226" s="5" t="s">
        <v>107</v>
      </c>
      <c r="B226" s="12" t="s">
        <v>126</v>
      </c>
      <c r="C226" s="12" t="s">
        <v>4</v>
      </c>
      <c r="D226" s="12">
        <v>10</v>
      </c>
      <c r="E226" s="12">
        <v>0</v>
      </c>
      <c r="F226" s="12">
        <v>4</v>
      </c>
      <c r="G226" s="12">
        <v>6</v>
      </c>
      <c r="H226" s="13">
        <v>2</v>
      </c>
      <c r="I226" s="14">
        <v>0.2</v>
      </c>
      <c r="J226" s="17">
        <v>1570</v>
      </c>
      <c r="K226" s="12">
        <v>1796</v>
      </c>
    </row>
    <row r="227" spans="1:11" x14ac:dyDescent="0.3">
      <c r="A227" s="5" t="s">
        <v>107</v>
      </c>
      <c r="B227" s="12" t="s">
        <v>126</v>
      </c>
      <c r="C227" s="12" t="s">
        <v>87</v>
      </c>
      <c r="D227" s="12">
        <v>9</v>
      </c>
      <c r="E227" s="12">
        <v>0</v>
      </c>
      <c r="F227" s="12">
        <v>5</v>
      </c>
      <c r="G227" s="12">
        <v>4</v>
      </c>
      <c r="H227" s="15">
        <v>2.5</v>
      </c>
      <c r="I227" s="14">
        <v>0.28000000000000003</v>
      </c>
      <c r="J227" s="17">
        <v>1661</v>
      </c>
      <c r="K227" s="12">
        <v>1796</v>
      </c>
    </row>
    <row r="228" spans="1:11" x14ac:dyDescent="0.3">
      <c r="A228" s="5" t="s">
        <v>107</v>
      </c>
      <c r="B228" s="12" t="s">
        <v>134</v>
      </c>
      <c r="C228" s="12" t="s">
        <v>4</v>
      </c>
      <c r="D228" s="12">
        <v>7</v>
      </c>
      <c r="E228" s="12">
        <v>0</v>
      </c>
      <c r="F228" s="12">
        <v>4</v>
      </c>
      <c r="G228" s="12">
        <v>3</v>
      </c>
      <c r="H228" s="13">
        <v>2</v>
      </c>
      <c r="I228" s="14">
        <v>0.28999999999999998</v>
      </c>
      <c r="J228" s="12">
        <v>1597</v>
      </c>
      <c r="K228" s="12">
        <v>1720</v>
      </c>
    </row>
    <row r="229" spans="1:11" x14ac:dyDescent="0.3">
      <c r="A229" s="5" t="s">
        <v>107</v>
      </c>
      <c r="B229" s="12" t="s">
        <v>134</v>
      </c>
      <c r="C229" s="12" t="s">
        <v>87</v>
      </c>
      <c r="D229" s="12">
        <v>9</v>
      </c>
      <c r="E229" s="12">
        <v>0</v>
      </c>
      <c r="F229" s="12">
        <v>5</v>
      </c>
      <c r="G229" s="12">
        <v>4</v>
      </c>
      <c r="H229" s="15">
        <v>2.5</v>
      </c>
      <c r="I229" s="14">
        <v>0.28000000000000003</v>
      </c>
      <c r="J229" s="12">
        <v>1565</v>
      </c>
      <c r="K229" s="12">
        <v>1720</v>
      </c>
    </row>
    <row r="230" spans="1:11" x14ac:dyDescent="0.3">
      <c r="A230" s="5" t="s">
        <v>107</v>
      </c>
      <c r="B230" s="12" t="s">
        <v>141</v>
      </c>
      <c r="C230" s="12" t="s">
        <v>4</v>
      </c>
      <c r="D230" s="12">
        <v>1</v>
      </c>
      <c r="E230" s="12">
        <v>0</v>
      </c>
      <c r="F230" s="12">
        <v>1</v>
      </c>
      <c r="G230" s="12">
        <v>0</v>
      </c>
      <c r="H230" s="13">
        <v>0.5</v>
      </c>
      <c r="I230" s="14">
        <v>0.5</v>
      </c>
      <c r="J230" s="12">
        <v>1778</v>
      </c>
      <c r="K230" s="12">
        <v>1721</v>
      </c>
    </row>
    <row r="231" spans="1:11" x14ac:dyDescent="0.3">
      <c r="A231" s="5" t="s">
        <v>107</v>
      </c>
      <c r="B231" s="12" t="s">
        <v>141</v>
      </c>
      <c r="C231" s="12" t="s">
        <v>87</v>
      </c>
      <c r="D231" s="12">
        <v>10</v>
      </c>
      <c r="E231" s="12">
        <v>1</v>
      </c>
      <c r="F231" s="12">
        <v>6</v>
      </c>
      <c r="G231" s="12">
        <v>3</v>
      </c>
      <c r="H231" s="15">
        <v>4</v>
      </c>
      <c r="I231" s="14">
        <v>0.4</v>
      </c>
      <c r="J231" s="12">
        <v>1571</v>
      </c>
      <c r="K231" s="12">
        <v>1721</v>
      </c>
    </row>
    <row r="232" spans="1:11" x14ac:dyDescent="0.3">
      <c r="A232" s="20" t="s">
        <v>108</v>
      </c>
      <c r="B232" s="12" t="s">
        <v>105</v>
      </c>
      <c r="C232" s="12" t="s">
        <v>2</v>
      </c>
      <c r="D232" s="12">
        <v>4</v>
      </c>
      <c r="E232" s="12">
        <v>4</v>
      </c>
      <c r="F232" s="12">
        <v>0</v>
      </c>
      <c r="G232" s="12">
        <v>0</v>
      </c>
      <c r="H232" s="13">
        <v>4</v>
      </c>
      <c r="I232" s="14">
        <v>1</v>
      </c>
      <c r="J232" s="12">
        <v>2147</v>
      </c>
      <c r="K232" s="12">
        <v>1658</v>
      </c>
    </row>
    <row r="233" spans="1:11" x14ac:dyDescent="0.3">
      <c r="A233" s="5" t="s">
        <v>44</v>
      </c>
      <c r="B233" s="1" t="s">
        <v>6</v>
      </c>
      <c r="C233" s="1" t="s">
        <v>2</v>
      </c>
      <c r="D233" s="1">
        <v>11</v>
      </c>
      <c r="E233" s="1">
        <v>5</v>
      </c>
      <c r="F233" s="1">
        <v>1</v>
      </c>
      <c r="G233" s="1">
        <v>5</v>
      </c>
      <c r="H233" s="4">
        <v>5.5</v>
      </c>
      <c r="I233" s="3">
        <v>0.5</v>
      </c>
      <c r="J233" s="1">
        <v>1748</v>
      </c>
      <c r="K233" s="1">
        <v>1740</v>
      </c>
    </row>
    <row r="234" spans="1:11" x14ac:dyDescent="0.3">
      <c r="A234" s="5" t="s">
        <v>44</v>
      </c>
      <c r="B234" s="1" t="s">
        <v>6</v>
      </c>
      <c r="C234" s="1" t="s">
        <v>70</v>
      </c>
      <c r="D234" s="1">
        <v>11</v>
      </c>
      <c r="E234" s="1">
        <v>5</v>
      </c>
      <c r="F234" s="1">
        <v>1</v>
      </c>
      <c r="G234" s="1">
        <v>5</v>
      </c>
      <c r="H234" s="4">
        <v>5.5</v>
      </c>
      <c r="I234" s="3">
        <v>0.5</v>
      </c>
      <c r="J234" s="1">
        <v>1660</v>
      </c>
      <c r="K234" s="1">
        <v>1740</v>
      </c>
    </row>
    <row r="235" spans="1:11" x14ac:dyDescent="0.3">
      <c r="A235" s="5" t="s">
        <v>44</v>
      </c>
      <c r="B235" s="1" t="s">
        <v>7</v>
      </c>
      <c r="C235" s="1" t="s">
        <v>2</v>
      </c>
      <c r="D235" s="1">
        <v>9</v>
      </c>
      <c r="E235" s="1">
        <v>5</v>
      </c>
      <c r="F235" s="1">
        <v>1</v>
      </c>
      <c r="G235" s="1">
        <v>3</v>
      </c>
      <c r="H235" s="4">
        <v>5.5</v>
      </c>
      <c r="I235" s="3">
        <v>0.61</v>
      </c>
      <c r="J235" s="1">
        <v>1872</v>
      </c>
      <c r="K235" s="1">
        <v>1738</v>
      </c>
    </row>
    <row r="236" spans="1:11" x14ac:dyDescent="0.3">
      <c r="A236" s="5" t="s">
        <v>44</v>
      </c>
      <c r="B236" s="1" t="s">
        <v>7</v>
      </c>
      <c r="C236" s="1" t="s">
        <v>70</v>
      </c>
      <c r="D236" s="1">
        <v>11</v>
      </c>
      <c r="E236" s="1">
        <v>6</v>
      </c>
      <c r="F236" s="1">
        <v>2</v>
      </c>
      <c r="G236" s="1">
        <v>3</v>
      </c>
      <c r="H236" s="4">
        <v>7</v>
      </c>
      <c r="I236" s="3">
        <v>0.64</v>
      </c>
      <c r="J236" s="1">
        <v>1712</v>
      </c>
      <c r="K236" s="1">
        <v>1738</v>
      </c>
    </row>
    <row r="237" spans="1:11" x14ac:dyDescent="0.3">
      <c r="A237" s="5" t="s">
        <v>44</v>
      </c>
      <c r="B237" s="1" t="s">
        <v>8</v>
      </c>
      <c r="C237" s="1" t="s">
        <v>70</v>
      </c>
      <c r="D237" s="1">
        <v>11</v>
      </c>
      <c r="E237" s="1">
        <v>7</v>
      </c>
      <c r="F237" s="1">
        <v>1</v>
      </c>
      <c r="G237" s="1">
        <v>3</v>
      </c>
      <c r="H237" s="4">
        <v>7.5</v>
      </c>
      <c r="I237" s="3">
        <v>0.68</v>
      </c>
      <c r="J237" s="1">
        <v>1837</v>
      </c>
      <c r="K237" s="1">
        <v>1760</v>
      </c>
    </row>
    <row r="238" spans="1:11" x14ac:dyDescent="0.3">
      <c r="A238" s="5" t="s">
        <v>44</v>
      </c>
      <c r="B238" s="1" t="s">
        <v>9</v>
      </c>
      <c r="C238" s="1" t="s">
        <v>4</v>
      </c>
      <c r="D238" s="1">
        <v>9</v>
      </c>
      <c r="E238" s="1">
        <v>4</v>
      </c>
      <c r="F238" s="1">
        <v>2</v>
      </c>
      <c r="G238" s="1">
        <v>3</v>
      </c>
      <c r="H238" s="4">
        <v>5</v>
      </c>
      <c r="I238" s="3">
        <v>0.56000000000000005</v>
      </c>
      <c r="J238" s="1">
        <v>1635</v>
      </c>
      <c r="K238" s="1">
        <v>1791</v>
      </c>
    </row>
    <row r="239" spans="1:11" x14ac:dyDescent="0.3">
      <c r="A239" s="5" t="s">
        <v>44</v>
      </c>
      <c r="B239" s="1" t="s">
        <v>9</v>
      </c>
      <c r="C239" s="1" t="s">
        <v>2</v>
      </c>
      <c r="D239" s="1">
        <v>9</v>
      </c>
      <c r="E239" s="1">
        <v>3</v>
      </c>
      <c r="F239" s="1">
        <v>1</v>
      </c>
      <c r="G239" s="1">
        <v>5</v>
      </c>
      <c r="H239" s="4">
        <v>3.5</v>
      </c>
      <c r="I239" s="3">
        <v>0.39</v>
      </c>
      <c r="J239" s="1">
        <v>1661</v>
      </c>
      <c r="K239" s="1">
        <v>1791</v>
      </c>
    </row>
    <row r="240" spans="1:11" x14ac:dyDescent="0.3">
      <c r="A240" s="5" t="s">
        <v>44</v>
      </c>
      <c r="B240" s="1" t="s">
        <v>10</v>
      </c>
      <c r="C240" s="1" t="s">
        <v>4</v>
      </c>
      <c r="D240" s="1">
        <v>11</v>
      </c>
      <c r="E240" s="1">
        <v>3</v>
      </c>
      <c r="F240" s="1">
        <v>4</v>
      </c>
      <c r="G240" s="1">
        <v>4</v>
      </c>
      <c r="H240" s="4">
        <v>5</v>
      </c>
      <c r="I240" s="3">
        <v>0.45</v>
      </c>
      <c r="J240" s="1">
        <v>1827</v>
      </c>
      <c r="K240" s="1">
        <v>1716</v>
      </c>
    </row>
    <row r="241" spans="1:11" x14ac:dyDescent="0.3">
      <c r="A241" s="5" t="s">
        <v>44</v>
      </c>
      <c r="B241" s="1" t="s">
        <v>10</v>
      </c>
      <c r="C241" s="1" t="s">
        <v>2</v>
      </c>
      <c r="D241" s="1">
        <v>11</v>
      </c>
      <c r="E241" s="1">
        <v>7</v>
      </c>
      <c r="F241" s="1">
        <v>1</v>
      </c>
      <c r="G241" s="1">
        <v>3</v>
      </c>
      <c r="H241" s="4">
        <v>7.5</v>
      </c>
      <c r="I241" s="3">
        <v>0.68</v>
      </c>
      <c r="J241" s="1">
        <v>1763</v>
      </c>
      <c r="K241" s="1">
        <v>1716</v>
      </c>
    </row>
    <row r="242" spans="1:11" x14ac:dyDescent="0.3">
      <c r="A242" s="5" t="s">
        <v>44</v>
      </c>
      <c r="B242" s="1" t="s">
        <v>11</v>
      </c>
      <c r="C242" s="1" t="s">
        <v>4</v>
      </c>
      <c r="D242" s="1">
        <v>10</v>
      </c>
      <c r="E242" s="1">
        <v>3</v>
      </c>
      <c r="F242" s="1">
        <v>2</v>
      </c>
      <c r="G242" s="1">
        <v>5</v>
      </c>
      <c r="H242" s="4">
        <v>4</v>
      </c>
      <c r="I242" s="3">
        <v>0.4</v>
      </c>
      <c r="J242" s="1">
        <v>1778</v>
      </c>
      <c r="K242" s="1">
        <v>1752</v>
      </c>
    </row>
    <row r="243" spans="1:11" x14ac:dyDescent="0.3">
      <c r="A243" s="5" t="s">
        <v>44</v>
      </c>
      <c r="B243" s="1" t="s">
        <v>11</v>
      </c>
      <c r="C243" s="1" t="s">
        <v>2</v>
      </c>
      <c r="D243" s="1">
        <v>11</v>
      </c>
      <c r="E243" s="1">
        <v>2</v>
      </c>
      <c r="F243" s="1">
        <v>4</v>
      </c>
      <c r="G243" s="1">
        <v>5</v>
      </c>
      <c r="H243" s="4">
        <v>4</v>
      </c>
      <c r="I243" s="3">
        <v>0.36</v>
      </c>
      <c r="J243" s="1">
        <v>1666</v>
      </c>
      <c r="K243" s="1">
        <v>1752</v>
      </c>
    </row>
    <row r="244" spans="1:11" x14ac:dyDescent="0.3">
      <c r="A244" s="5" t="s">
        <v>46</v>
      </c>
      <c r="B244" s="1" t="s">
        <v>6</v>
      </c>
      <c r="C244" s="1" t="s">
        <v>2</v>
      </c>
      <c r="D244" s="1">
        <v>2</v>
      </c>
      <c r="E244" s="1">
        <v>0</v>
      </c>
      <c r="F244" s="1">
        <v>0</v>
      </c>
      <c r="G244" s="1">
        <v>2</v>
      </c>
      <c r="H244" s="4">
        <v>0</v>
      </c>
      <c r="I244" s="3">
        <v>0</v>
      </c>
      <c r="J244" s="6"/>
      <c r="K244" s="1" t="s">
        <v>37</v>
      </c>
    </row>
    <row r="245" spans="1:11" x14ac:dyDescent="0.3">
      <c r="A245" s="5" t="s">
        <v>46</v>
      </c>
      <c r="B245" s="1" t="s">
        <v>7</v>
      </c>
      <c r="C245" s="1" t="s">
        <v>2</v>
      </c>
      <c r="D245" s="1">
        <v>5</v>
      </c>
      <c r="E245" s="1">
        <v>2</v>
      </c>
      <c r="F245" s="1">
        <v>2</v>
      </c>
      <c r="G245" s="1">
        <v>1</v>
      </c>
      <c r="H245" s="4">
        <v>3</v>
      </c>
      <c r="I245" s="3">
        <v>0.6</v>
      </c>
      <c r="J245" s="1">
        <v>1366</v>
      </c>
      <c r="K245" s="1" t="s">
        <v>37</v>
      </c>
    </row>
    <row r="246" spans="1:11" x14ac:dyDescent="0.3">
      <c r="A246" s="5" t="s">
        <v>46</v>
      </c>
      <c r="B246" s="1" t="s">
        <v>8</v>
      </c>
      <c r="C246" s="1" t="s">
        <v>4</v>
      </c>
      <c r="D246" s="1">
        <v>10</v>
      </c>
      <c r="E246" s="1">
        <v>2</v>
      </c>
      <c r="F246" s="1">
        <v>4</v>
      </c>
      <c r="G246" s="1">
        <v>4</v>
      </c>
      <c r="H246" s="4">
        <v>4</v>
      </c>
      <c r="I246" s="3">
        <v>0.4</v>
      </c>
      <c r="J246" s="1">
        <v>1458</v>
      </c>
      <c r="K246" s="1">
        <v>1400</v>
      </c>
    </row>
    <row r="247" spans="1:11" x14ac:dyDescent="0.3">
      <c r="A247" s="5" t="s">
        <v>46</v>
      </c>
      <c r="B247" s="1" t="s">
        <v>8</v>
      </c>
      <c r="C247" s="1" t="s">
        <v>3</v>
      </c>
      <c r="D247" s="1">
        <v>10</v>
      </c>
      <c r="E247" s="1">
        <v>4</v>
      </c>
      <c r="F247" s="1">
        <v>2</v>
      </c>
      <c r="G247" s="1">
        <v>4</v>
      </c>
      <c r="H247" s="4">
        <v>5</v>
      </c>
      <c r="I247" s="3">
        <v>0.5</v>
      </c>
      <c r="J247" s="1">
        <v>1611</v>
      </c>
      <c r="K247" s="1">
        <v>1400</v>
      </c>
    </row>
    <row r="248" spans="1:11" x14ac:dyDescent="0.3">
      <c r="A248" s="5" t="s">
        <v>46</v>
      </c>
      <c r="B248" s="1" t="s">
        <v>9</v>
      </c>
      <c r="C248" s="1" t="s">
        <v>4</v>
      </c>
      <c r="D248" s="1">
        <v>2</v>
      </c>
      <c r="E248" s="1">
        <v>1</v>
      </c>
      <c r="F248" s="1">
        <v>0</v>
      </c>
      <c r="G248" s="1">
        <v>1</v>
      </c>
      <c r="H248" s="4">
        <v>1</v>
      </c>
      <c r="I248" s="3">
        <v>0.5</v>
      </c>
      <c r="J248" s="1">
        <v>1509</v>
      </c>
      <c r="K248" s="1">
        <v>1544</v>
      </c>
    </row>
    <row r="249" spans="1:11" x14ac:dyDescent="0.3">
      <c r="A249" s="5" t="s">
        <v>46</v>
      </c>
      <c r="B249" s="1" t="s">
        <v>9</v>
      </c>
      <c r="C249" s="1" t="s">
        <v>3</v>
      </c>
      <c r="D249" s="1">
        <v>8</v>
      </c>
      <c r="E249" s="1">
        <v>3</v>
      </c>
      <c r="F249" s="1">
        <v>4</v>
      </c>
      <c r="G249" s="1">
        <v>1</v>
      </c>
      <c r="H249" s="4">
        <v>5</v>
      </c>
      <c r="I249" s="3">
        <v>0.63</v>
      </c>
      <c r="J249" s="1">
        <v>1636</v>
      </c>
      <c r="K249" s="1">
        <v>1544</v>
      </c>
    </row>
    <row r="250" spans="1:11" x14ac:dyDescent="0.3">
      <c r="A250" s="5" t="s">
        <v>46</v>
      </c>
      <c r="B250" s="1" t="s">
        <v>10</v>
      </c>
      <c r="C250" s="1" t="s">
        <v>4</v>
      </c>
      <c r="D250" s="1">
        <v>2</v>
      </c>
      <c r="E250" s="1">
        <v>1</v>
      </c>
      <c r="F250" s="1">
        <v>0</v>
      </c>
      <c r="G250" s="1">
        <v>1</v>
      </c>
      <c r="H250" s="4">
        <v>1</v>
      </c>
      <c r="I250" s="3">
        <v>0.5</v>
      </c>
      <c r="J250" s="1">
        <v>1688</v>
      </c>
      <c r="K250" s="1">
        <v>1670</v>
      </c>
    </row>
    <row r="251" spans="1:11" x14ac:dyDescent="0.3">
      <c r="A251" s="5" t="s">
        <v>46</v>
      </c>
      <c r="B251" s="1" t="s">
        <v>10</v>
      </c>
      <c r="C251" s="1" t="s">
        <v>2</v>
      </c>
      <c r="D251" s="1">
        <v>11</v>
      </c>
      <c r="E251" s="1">
        <v>3</v>
      </c>
      <c r="F251" s="1">
        <v>2</v>
      </c>
      <c r="G251" s="1">
        <v>6</v>
      </c>
      <c r="H251" s="4">
        <v>4</v>
      </c>
      <c r="I251" s="3">
        <v>0.36</v>
      </c>
      <c r="J251" s="1">
        <v>1632</v>
      </c>
      <c r="K251" s="1">
        <v>1670</v>
      </c>
    </row>
    <row r="252" spans="1:11" x14ac:dyDescent="0.3">
      <c r="A252" s="5" t="s">
        <v>46</v>
      </c>
      <c r="B252" s="1" t="s">
        <v>11</v>
      </c>
      <c r="C252" s="1" t="s">
        <v>4</v>
      </c>
      <c r="D252" s="1">
        <v>4</v>
      </c>
      <c r="E252" s="1">
        <v>1</v>
      </c>
      <c r="F252" s="1">
        <v>1</v>
      </c>
      <c r="G252" s="1">
        <v>2</v>
      </c>
      <c r="H252" s="4">
        <v>1.5</v>
      </c>
      <c r="I252" s="3">
        <v>0.38</v>
      </c>
      <c r="J252" s="1">
        <v>1833</v>
      </c>
      <c r="K252" s="1">
        <v>1633</v>
      </c>
    </row>
    <row r="253" spans="1:11" x14ac:dyDescent="0.3">
      <c r="A253" s="5" t="s">
        <v>46</v>
      </c>
      <c r="B253" s="1" t="s">
        <v>11</v>
      </c>
      <c r="C253" s="1" t="s">
        <v>2</v>
      </c>
      <c r="D253" s="1">
        <v>11</v>
      </c>
      <c r="E253" s="1">
        <v>7</v>
      </c>
      <c r="F253" s="1">
        <v>4</v>
      </c>
      <c r="G253" s="1">
        <v>0</v>
      </c>
      <c r="H253" s="4">
        <v>9</v>
      </c>
      <c r="I253" s="3">
        <v>0.82</v>
      </c>
      <c r="J253" s="1">
        <v>1961</v>
      </c>
      <c r="K253" s="1">
        <v>1633</v>
      </c>
    </row>
    <row r="254" spans="1:11" x14ac:dyDescent="0.3">
      <c r="A254" s="5" t="s">
        <v>46</v>
      </c>
      <c r="B254" s="1" t="s">
        <v>12</v>
      </c>
      <c r="C254" s="1" t="s">
        <v>4</v>
      </c>
      <c r="D254" s="1">
        <v>11</v>
      </c>
      <c r="E254" s="1">
        <v>5</v>
      </c>
      <c r="F254" s="1">
        <v>2</v>
      </c>
      <c r="G254" s="1">
        <v>4</v>
      </c>
      <c r="H254" s="4">
        <v>6</v>
      </c>
      <c r="I254" s="3">
        <v>0.55000000000000004</v>
      </c>
      <c r="J254" s="1">
        <v>2005</v>
      </c>
      <c r="K254" s="1">
        <v>1877</v>
      </c>
    </row>
    <row r="255" spans="1:11" x14ac:dyDescent="0.3">
      <c r="A255" s="5" t="s">
        <v>46</v>
      </c>
      <c r="B255" s="1" t="s">
        <v>12</v>
      </c>
      <c r="C255" s="1" t="s">
        <v>2</v>
      </c>
      <c r="D255" s="1">
        <v>9</v>
      </c>
      <c r="E255" s="1">
        <v>3</v>
      </c>
      <c r="F255" s="1">
        <v>2</v>
      </c>
      <c r="G255" s="1">
        <v>4</v>
      </c>
      <c r="H255" s="4">
        <v>4</v>
      </c>
      <c r="I255" s="3">
        <v>0.44</v>
      </c>
      <c r="J255" s="1">
        <v>1881</v>
      </c>
      <c r="K255" s="1">
        <v>1877</v>
      </c>
    </row>
    <row r="256" spans="1:11" x14ac:dyDescent="0.3">
      <c r="A256" s="5" t="s">
        <v>46</v>
      </c>
      <c r="B256" s="1" t="s">
        <v>13</v>
      </c>
      <c r="C256" s="1" t="s">
        <v>45</v>
      </c>
      <c r="D256" s="1">
        <v>7</v>
      </c>
      <c r="E256" s="1">
        <v>3</v>
      </c>
      <c r="F256" s="1">
        <v>3</v>
      </c>
      <c r="G256" s="1">
        <v>1</v>
      </c>
      <c r="H256" s="4">
        <v>4.5</v>
      </c>
      <c r="I256" s="3">
        <v>0.64</v>
      </c>
      <c r="J256" s="1">
        <v>2149</v>
      </c>
      <c r="K256" s="1">
        <v>1886</v>
      </c>
    </row>
    <row r="257" spans="1:11" x14ac:dyDescent="0.3">
      <c r="A257" s="5" t="s">
        <v>46</v>
      </c>
      <c r="B257" s="1" t="s">
        <v>13</v>
      </c>
      <c r="C257" s="1" t="s">
        <v>4</v>
      </c>
      <c r="D257" s="1">
        <v>9</v>
      </c>
      <c r="E257" s="1">
        <v>4</v>
      </c>
      <c r="F257" s="1">
        <v>2</v>
      </c>
      <c r="G257" s="1">
        <v>3</v>
      </c>
      <c r="H257" s="4">
        <v>5</v>
      </c>
      <c r="I257" s="3">
        <v>0.56000000000000005</v>
      </c>
      <c r="J257" s="1">
        <v>1941</v>
      </c>
      <c r="K257" s="1">
        <v>1886</v>
      </c>
    </row>
    <row r="258" spans="1:11" x14ac:dyDescent="0.3">
      <c r="A258" s="5" t="s">
        <v>46</v>
      </c>
      <c r="B258" s="1" t="s">
        <v>80</v>
      </c>
      <c r="C258" s="1" t="s">
        <v>4</v>
      </c>
      <c r="D258" s="1">
        <v>9</v>
      </c>
      <c r="E258" s="1">
        <v>3</v>
      </c>
      <c r="F258" s="1">
        <v>3</v>
      </c>
      <c r="G258" s="1">
        <v>3</v>
      </c>
      <c r="H258" s="2">
        <v>4.5</v>
      </c>
      <c r="I258" s="3">
        <v>0.5</v>
      </c>
      <c r="J258" s="1">
        <v>1984</v>
      </c>
      <c r="K258" s="1">
        <v>1935</v>
      </c>
    </row>
    <row r="259" spans="1:11" x14ac:dyDescent="0.3">
      <c r="A259" s="5" t="s">
        <v>46</v>
      </c>
      <c r="B259" s="1" t="s">
        <v>80</v>
      </c>
      <c r="C259" s="1" t="s">
        <v>2</v>
      </c>
      <c r="D259" s="1">
        <v>9</v>
      </c>
      <c r="E259" s="1">
        <v>3</v>
      </c>
      <c r="F259" s="1">
        <v>3</v>
      </c>
      <c r="G259" s="1">
        <v>3</v>
      </c>
      <c r="H259" s="2">
        <v>4.5</v>
      </c>
      <c r="I259" s="3">
        <v>0.5</v>
      </c>
      <c r="J259" s="1">
        <v>1861</v>
      </c>
      <c r="K259" s="1">
        <v>1935</v>
      </c>
    </row>
    <row r="260" spans="1:11" x14ac:dyDescent="0.3">
      <c r="A260" s="5" t="s">
        <v>46</v>
      </c>
      <c r="B260" s="1" t="s">
        <v>85</v>
      </c>
      <c r="C260" s="1" t="s">
        <v>29</v>
      </c>
      <c r="D260" s="1">
        <v>8</v>
      </c>
      <c r="E260" s="1">
        <v>2</v>
      </c>
      <c r="F260" s="1">
        <v>5</v>
      </c>
      <c r="G260" s="1">
        <v>1</v>
      </c>
      <c r="H260" s="2">
        <v>4.5</v>
      </c>
      <c r="I260" s="3">
        <v>0.56000000000000005</v>
      </c>
      <c r="J260" s="6">
        <v>2114</v>
      </c>
      <c r="K260" s="1">
        <v>1927</v>
      </c>
    </row>
    <row r="261" spans="1:11" x14ac:dyDescent="0.3">
      <c r="A261" s="5" t="s">
        <v>46</v>
      </c>
      <c r="B261" s="1" t="s">
        <v>85</v>
      </c>
      <c r="C261" s="1" t="s">
        <v>4</v>
      </c>
      <c r="D261" s="1">
        <v>6</v>
      </c>
      <c r="E261" s="1">
        <v>1</v>
      </c>
      <c r="F261" s="1">
        <v>2</v>
      </c>
      <c r="G261" s="1">
        <v>3</v>
      </c>
      <c r="H261" s="2">
        <v>2</v>
      </c>
      <c r="I261" s="3">
        <v>0.33</v>
      </c>
      <c r="J261" s="6">
        <v>1852</v>
      </c>
      <c r="K261" s="1">
        <v>1927</v>
      </c>
    </row>
    <row r="262" spans="1:11" x14ac:dyDescent="0.3">
      <c r="A262" s="5" t="s">
        <v>46</v>
      </c>
      <c r="B262" s="12" t="s">
        <v>92</v>
      </c>
      <c r="C262" s="12" t="s">
        <v>33</v>
      </c>
      <c r="D262" s="12">
        <v>3</v>
      </c>
      <c r="E262" s="12">
        <v>0</v>
      </c>
      <c r="F262" s="12">
        <v>1</v>
      </c>
      <c r="G262" s="12">
        <v>2</v>
      </c>
      <c r="H262" s="13">
        <v>0.5</v>
      </c>
      <c r="I262" s="14">
        <v>0.17</v>
      </c>
      <c r="J262" s="17">
        <v>1851</v>
      </c>
      <c r="K262" s="12">
        <v>1964</v>
      </c>
    </row>
    <row r="263" spans="1:11" x14ac:dyDescent="0.3">
      <c r="A263" s="5" t="s">
        <v>46</v>
      </c>
      <c r="B263" s="12" t="s">
        <v>92</v>
      </c>
      <c r="C263" s="12" t="s">
        <v>29</v>
      </c>
      <c r="D263" s="12">
        <v>8</v>
      </c>
      <c r="E263" s="12">
        <v>1</v>
      </c>
      <c r="F263" s="12">
        <v>2</v>
      </c>
      <c r="G263" s="12">
        <v>5</v>
      </c>
      <c r="H263" s="13">
        <v>2</v>
      </c>
      <c r="I263" s="14">
        <v>0.25</v>
      </c>
      <c r="J263" s="17">
        <v>1897</v>
      </c>
      <c r="K263" s="12">
        <v>1964</v>
      </c>
    </row>
    <row r="264" spans="1:11" x14ac:dyDescent="0.3">
      <c r="A264" s="5" t="s">
        <v>46</v>
      </c>
      <c r="B264" s="12" t="s">
        <v>97</v>
      </c>
      <c r="C264" s="12" t="s">
        <v>45</v>
      </c>
      <c r="D264" s="12">
        <v>2</v>
      </c>
      <c r="E264" s="12">
        <v>1</v>
      </c>
      <c r="F264" s="12">
        <v>1</v>
      </c>
      <c r="G264" s="12">
        <v>0</v>
      </c>
      <c r="H264" s="13">
        <v>1.5</v>
      </c>
      <c r="I264" s="14">
        <v>0.75</v>
      </c>
      <c r="J264" s="17">
        <v>2259</v>
      </c>
      <c r="K264" s="12">
        <v>1947</v>
      </c>
    </row>
    <row r="265" spans="1:11" x14ac:dyDescent="0.3">
      <c r="A265" s="5" t="s">
        <v>46</v>
      </c>
      <c r="B265" s="12" t="s">
        <v>97</v>
      </c>
      <c r="C265" s="12" t="s">
        <v>4</v>
      </c>
      <c r="D265" s="12">
        <v>7</v>
      </c>
      <c r="E265" s="12">
        <v>0</v>
      </c>
      <c r="F265" s="12">
        <v>4</v>
      </c>
      <c r="G265" s="12">
        <v>3</v>
      </c>
      <c r="H265" s="13">
        <v>2</v>
      </c>
      <c r="I265" s="14">
        <v>0.28999999999999998</v>
      </c>
      <c r="J265" s="17">
        <v>1832</v>
      </c>
      <c r="K265" s="12">
        <v>1947</v>
      </c>
    </row>
    <row r="266" spans="1:11" x14ac:dyDescent="0.3">
      <c r="A266" s="5" t="s">
        <v>46</v>
      </c>
      <c r="B266" s="12" t="s">
        <v>112</v>
      </c>
      <c r="C266" s="12" t="s">
        <v>4</v>
      </c>
      <c r="D266" s="12">
        <v>6</v>
      </c>
      <c r="E266" s="12">
        <v>2</v>
      </c>
      <c r="F266" s="12">
        <v>1</v>
      </c>
      <c r="G266" s="12">
        <v>3</v>
      </c>
      <c r="H266" s="13">
        <v>2.5</v>
      </c>
      <c r="I266" s="14">
        <v>0.42</v>
      </c>
      <c r="J266" s="12">
        <v>1803</v>
      </c>
      <c r="K266" s="12">
        <v>1933</v>
      </c>
    </row>
    <row r="267" spans="1:11" x14ac:dyDescent="0.3">
      <c r="A267" s="5" t="s">
        <v>46</v>
      </c>
      <c r="B267" s="12" t="s">
        <v>112</v>
      </c>
      <c r="C267" s="12" t="s">
        <v>2</v>
      </c>
      <c r="D267" s="12">
        <v>3</v>
      </c>
      <c r="E267" s="12">
        <v>1</v>
      </c>
      <c r="F267" s="12">
        <v>1</v>
      </c>
      <c r="G267" s="12">
        <v>1</v>
      </c>
      <c r="H267" s="13">
        <v>1.5</v>
      </c>
      <c r="I267" s="14">
        <v>0.5</v>
      </c>
      <c r="J267" s="12">
        <v>1883</v>
      </c>
      <c r="K267" s="12">
        <v>1933</v>
      </c>
    </row>
    <row r="268" spans="1:11" x14ac:dyDescent="0.3">
      <c r="A268" s="5" t="s">
        <v>46</v>
      </c>
      <c r="B268" s="12" t="s">
        <v>112</v>
      </c>
      <c r="C268" s="12" t="s">
        <v>30</v>
      </c>
      <c r="D268" s="12">
        <v>8</v>
      </c>
      <c r="E268" s="12">
        <v>5</v>
      </c>
      <c r="F268" s="12">
        <v>2</v>
      </c>
      <c r="G268" s="12">
        <v>1</v>
      </c>
      <c r="H268" s="13">
        <v>6</v>
      </c>
      <c r="I268" s="14">
        <v>0.75</v>
      </c>
      <c r="J268" s="12">
        <v>2251</v>
      </c>
      <c r="K268" s="12">
        <v>1933</v>
      </c>
    </row>
    <row r="269" spans="1:11" x14ac:dyDescent="0.3">
      <c r="A269" s="5" t="s">
        <v>46</v>
      </c>
      <c r="B269" s="12" t="s">
        <v>116</v>
      </c>
      <c r="C269" s="12" t="s">
        <v>118</v>
      </c>
      <c r="D269" s="12">
        <v>6</v>
      </c>
      <c r="E269" s="12">
        <v>1</v>
      </c>
      <c r="F269" s="12">
        <v>2</v>
      </c>
      <c r="G269" s="12">
        <v>3</v>
      </c>
      <c r="H269" s="13">
        <v>2</v>
      </c>
      <c r="I269" s="14">
        <v>0.33</v>
      </c>
      <c r="J269" s="12">
        <v>1876</v>
      </c>
      <c r="K269" s="12">
        <v>1941</v>
      </c>
    </row>
    <row r="270" spans="1:11" x14ac:dyDescent="0.3">
      <c r="A270" s="5" t="s">
        <v>46</v>
      </c>
      <c r="B270" s="12" t="s">
        <v>116</v>
      </c>
      <c r="C270" s="12" t="s">
        <v>99</v>
      </c>
      <c r="D270" s="12">
        <v>4</v>
      </c>
      <c r="E270" s="12">
        <v>2</v>
      </c>
      <c r="F270" s="12">
        <v>1</v>
      </c>
      <c r="G270" s="12">
        <v>1</v>
      </c>
      <c r="H270" s="13">
        <v>2.5</v>
      </c>
      <c r="I270" s="14">
        <v>0.63</v>
      </c>
      <c r="J270" s="12">
        <v>2035</v>
      </c>
      <c r="K270" s="12">
        <v>1941</v>
      </c>
    </row>
    <row r="271" spans="1:11" x14ac:dyDescent="0.3">
      <c r="A271" s="5" t="s">
        <v>46</v>
      </c>
      <c r="B271" s="12" t="s">
        <v>116</v>
      </c>
      <c r="C271" s="12" t="s">
        <v>4</v>
      </c>
      <c r="D271" s="12">
        <v>10</v>
      </c>
      <c r="E271" s="12">
        <v>4</v>
      </c>
      <c r="F271" s="12">
        <v>3</v>
      </c>
      <c r="G271" s="12">
        <v>3</v>
      </c>
      <c r="H271" s="13">
        <v>5.5</v>
      </c>
      <c r="I271" s="14">
        <v>0.55000000000000004</v>
      </c>
      <c r="J271" s="12">
        <v>1977</v>
      </c>
      <c r="K271" s="12">
        <v>1941</v>
      </c>
    </row>
    <row r="272" spans="1:11" x14ac:dyDescent="0.3">
      <c r="A272" s="5" t="s">
        <v>46</v>
      </c>
      <c r="B272" s="12" t="s">
        <v>120</v>
      </c>
      <c r="C272" s="12" t="s">
        <v>4</v>
      </c>
      <c r="D272" s="12">
        <v>8</v>
      </c>
      <c r="E272" s="12">
        <v>2</v>
      </c>
      <c r="F272" s="12">
        <v>3</v>
      </c>
      <c r="G272" s="12">
        <v>3</v>
      </c>
      <c r="H272" s="13">
        <v>3.5</v>
      </c>
      <c r="I272" s="14">
        <v>0.44</v>
      </c>
      <c r="J272" s="17">
        <v>1873</v>
      </c>
      <c r="K272" s="12">
        <v>1939</v>
      </c>
    </row>
    <row r="273" spans="1:11" x14ac:dyDescent="0.3">
      <c r="A273" s="5" t="s">
        <v>46</v>
      </c>
      <c r="B273" s="12" t="s">
        <v>126</v>
      </c>
      <c r="C273" s="12" t="s">
        <v>4</v>
      </c>
      <c r="D273" s="12">
        <v>2</v>
      </c>
      <c r="E273" s="12">
        <v>0</v>
      </c>
      <c r="F273" s="12">
        <v>2</v>
      </c>
      <c r="G273" s="12">
        <v>0</v>
      </c>
      <c r="H273" s="15">
        <v>1</v>
      </c>
      <c r="I273" s="14">
        <v>0.5</v>
      </c>
      <c r="J273" s="17">
        <v>1833</v>
      </c>
      <c r="K273" s="12">
        <v>1929</v>
      </c>
    </row>
    <row r="274" spans="1:11" x14ac:dyDescent="0.3">
      <c r="A274" s="5" t="s">
        <v>46</v>
      </c>
      <c r="B274" s="12" t="s">
        <v>134</v>
      </c>
      <c r="C274" s="12" t="s">
        <v>4</v>
      </c>
      <c r="D274" s="12">
        <v>2</v>
      </c>
      <c r="E274" s="12">
        <v>1</v>
      </c>
      <c r="F274" s="12">
        <v>1</v>
      </c>
      <c r="G274" s="12">
        <v>0</v>
      </c>
      <c r="H274" s="15">
        <v>1.5</v>
      </c>
      <c r="I274" s="14">
        <v>0.75</v>
      </c>
      <c r="J274" s="12">
        <v>2085</v>
      </c>
      <c r="K274" s="12">
        <v>1929</v>
      </c>
    </row>
    <row r="275" spans="1:11" x14ac:dyDescent="0.3">
      <c r="A275" s="5" t="s">
        <v>46</v>
      </c>
      <c r="B275" s="12" t="s">
        <v>141</v>
      </c>
      <c r="C275" s="12" t="s">
        <v>4</v>
      </c>
      <c r="D275" s="12">
        <v>7</v>
      </c>
      <c r="E275" s="12">
        <v>5</v>
      </c>
      <c r="F275" s="12">
        <v>1</v>
      </c>
      <c r="G275" s="12">
        <v>1</v>
      </c>
      <c r="H275" s="15">
        <v>5.5</v>
      </c>
      <c r="I275" s="14">
        <v>0.79</v>
      </c>
      <c r="J275" s="12">
        <v>2038</v>
      </c>
      <c r="K275" s="12">
        <v>1914</v>
      </c>
    </row>
    <row r="276" spans="1:11" x14ac:dyDescent="0.3">
      <c r="A276" s="5" t="s">
        <v>46</v>
      </c>
      <c r="B276" s="12" t="s">
        <v>148</v>
      </c>
      <c r="C276" s="12" t="s">
        <v>4</v>
      </c>
      <c r="D276" s="12">
        <v>7</v>
      </c>
      <c r="E276" s="12">
        <v>3</v>
      </c>
      <c r="F276" s="12">
        <v>3</v>
      </c>
      <c r="G276" s="12">
        <v>1</v>
      </c>
      <c r="H276" s="15">
        <v>4.5</v>
      </c>
      <c r="I276" s="14">
        <v>0.64</v>
      </c>
      <c r="J276" s="12">
        <v>2047</v>
      </c>
      <c r="K276" s="12">
        <v>1937</v>
      </c>
    </row>
    <row r="277" spans="1:11" x14ac:dyDescent="0.3">
      <c r="A277" s="5" t="s">
        <v>46</v>
      </c>
      <c r="B277" s="12" t="s">
        <v>148</v>
      </c>
      <c r="C277" s="12" t="s">
        <v>2</v>
      </c>
      <c r="D277" s="12">
        <v>2</v>
      </c>
      <c r="E277" s="12">
        <v>0</v>
      </c>
      <c r="F277" s="12">
        <v>1</v>
      </c>
      <c r="G277" s="12">
        <v>1</v>
      </c>
      <c r="H277" s="15">
        <v>0.5</v>
      </c>
      <c r="I277" s="14">
        <v>0.25</v>
      </c>
      <c r="J277" s="12">
        <v>1556</v>
      </c>
      <c r="K277" s="12">
        <v>1937</v>
      </c>
    </row>
    <row r="278" spans="1:11" x14ac:dyDescent="0.3">
      <c r="A278" s="5" t="s">
        <v>46</v>
      </c>
      <c r="B278" s="12" t="s">
        <v>159</v>
      </c>
      <c r="C278" s="12" t="s">
        <v>4</v>
      </c>
      <c r="D278" s="12">
        <v>9</v>
      </c>
      <c r="E278" s="12">
        <v>1</v>
      </c>
      <c r="F278" s="12">
        <v>5</v>
      </c>
      <c r="G278" s="12">
        <v>3</v>
      </c>
      <c r="H278" s="15">
        <v>3.5</v>
      </c>
      <c r="I278" s="14">
        <v>0.39</v>
      </c>
      <c r="J278" s="12">
        <v>1854</v>
      </c>
      <c r="K278" s="12">
        <v>1934</v>
      </c>
    </row>
    <row r="279" spans="1:11" x14ac:dyDescent="0.3">
      <c r="A279" s="5" t="s">
        <v>46</v>
      </c>
      <c r="B279" s="12" t="s">
        <v>159</v>
      </c>
      <c r="C279" s="12" t="s">
        <v>3</v>
      </c>
      <c r="D279" s="12">
        <v>1</v>
      </c>
      <c r="E279" s="12">
        <v>1</v>
      </c>
      <c r="F279" s="12">
        <v>0</v>
      </c>
      <c r="G279" s="12">
        <v>0</v>
      </c>
      <c r="H279" s="15">
        <v>1</v>
      </c>
      <c r="I279" s="14">
        <v>1</v>
      </c>
      <c r="J279" s="12">
        <v>2534</v>
      </c>
      <c r="K279" s="12">
        <v>1934</v>
      </c>
    </row>
    <row r="280" spans="1:11" x14ac:dyDescent="0.3">
      <c r="A280" s="5" t="s">
        <v>46</v>
      </c>
      <c r="B280" s="12" t="s">
        <v>172</v>
      </c>
      <c r="C280" s="12" t="s">
        <v>4</v>
      </c>
      <c r="D280" s="12">
        <v>9</v>
      </c>
      <c r="E280" s="12">
        <v>1</v>
      </c>
      <c r="F280" s="12">
        <v>5</v>
      </c>
      <c r="G280" s="12">
        <v>3</v>
      </c>
      <c r="H280" s="15">
        <v>3.5</v>
      </c>
      <c r="I280" s="14">
        <v>0.39</v>
      </c>
      <c r="J280" s="12">
        <v>1894</v>
      </c>
      <c r="K280" s="12">
        <v>1924</v>
      </c>
    </row>
    <row r="281" spans="1:11" x14ac:dyDescent="0.3">
      <c r="A281" s="5" t="s">
        <v>46</v>
      </c>
      <c r="B281" s="12" t="s">
        <v>177</v>
      </c>
      <c r="C281" s="12" t="s">
        <v>4</v>
      </c>
      <c r="D281" s="12">
        <v>9</v>
      </c>
      <c r="E281" s="12">
        <v>2</v>
      </c>
      <c r="F281" s="12">
        <v>3</v>
      </c>
      <c r="G281" s="12">
        <v>4</v>
      </c>
      <c r="H281" s="15">
        <v>3.5</v>
      </c>
      <c r="I281" s="14">
        <v>0.39</v>
      </c>
      <c r="J281" s="12">
        <v>1845</v>
      </c>
      <c r="K281" s="12">
        <v>1875</v>
      </c>
    </row>
    <row r="282" spans="1:11" x14ac:dyDescent="0.3">
      <c r="A282" s="5" t="s">
        <v>46</v>
      </c>
      <c r="B282" s="12" t="s">
        <v>177</v>
      </c>
      <c r="C282" s="12" t="s">
        <v>119</v>
      </c>
      <c r="D282" s="12">
        <v>3</v>
      </c>
      <c r="E282" s="12">
        <v>3</v>
      </c>
      <c r="F282" s="12">
        <v>0</v>
      </c>
      <c r="G282" s="12">
        <v>0</v>
      </c>
      <c r="H282" s="15">
        <v>3</v>
      </c>
      <c r="I282" s="14">
        <v>1</v>
      </c>
      <c r="J282" s="12">
        <v>2449</v>
      </c>
      <c r="K282" s="12">
        <v>1875</v>
      </c>
    </row>
    <row r="283" spans="1:11" x14ac:dyDescent="0.3">
      <c r="A283" s="5" t="s">
        <v>47</v>
      </c>
      <c r="B283" s="12" t="s">
        <v>105</v>
      </c>
      <c r="C283" s="12" t="s">
        <v>2</v>
      </c>
      <c r="D283" s="12">
        <v>5</v>
      </c>
      <c r="E283" s="12">
        <v>2</v>
      </c>
      <c r="F283" s="12">
        <v>2</v>
      </c>
      <c r="G283" s="12">
        <v>1</v>
      </c>
      <c r="H283" s="13">
        <v>3</v>
      </c>
      <c r="I283" s="14">
        <v>0.6</v>
      </c>
      <c r="J283" s="17">
        <v>1447</v>
      </c>
      <c r="K283" s="12">
        <v>1312</v>
      </c>
    </row>
    <row r="284" spans="1:11" x14ac:dyDescent="0.3">
      <c r="A284" s="5" t="s">
        <v>47</v>
      </c>
      <c r="B284" s="1" t="s">
        <v>6</v>
      </c>
      <c r="C284" s="1" t="s">
        <v>2</v>
      </c>
      <c r="D284" s="1">
        <v>4</v>
      </c>
      <c r="E284" s="1">
        <v>1</v>
      </c>
      <c r="F284" s="1">
        <v>1</v>
      </c>
      <c r="G284" s="1">
        <v>2</v>
      </c>
      <c r="H284" s="4">
        <v>1.5</v>
      </c>
      <c r="I284" s="3">
        <v>0.38</v>
      </c>
      <c r="J284" s="1">
        <v>1507</v>
      </c>
      <c r="K284" s="1">
        <v>1317</v>
      </c>
    </row>
    <row r="285" spans="1:11" x14ac:dyDescent="0.3">
      <c r="A285" s="5" t="s">
        <v>47</v>
      </c>
      <c r="B285" s="1" t="s">
        <v>7</v>
      </c>
      <c r="C285" s="1" t="s">
        <v>2</v>
      </c>
      <c r="D285" s="1">
        <v>5</v>
      </c>
      <c r="E285" s="1">
        <v>1</v>
      </c>
      <c r="F285" s="1">
        <v>1</v>
      </c>
      <c r="G285" s="1">
        <v>3</v>
      </c>
      <c r="H285" s="4">
        <v>1.5</v>
      </c>
      <c r="I285" s="3">
        <v>0.3</v>
      </c>
      <c r="J285" s="1">
        <v>1651</v>
      </c>
      <c r="K285" s="1">
        <v>1334</v>
      </c>
    </row>
    <row r="286" spans="1:11" x14ac:dyDescent="0.3">
      <c r="A286" s="5" t="s">
        <v>47</v>
      </c>
      <c r="B286" s="1" t="s">
        <v>8</v>
      </c>
      <c r="C286" s="1" t="s">
        <v>2</v>
      </c>
      <c r="D286" s="1">
        <v>6</v>
      </c>
      <c r="E286" s="1">
        <v>0</v>
      </c>
      <c r="F286" s="1">
        <v>4</v>
      </c>
      <c r="G286" s="1">
        <v>2</v>
      </c>
      <c r="H286" s="4">
        <v>2</v>
      </c>
      <c r="I286" s="3">
        <v>0.33</v>
      </c>
      <c r="J286" s="1">
        <v>1342</v>
      </c>
      <c r="K286" s="1">
        <v>1363</v>
      </c>
    </row>
    <row r="287" spans="1:11" x14ac:dyDescent="0.3">
      <c r="A287" s="5" t="s">
        <v>47</v>
      </c>
      <c r="B287" s="1" t="s">
        <v>9</v>
      </c>
      <c r="C287" s="1" t="s">
        <v>4</v>
      </c>
      <c r="D287" s="1">
        <v>1</v>
      </c>
      <c r="E287" s="1">
        <v>1</v>
      </c>
      <c r="F287" s="1">
        <v>0</v>
      </c>
      <c r="G287" s="1">
        <v>0</v>
      </c>
      <c r="H287" s="4">
        <v>1</v>
      </c>
      <c r="I287" s="3">
        <v>1</v>
      </c>
      <c r="J287" s="12">
        <v>2050</v>
      </c>
      <c r="K287" s="1">
        <v>1376</v>
      </c>
    </row>
    <row r="288" spans="1:11" x14ac:dyDescent="0.3">
      <c r="A288" s="5" t="s">
        <v>47</v>
      </c>
      <c r="B288" s="1" t="s">
        <v>9</v>
      </c>
      <c r="C288" s="1" t="s">
        <v>2</v>
      </c>
      <c r="D288" s="1">
        <v>6</v>
      </c>
      <c r="E288" s="1">
        <v>1</v>
      </c>
      <c r="F288" s="1">
        <v>3</v>
      </c>
      <c r="G288" s="1">
        <v>2</v>
      </c>
      <c r="H288" s="4">
        <v>2.5</v>
      </c>
      <c r="I288" s="3">
        <v>0.42</v>
      </c>
      <c r="J288" s="1">
        <v>1459</v>
      </c>
      <c r="K288" s="1">
        <v>1376</v>
      </c>
    </row>
    <row r="289" spans="1:11" x14ac:dyDescent="0.3">
      <c r="A289" s="5" t="s">
        <v>47</v>
      </c>
      <c r="B289" s="1" t="s">
        <v>10</v>
      </c>
      <c r="C289" s="1" t="s">
        <v>2</v>
      </c>
      <c r="D289" s="1">
        <v>7</v>
      </c>
      <c r="E289" s="1">
        <v>1</v>
      </c>
      <c r="F289" s="1">
        <v>3</v>
      </c>
      <c r="G289" s="1">
        <v>3</v>
      </c>
      <c r="H289" s="4">
        <v>2.5</v>
      </c>
      <c r="I289" s="3">
        <v>0.36</v>
      </c>
      <c r="J289" s="1">
        <v>1461</v>
      </c>
      <c r="K289" s="1">
        <v>1401</v>
      </c>
    </row>
    <row r="290" spans="1:11" x14ac:dyDescent="0.3">
      <c r="A290" s="5" t="s">
        <v>47</v>
      </c>
      <c r="B290" s="1" t="s">
        <v>10</v>
      </c>
      <c r="C290" s="1" t="s">
        <v>71</v>
      </c>
      <c r="D290" s="1">
        <v>9</v>
      </c>
      <c r="E290" s="1">
        <v>2</v>
      </c>
      <c r="F290" s="1">
        <v>4</v>
      </c>
      <c r="G290" s="1">
        <v>3</v>
      </c>
      <c r="H290" s="4">
        <v>4</v>
      </c>
      <c r="I290" s="3">
        <v>0.44</v>
      </c>
      <c r="J290" s="1">
        <v>1460</v>
      </c>
      <c r="K290" s="1">
        <v>1401</v>
      </c>
    </row>
    <row r="291" spans="1:11" x14ac:dyDescent="0.3">
      <c r="A291" s="5" t="s">
        <v>47</v>
      </c>
      <c r="B291" s="1" t="s">
        <v>11</v>
      </c>
      <c r="C291" s="1" t="s">
        <v>2</v>
      </c>
      <c r="D291" s="1">
        <v>4</v>
      </c>
      <c r="E291" s="1">
        <v>0</v>
      </c>
      <c r="F291" s="1">
        <v>1</v>
      </c>
      <c r="G291" s="1">
        <v>3</v>
      </c>
      <c r="H291" s="4">
        <v>0.5</v>
      </c>
      <c r="I291" s="3">
        <v>0.13</v>
      </c>
      <c r="J291" s="1">
        <v>1459</v>
      </c>
      <c r="K291" s="1">
        <v>1410</v>
      </c>
    </row>
    <row r="292" spans="1:11" x14ac:dyDescent="0.3">
      <c r="A292" s="5" t="s">
        <v>47</v>
      </c>
      <c r="B292" s="1" t="s">
        <v>11</v>
      </c>
      <c r="C292" s="1" t="s">
        <v>72</v>
      </c>
      <c r="D292" s="1">
        <v>9</v>
      </c>
      <c r="E292" s="1">
        <v>3</v>
      </c>
      <c r="F292" s="1">
        <v>4</v>
      </c>
      <c r="G292" s="1">
        <v>2</v>
      </c>
      <c r="H292" s="4">
        <v>5</v>
      </c>
      <c r="I292" s="3">
        <v>0.56000000000000005</v>
      </c>
      <c r="J292" s="1">
        <v>1530</v>
      </c>
      <c r="K292" s="1">
        <v>1410</v>
      </c>
    </row>
    <row r="293" spans="1:11" x14ac:dyDescent="0.3">
      <c r="A293" s="5" t="s">
        <v>47</v>
      </c>
      <c r="B293" s="1" t="s">
        <v>12</v>
      </c>
      <c r="C293" s="1" t="s">
        <v>2</v>
      </c>
      <c r="D293" s="1">
        <v>3</v>
      </c>
      <c r="E293" s="1">
        <v>0</v>
      </c>
      <c r="F293" s="1">
        <v>1</v>
      </c>
      <c r="G293" s="1">
        <v>2</v>
      </c>
      <c r="H293" s="4">
        <v>0.5</v>
      </c>
      <c r="I293" s="3">
        <v>0.17</v>
      </c>
      <c r="J293" s="1">
        <v>1314</v>
      </c>
      <c r="K293" s="1">
        <v>1443</v>
      </c>
    </row>
    <row r="294" spans="1:11" x14ac:dyDescent="0.3">
      <c r="A294" s="5" t="s">
        <v>47</v>
      </c>
      <c r="B294" s="1" t="s">
        <v>12</v>
      </c>
      <c r="C294" s="1" t="s">
        <v>72</v>
      </c>
      <c r="D294" s="1">
        <v>9</v>
      </c>
      <c r="E294" s="1">
        <v>1</v>
      </c>
      <c r="F294" s="1">
        <v>5</v>
      </c>
      <c r="G294" s="1">
        <v>3</v>
      </c>
      <c r="H294" s="4">
        <v>3.5</v>
      </c>
      <c r="I294" s="3">
        <v>0.39</v>
      </c>
      <c r="J294" s="1">
        <v>1564</v>
      </c>
      <c r="K294" s="1">
        <v>1443</v>
      </c>
    </row>
    <row r="295" spans="1:11" x14ac:dyDescent="0.3">
      <c r="A295" s="5" t="s">
        <v>47</v>
      </c>
      <c r="B295" s="1" t="s">
        <v>13</v>
      </c>
      <c r="C295" s="1" t="s">
        <v>2</v>
      </c>
      <c r="D295" s="1">
        <v>5</v>
      </c>
      <c r="E295" s="1">
        <v>0</v>
      </c>
      <c r="F295" s="1">
        <v>1</v>
      </c>
      <c r="G295" s="1">
        <v>4</v>
      </c>
      <c r="H295" s="4">
        <v>0.5</v>
      </c>
      <c r="I295" s="3">
        <v>0.1</v>
      </c>
      <c r="J295" s="1">
        <v>1332</v>
      </c>
      <c r="K295" s="1">
        <v>1468</v>
      </c>
    </row>
    <row r="296" spans="1:11" x14ac:dyDescent="0.3">
      <c r="A296" s="5" t="s">
        <v>47</v>
      </c>
      <c r="B296" s="1" t="s">
        <v>13</v>
      </c>
      <c r="C296" s="1" t="s">
        <v>72</v>
      </c>
      <c r="D296" s="1">
        <v>8</v>
      </c>
      <c r="E296" s="1">
        <v>1</v>
      </c>
      <c r="F296" s="1">
        <v>5</v>
      </c>
      <c r="G296" s="1">
        <v>2</v>
      </c>
      <c r="H296" s="4">
        <v>3.5</v>
      </c>
      <c r="I296" s="3">
        <v>0.44</v>
      </c>
      <c r="J296" s="1">
        <v>1536</v>
      </c>
      <c r="K296" s="1">
        <v>1468</v>
      </c>
    </row>
    <row r="297" spans="1:11" x14ac:dyDescent="0.3">
      <c r="A297" s="5" t="s">
        <v>47</v>
      </c>
      <c r="B297" s="12" t="s">
        <v>80</v>
      </c>
      <c r="C297" s="12" t="s">
        <v>72</v>
      </c>
      <c r="D297" s="12">
        <v>8</v>
      </c>
      <c r="E297" s="12">
        <v>3</v>
      </c>
      <c r="F297" s="12">
        <v>4</v>
      </c>
      <c r="G297" s="12">
        <v>1</v>
      </c>
      <c r="H297" s="13">
        <v>5</v>
      </c>
      <c r="I297" s="14">
        <v>0.63</v>
      </c>
      <c r="J297" s="17">
        <v>1517</v>
      </c>
      <c r="K297" s="12">
        <v>1441</v>
      </c>
    </row>
    <row r="298" spans="1:11" x14ac:dyDescent="0.3">
      <c r="A298" s="5" t="s">
        <v>47</v>
      </c>
      <c r="B298" s="12" t="s">
        <v>80</v>
      </c>
      <c r="C298" s="12" t="s">
        <v>111</v>
      </c>
      <c r="D298" s="12">
        <v>6</v>
      </c>
      <c r="E298" s="12">
        <v>1</v>
      </c>
      <c r="F298" s="12">
        <v>3</v>
      </c>
      <c r="G298" s="12">
        <v>2</v>
      </c>
      <c r="H298" s="13">
        <v>2.5</v>
      </c>
      <c r="I298" s="14">
        <v>0.42</v>
      </c>
      <c r="J298" s="12">
        <v>1454</v>
      </c>
      <c r="K298" s="12">
        <v>1441</v>
      </c>
    </row>
    <row r="299" spans="1:11" x14ac:dyDescent="0.3">
      <c r="A299" s="5" t="s">
        <v>47</v>
      </c>
      <c r="B299" s="12" t="s">
        <v>85</v>
      </c>
      <c r="C299" s="12" t="s">
        <v>70</v>
      </c>
      <c r="D299" s="12">
        <v>2</v>
      </c>
      <c r="E299" s="12">
        <v>2</v>
      </c>
      <c r="F299" s="12">
        <v>0</v>
      </c>
      <c r="G299" s="12">
        <v>0</v>
      </c>
      <c r="H299" s="13">
        <v>2</v>
      </c>
      <c r="I299" s="14">
        <v>1</v>
      </c>
      <c r="J299" s="12">
        <v>2120</v>
      </c>
      <c r="K299" s="12">
        <v>1461</v>
      </c>
    </row>
    <row r="300" spans="1:11" x14ac:dyDescent="0.3">
      <c r="A300" s="5" t="s">
        <v>47</v>
      </c>
      <c r="B300" s="12" t="s">
        <v>85</v>
      </c>
      <c r="C300" s="12" t="s">
        <v>72</v>
      </c>
      <c r="D300" s="12">
        <v>11</v>
      </c>
      <c r="E300" s="12">
        <v>3</v>
      </c>
      <c r="F300" s="12">
        <v>7</v>
      </c>
      <c r="G300" s="12">
        <v>1</v>
      </c>
      <c r="H300" s="13">
        <v>6.5</v>
      </c>
      <c r="I300" s="14">
        <v>0.59</v>
      </c>
      <c r="J300" s="17">
        <v>1503</v>
      </c>
      <c r="K300" s="12">
        <v>1461</v>
      </c>
    </row>
    <row r="301" spans="1:11" x14ac:dyDescent="0.3">
      <c r="A301" s="5" t="s">
        <v>47</v>
      </c>
      <c r="B301" s="12" t="s">
        <v>92</v>
      </c>
      <c r="C301" s="12" t="s">
        <v>70</v>
      </c>
      <c r="D301" s="12">
        <v>3</v>
      </c>
      <c r="E301" s="12">
        <v>0</v>
      </c>
      <c r="F301" s="12">
        <v>2</v>
      </c>
      <c r="G301" s="12">
        <v>1</v>
      </c>
      <c r="H301" s="13">
        <v>1</v>
      </c>
      <c r="I301" s="14">
        <v>0.33</v>
      </c>
      <c r="J301" s="17">
        <v>1499</v>
      </c>
      <c r="K301" s="12">
        <v>1509</v>
      </c>
    </row>
    <row r="302" spans="1:11" x14ac:dyDescent="0.3">
      <c r="A302" s="5" t="s">
        <v>47</v>
      </c>
      <c r="B302" s="12" t="s">
        <v>92</v>
      </c>
      <c r="C302" s="12" t="s">
        <v>98</v>
      </c>
      <c r="D302" s="12">
        <v>9</v>
      </c>
      <c r="E302" s="12">
        <v>1</v>
      </c>
      <c r="F302" s="12">
        <v>4</v>
      </c>
      <c r="G302" s="12">
        <v>4</v>
      </c>
      <c r="H302" s="13">
        <v>3</v>
      </c>
      <c r="I302" s="14">
        <v>0.33</v>
      </c>
      <c r="J302" s="17">
        <v>1382</v>
      </c>
      <c r="K302" s="12">
        <v>1509</v>
      </c>
    </row>
    <row r="303" spans="1:11" x14ac:dyDescent="0.3">
      <c r="A303" s="5" t="s">
        <v>47</v>
      </c>
      <c r="B303" s="12" t="s">
        <v>97</v>
      </c>
      <c r="C303" s="12" t="s">
        <v>2</v>
      </c>
      <c r="D303" s="12">
        <v>8</v>
      </c>
      <c r="E303" s="12">
        <v>1</v>
      </c>
      <c r="F303" s="12">
        <v>5</v>
      </c>
      <c r="G303" s="12">
        <v>2</v>
      </c>
      <c r="H303" s="13">
        <v>3.5</v>
      </c>
      <c r="I303" s="14">
        <v>0.44</v>
      </c>
      <c r="J303" s="17">
        <v>1591</v>
      </c>
      <c r="K303" s="12">
        <v>1475</v>
      </c>
    </row>
    <row r="304" spans="1:11" x14ac:dyDescent="0.3">
      <c r="A304" s="5" t="s">
        <v>47</v>
      </c>
      <c r="B304" s="12" t="s">
        <v>97</v>
      </c>
      <c r="C304" s="12" t="s">
        <v>70</v>
      </c>
      <c r="D304" s="12">
        <v>4</v>
      </c>
      <c r="E304" s="12">
        <v>4</v>
      </c>
      <c r="F304" s="12">
        <v>0</v>
      </c>
      <c r="G304" s="12">
        <v>0</v>
      </c>
      <c r="H304" s="13">
        <v>4</v>
      </c>
      <c r="I304" s="14">
        <v>1</v>
      </c>
      <c r="J304" s="12">
        <v>2107</v>
      </c>
      <c r="K304" s="12">
        <v>1475</v>
      </c>
    </row>
    <row r="305" spans="1:11" x14ac:dyDescent="0.3">
      <c r="A305" s="5" t="s">
        <v>47</v>
      </c>
      <c r="B305" s="12" t="s">
        <v>112</v>
      </c>
      <c r="C305" s="12" t="s">
        <v>2</v>
      </c>
      <c r="D305" s="12">
        <v>2</v>
      </c>
      <c r="E305" s="12">
        <v>0</v>
      </c>
      <c r="F305" s="12">
        <v>2</v>
      </c>
      <c r="G305" s="12">
        <v>0</v>
      </c>
      <c r="H305" s="13">
        <v>1</v>
      </c>
      <c r="I305" s="14">
        <v>0.5</v>
      </c>
      <c r="J305" s="12">
        <v>1463</v>
      </c>
      <c r="K305" s="12">
        <v>1517</v>
      </c>
    </row>
    <row r="306" spans="1:11" x14ac:dyDescent="0.3">
      <c r="A306" s="5" t="s">
        <v>47</v>
      </c>
      <c r="B306" s="12" t="s">
        <v>112</v>
      </c>
      <c r="C306" s="12" t="s">
        <v>70</v>
      </c>
      <c r="D306" s="12">
        <v>1</v>
      </c>
      <c r="E306" s="12">
        <v>0</v>
      </c>
      <c r="F306" s="12">
        <v>0</v>
      </c>
      <c r="G306" s="12">
        <v>1</v>
      </c>
      <c r="H306" s="13">
        <v>0</v>
      </c>
      <c r="I306" s="14">
        <v>0</v>
      </c>
      <c r="J306" s="17"/>
      <c r="K306" s="12">
        <v>1517</v>
      </c>
    </row>
    <row r="307" spans="1:11" x14ac:dyDescent="0.3">
      <c r="A307" s="5" t="s">
        <v>106</v>
      </c>
      <c r="B307" s="12" t="s">
        <v>105</v>
      </c>
      <c r="C307" s="12" t="s">
        <v>109</v>
      </c>
      <c r="D307" s="12">
        <v>8</v>
      </c>
      <c r="E307" s="12">
        <v>1</v>
      </c>
      <c r="F307" s="12">
        <v>5</v>
      </c>
      <c r="G307" s="12">
        <v>2</v>
      </c>
      <c r="H307" s="15">
        <v>3.5</v>
      </c>
      <c r="I307" s="14">
        <v>0.44</v>
      </c>
      <c r="J307" s="12">
        <v>1785</v>
      </c>
      <c r="K307" s="12">
        <v>1937</v>
      </c>
    </row>
    <row r="308" spans="1:11" x14ac:dyDescent="0.3">
      <c r="A308" s="5" t="s">
        <v>106</v>
      </c>
      <c r="B308" s="12" t="s">
        <v>105</v>
      </c>
      <c r="C308" s="12" t="s">
        <v>4</v>
      </c>
      <c r="D308" s="12">
        <v>7</v>
      </c>
      <c r="E308" s="12">
        <v>4</v>
      </c>
      <c r="F308" s="12">
        <v>3</v>
      </c>
      <c r="G308" s="12">
        <v>0</v>
      </c>
      <c r="H308" s="13">
        <v>5.5</v>
      </c>
      <c r="I308" s="14">
        <v>0.79</v>
      </c>
      <c r="J308" s="12">
        <v>2021</v>
      </c>
      <c r="K308" s="12">
        <v>1937</v>
      </c>
    </row>
    <row r="309" spans="1:11" x14ac:dyDescent="0.3">
      <c r="A309" s="5" t="s">
        <v>128</v>
      </c>
      <c r="B309" s="12" t="s">
        <v>126</v>
      </c>
      <c r="C309" s="12" t="s">
        <v>2</v>
      </c>
      <c r="D309" s="12">
        <v>1</v>
      </c>
      <c r="E309" s="12">
        <v>0</v>
      </c>
      <c r="F309" s="12">
        <v>0</v>
      </c>
      <c r="G309" s="12">
        <v>1</v>
      </c>
      <c r="H309" s="13">
        <v>0</v>
      </c>
      <c r="I309" s="14">
        <v>0</v>
      </c>
      <c r="J309" s="17"/>
      <c r="K309" s="12" t="s">
        <v>37</v>
      </c>
    </row>
    <row r="310" spans="1:11" x14ac:dyDescent="0.3">
      <c r="A310" s="5" t="s">
        <v>22</v>
      </c>
      <c r="B310" s="1" t="s">
        <v>8</v>
      </c>
      <c r="C310" s="1" t="s">
        <v>3</v>
      </c>
      <c r="D310" s="1">
        <v>4</v>
      </c>
      <c r="E310" s="1">
        <v>1</v>
      </c>
      <c r="F310" s="1">
        <v>0</v>
      </c>
      <c r="G310" s="1">
        <v>3</v>
      </c>
      <c r="H310" s="4">
        <v>1</v>
      </c>
      <c r="I310" s="3">
        <v>0.25</v>
      </c>
      <c r="J310" s="1">
        <v>1194</v>
      </c>
      <c r="K310" s="1" t="s">
        <v>37</v>
      </c>
    </row>
    <row r="311" spans="1:11" x14ac:dyDescent="0.3">
      <c r="A311" s="5" t="s">
        <v>48</v>
      </c>
      <c r="B311" s="1" t="s">
        <v>11</v>
      </c>
      <c r="C311" s="1" t="s">
        <v>2</v>
      </c>
      <c r="D311" s="1">
        <v>1</v>
      </c>
      <c r="E311" s="1">
        <v>0</v>
      </c>
      <c r="F311" s="1">
        <v>0</v>
      </c>
      <c r="G311" s="1">
        <v>1</v>
      </c>
      <c r="H311" s="4">
        <v>0</v>
      </c>
      <c r="I311" s="3">
        <v>0</v>
      </c>
      <c r="J311" s="6"/>
      <c r="K311" s="1" t="s">
        <v>37</v>
      </c>
    </row>
    <row r="312" spans="1:11" x14ac:dyDescent="0.3">
      <c r="A312" s="5" t="s">
        <v>48</v>
      </c>
      <c r="B312" s="1" t="s">
        <v>11</v>
      </c>
      <c r="C312" s="1" t="s">
        <v>3</v>
      </c>
      <c r="D312" s="1">
        <v>4</v>
      </c>
      <c r="E312" s="1">
        <v>1</v>
      </c>
      <c r="F312" s="1">
        <v>0</v>
      </c>
      <c r="G312" s="1">
        <v>3</v>
      </c>
      <c r="H312" s="4">
        <v>1</v>
      </c>
      <c r="I312" s="3">
        <v>0.25</v>
      </c>
      <c r="J312" s="1">
        <v>1126</v>
      </c>
      <c r="K312" s="1" t="s">
        <v>37</v>
      </c>
    </row>
    <row r="313" spans="1:11" x14ac:dyDescent="0.3">
      <c r="A313" s="5" t="s">
        <v>48</v>
      </c>
      <c r="B313" s="1" t="s">
        <v>12</v>
      </c>
      <c r="C313" s="1" t="s">
        <v>2</v>
      </c>
      <c r="D313" s="1">
        <v>3</v>
      </c>
      <c r="E313" s="1">
        <v>0</v>
      </c>
      <c r="F313" s="1">
        <v>0</v>
      </c>
      <c r="G313" s="1">
        <v>3</v>
      </c>
      <c r="H313" s="4">
        <v>0</v>
      </c>
      <c r="I313" s="3">
        <v>0</v>
      </c>
      <c r="J313" s="6"/>
      <c r="K313" s="1" t="s">
        <v>37</v>
      </c>
    </row>
    <row r="314" spans="1:11" x14ac:dyDescent="0.3">
      <c r="A314" s="5" t="s">
        <v>48</v>
      </c>
      <c r="B314" s="1" t="s">
        <v>12</v>
      </c>
      <c r="C314" s="1" t="s">
        <v>3</v>
      </c>
      <c r="D314" s="1">
        <v>4</v>
      </c>
      <c r="E314" s="1">
        <v>0</v>
      </c>
      <c r="F314" s="1">
        <v>1</v>
      </c>
      <c r="G314" s="1">
        <v>3</v>
      </c>
      <c r="H314" s="4">
        <v>0.5</v>
      </c>
      <c r="I314" s="3">
        <v>0.13</v>
      </c>
      <c r="J314" s="1">
        <v>1270</v>
      </c>
      <c r="K314" s="1" t="s">
        <v>37</v>
      </c>
    </row>
    <row r="315" spans="1:11" x14ac:dyDescent="0.3">
      <c r="A315" s="5" t="s">
        <v>48</v>
      </c>
      <c r="B315" s="1" t="s">
        <v>13</v>
      </c>
      <c r="C315" s="1" t="s">
        <v>2</v>
      </c>
      <c r="D315" s="1">
        <v>4</v>
      </c>
      <c r="E315" s="1">
        <v>0</v>
      </c>
      <c r="F315" s="1">
        <v>2</v>
      </c>
      <c r="G315" s="1">
        <v>2</v>
      </c>
      <c r="H315" s="4">
        <v>1</v>
      </c>
      <c r="I315" s="3">
        <v>0.25</v>
      </c>
      <c r="J315" s="1">
        <v>1279</v>
      </c>
      <c r="K315" s="1" t="s">
        <v>37</v>
      </c>
    </row>
    <row r="316" spans="1:11" x14ac:dyDescent="0.3">
      <c r="A316" s="5" t="s">
        <v>48</v>
      </c>
      <c r="B316" s="1" t="s">
        <v>13</v>
      </c>
      <c r="C316" s="1" t="s">
        <v>3</v>
      </c>
      <c r="D316" s="1">
        <v>5</v>
      </c>
      <c r="E316" s="1">
        <v>2</v>
      </c>
      <c r="F316" s="1">
        <v>0</v>
      </c>
      <c r="G316" s="1">
        <v>3</v>
      </c>
      <c r="H316" s="4">
        <v>2</v>
      </c>
      <c r="I316" s="3">
        <v>0.4</v>
      </c>
      <c r="J316" s="1">
        <v>1403</v>
      </c>
      <c r="K316" s="1" t="s">
        <v>37</v>
      </c>
    </row>
    <row r="317" spans="1:11" x14ac:dyDescent="0.3">
      <c r="A317" s="5" t="s">
        <v>48</v>
      </c>
      <c r="B317" s="1" t="s">
        <v>80</v>
      </c>
      <c r="C317" s="1" t="s">
        <v>2</v>
      </c>
      <c r="D317" s="1">
        <v>2</v>
      </c>
      <c r="E317" s="1">
        <v>1</v>
      </c>
      <c r="F317" s="1">
        <v>0</v>
      </c>
      <c r="G317" s="1">
        <v>1</v>
      </c>
      <c r="H317" s="2">
        <v>1</v>
      </c>
      <c r="I317" s="3">
        <v>0.5</v>
      </c>
      <c r="J317" s="1">
        <v>1528</v>
      </c>
      <c r="K317" s="1">
        <v>1323</v>
      </c>
    </row>
    <row r="318" spans="1:11" x14ac:dyDescent="0.3">
      <c r="A318" s="5" t="s">
        <v>48</v>
      </c>
      <c r="B318" s="1" t="s">
        <v>80</v>
      </c>
      <c r="C318" s="1" t="s">
        <v>3</v>
      </c>
      <c r="D318" s="1">
        <v>5</v>
      </c>
      <c r="E318" s="1">
        <v>4</v>
      </c>
      <c r="F318" s="1">
        <v>1</v>
      </c>
      <c r="G318" s="1">
        <v>0</v>
      </c>
      <c r="H318" s="2">
        <v>4.5</v>
      </c>
      <c r="I318" s="3">
        <v>0.9</v>
      </c>
      <c r="J318" s="1">
        <v>1762</v>
      </c>
      <c r="K318" s="1">
        <v>1323</v>
      </c>
    </row>
    <row r="319" spans="1:11" x14ac:dyDescent="0.3">
      <c r="A319" s="5" t="s">
        <v>48</v>
      </c>
      <c r="B319" s="1" t="s">
        <v>85</v>
      </c>
      <c r="C319" s="1" t="s">
        <v>2</v>
      </c>
      <c r="D319" s="9">
        <v>3</v>
      </c>
      <c r="E319" s="9">
        <v>1</v>
      </c>
      <c r="F319" s="9">
        <v>0</v>
      </c>
      <c r="G319" s="9">
        <v>2</v>
      </c>
      <c r="H319" s="2">
        <v>1</v>
      </c>
      <c r="I319" s="10">
        <v>0.33</v>
      </c>
      <c r="J319" s="11">
        <v>1427</v>
      </c>
      <c r="K319" s="9">
        <v>1398</v>
      </c>
    </row>
    <row r="320" spans="1:11" x14ac:dyDescent="0.3">
      <c r="A320" s="5" t="s">
        <v>48</v>
      </c>
      <c r="B320" s="1" t="s">
        <v>85</v>
      </c>
      <c r="C320" s="1" t="s">
        <v>3</v>
      </c>
      <c r="D320" s="9">
        <v>10</v>
      </c>
      <c r="E320" s="9">
        <v>6</v>
      </c>
      <c r="F320" s="9">
        <v>2</v>
      </c>
      <c r="G320" s="9">
        <v>2</v>
      </c>
      <c r="H320" s="2">
        <v>7</v>
      </c>
      <c r="I320" s="10">
        <v>0.7</v>
      </c>
      <c r="J320" s="11">
        <v>1560</v>
      </c>
      <c r="K320" s="9">
        <v>1398</v>
      </c>
    </row>
    <row r="321" spans="1:11" x14ac:dyDescent="0.3">
      <c r="A321" s="5" t="s">
        <v>48</v>
      </c>
      <c r="B321" s="12" t="s">
        <v>92</v>
      </c>
      <c r="C321" s="12" t="s">
        <v>2</v>
      </c>
      <c r="D321" s="12">
        <v>3</v>
      </c>
      <c r="E321" s="12">
        <v>0</v>
      </c>
      <c r="F321" s="12">
        <v>0</v>
      </c>
      <c r="G321" s="12">
        <v>3</v>
      </c>
      <c r="H321" s="13">
        <v>0</v>
      </c>
      <c r="I321" s="14">
        <v>0</v>
      </c>
      <c r="J321" s="17"/>
      <c r="K321" s="12">
        <v>1449</v>
      </c>
    </row>
    <row r="322" spans="1:11" x14ac:dyDescent="0.3">
      <c r="A322" s="5" t="s">
        <v>48</v>
      </c>
      <c r="B322" s="12" t="s">
        <v>92</v>
      </c>
      <c r="C322" s="12" t="s">
        <v>3</v>
      </c>
      <c r="D322" s="12">
        <v>8</v>
      </c>
      <c r="E322" s="12">
        <v>4</v>
      </c>
      <c r="F322" s="12">
        <v>3</v>
      </c>
      <c r="G322" s="12">
        <v>1</v>
      </c>
      <c r="H322" s="13">
        <v>5.5</v>
      </c>
      <c r="I322" s="14">
        <v>0.69</v>
      </c>
      <c r="J322" s="12">
        <v>1486</v>
      </c>
      <c r="K322" s="12">
        <v>1449</v>
      </c>
    </row>
    <row r="323" spans="1:11" x14ac:dyDescent="0.3">
      <c r="A323" s="5" t="s">
        <v>48</v>
      </c>
      <c r="B323" s="12" t="s">
        <v>97</v>
      </c>
      <c r="C323" s="12" t="s">
        <v>3</v>
      </c>
      <c r="D323" s="12">
        <v>1</v>
      </c>
      <c r="E323" s="12">
        <v>0</v>
      </c>
      <c r="F323" s="12">
        <v>1</v>
      </c>
      <c r="G323" s="12">
        <v>0</v>
      </c>
      <c r="H323" s="13">
        <v>0.5</v>
      </c>
      <c r="I323" s="14">
        <v>0.5</v>
      </c>
      <c r="J323" s="17">
        <v>1400</v>
      </c>
      <c r="K323" s="12">
        <v>1478</v>
      </c>
    </row>
    <row r="324" spans="1:11" x14ac:dyDescent="0.3">
      <c r="A324" s="5" t="s">
        <v>39</v>
      </c>
      <c r="B324" s="1" t="s">
        <v>13</v>
      </c>
      <c r="C324" s="1" t="s">
        <v>3</v>
      </c>
      <c r="D324" s="1">
        <v>1</v>
      </c>
      <c r="E324" s="1">
        <v>0</v>
      </c>
      <c r="F324" s="1">
        <v>0</v>
      </c>
      <c r="G324" s="1">
        <v>1</v>
      </c>
      <c r="H324" s="4">
        <v>0</v>
      </c>
      <c r="I324" s="3">
        <v>0</v>
      </c>
      <c r="J324" s="6"/>
      <c r="K324" s="1" t="s">
        <v>37</v>
      </c>
    </row>
    <row r="325" spans="1:11" x14ac:dyDescent="0.3">
      <c r="A325" s="5" t="s">
        <v>144</v>
      </c>
      <c r="B325" s="12" t="s">
        <v>141</v>
      </c>
      <c r="C325" s="12" t="s">
        <v>2</v>
      </c>
      <c r="D325" s="12">
        <v>10</v>
      </c>
      <c r="E325" s="12">
        <v>5</v>
      </c>
      <c r="F325" s="12">
        <v>3</v>
      </c>
      <c r="G325" s="12">
        <v>2</v>
      </c>
      <c r="H325" s="13">
        <v>6.5</v>
      </c>
      <c r="I325" s="14">
        <v>0.65</v>
      </c>
      <c r="J325" s="12">
        <v>1514</v>
      </c>
      <c r="K325" s="12" t="s">
        <v>37</v>
      </c>
    </row>
    <row r="326" spans="1:11" x14ac:dyDescent="0.3">
      <c r="A326" s="5" t="s">
        <v>144</v>
      </c>
      <c r="B326" s="12" t="s">
        <v>141</v>
      </c>
      <c r="C326" s="12" t="s">
        <v>147</v>
      </c>
      <c r="D326" s="12">
        <v>1</v>
      </c>
      <c r="E326" s="12">
        <v>1</v>
      </c>
      <c r="F326" s="12">
        <v>0</v>
      </c>
      <c r="G326" s="12">
        <v>0</v>
      </c>
      <c r="H326" s="13">
        <v>1</v>
      </c>
      <c r="I326" s="14">
        <v>1</v>
      </c>
      <c r="J326" s="12">
        <v>2151</v>
      </c>
      <c r="K326" s="12" t="s">
        <v>37</v>
      </c>
    </row>
    <row r="327" spans="1:11" x14ac:dyDescent="0.3">
      <c r="A327" s="5" t="s">
        <v>144</v>
      </c>
      <c r="B327" s="12" t="s">
        <v>148</v>
      </c>
      <c r="C327" s="12" t="s">
        <v>149</v>
      </c>
      <c r="D327" s="12">
        <v>7</v>
      </c>
      <c r="E327" s="12">
        <v>5</v>
      </c>
      <c r="F327" s="12">
        <v>0</v>
      </c>
      <c r="G327" s="12">
        <v>2</v>
      </c>
      <c r="H327" s="13">
        <v>5</v>
      </c>
      <c r="I327" s="14">
        <v>0.71</v>
      </c>
      <c r="J327" s="12">
        <v>1702</v>
      </c>
      <c r="K327" s="12">
        <v>1535</v>
      </c>
    </row>
    <row r="328" spans="1:11" x14ac:dyDescent="0.3">
      <c r="A328" s="5" t="s">
        <v>144</v>
      </c>
      <c r="B328" s="12" t="s">
        <v>148</v>
      </c>
      <c r="C328" s="12" t="s">
        <v>150</v>
      </c>
      <c r="D328" s="12">
        <v>3</v>
      </c>
      <c r="E328" s="12">
        <v>0</v>
      </c>
      <c r="F328" s="12">
        <v>1</v>
      </c>
      <c r="G328" s="12">
        <v>2</v>
      </c>
      <c r="H328" s="13">
        <v>0.5</v>
      </c>
      <c r="I328" s="14">
        <v>0.17</v>
      </c>
      <c r="J328" s="12">
        <v>1554</v>
      </c>
      <c r="K328" s="12">
        <v>1535</v>
      </c>
    </row>
    <row r="329" spans="1:11" x14ac:dyDescent="0.3">
      <c r="A329" s="5" t="s">
        <v>144</v>
      </c>
      <c r="B329" s="12" t="s">
        <v>148</v>
      </c>
      <c r="C329" s="12" t="s">
        <v>2</v>
      </c>
      <c r="D329" s="12">
        <v>3</v>
      </c>
      <c r="E329" s="12">
        <v>2</v>
      </c>
      <c r="F329" s="12">
        <v>0</v>
      </c>
      <c r="G329" s="12">
        <v>1</v>
      </c>
      <c r="H329" s="13">
        <v>2</v>
      </c>
      <c r="I329" s="14">
        <v>0.67</v>
      </c>
      <c r="J329" s="12">
        <v>1464</v>
      </c>
      <c r="K329" s="12">
        <v>1535</v>
      </c>
    </row>
    <row r="330" spans="1:11" x14ac:dyDescent="0.3">
      <c r="A330" s="5" t="s">
        <v>144</v>
      </c>
      <c r="B330" s="12" t="s">
        <v>159</v>
      </c>
      <c r="C330" s="12" t="s">
        <v>149</v>
      </c>
      <c r="D330" s="12">
        <v>7</v>
      </c>
      <c r="E330" s="12">
        <v>4</v>
      </c>
      <c r="F330" s="12">
        <v>2</v>
      </c>
      <c r="G330" s="12">
        <v>1</v>
      </c>
      <c r="H330" s="13">
        <v>5</v>
      </c>
      <c r="I330" s="14">
        <v>0.71</v>
      </c>
      <c r="J330" s="12">
        <v>1700</v>
      </c>
      <c r="K330" s="12">
        <v>1565</v>
      </c>
    </row>
    <row r="331" spans="1:11" x14ac:dyDescent="0.3">
      <c r="A331" s="5" t="s">
        <v>144</v>
      </c>
      <c r="B331" s="12" t="s">
        <v>159</v>
      </c>
      <c r="C331" s="12" t="s">
        <v>2</v>
      </c>
      <c r="D331" s="12">
        <v>5</v>
      </c>
      <c r="E331" s="12">
        <v>4</v>
      </c>
      <c r="F331" s="12">
        <v>0</v>
      </c>
      <c r="G331" s="12">
        <v>1</v>
      </c>
      <c r="H331" s="13">
        <v>4</v>
      </c>
      <c r="I331" s="14">
        <v>0.8</v>
      </c>
      <c r="J331" s="12">
        <v>2050</v>
      </c>
      <c r="K331" s="12">
        <v>1565</v>
      </c>
    </row>
    <row r="332" spans="1:11" x14ac:dyDescent="0.3">
      <c r="A332" s="5" t="s">
        <v>49</v>
      </c>
      <c r="B332" s="1" t="s">
        <v>12</v>
      </c>
      <c r="C332" s="1" t="s">
        <v>3</v>
      </c>
      <c r="D332" s="1">
        <v>4</v>
      </c>
      <c r="E332" s="1">
        <v>2</v>
      </c>
      <c r="F332" s="1">
        <v>0</v>
      </c>
      <c r="G332" s="1">
        <v>2</v>
      </c>
      <c r="H332" s="4">
        <v>2</v>
      </c>
      <c r="I332" s="3">
        <v>0.5</v>
      </c>
      <c r="J332" s="1">
        <v>1439</v>
      </c>
      <c r="K332" s="1" t="s">
        <v>37</v>
      </c>
    </row>
    <row r="333" spans="1:11" x14ac:dyDescent="0.3">
      <c r="A333" s="5" t="s">
        <v>49</v>
      </c>
      <c r="B333" s="1" t="s">
        <v>13</v>
      </c>
      <c r="C333" s="1" t="s">
        <v>2</v>
      </c>
      <c r="D333" s="1">
        <v>8</v>
      </c>
      <c r="E333" s="1">
        <v>3</v>
      </c>
      <c r="F333" s="1">
        <v>0</v>
      </c>
      <c r="G333" s="1">
        <v>5</v>
      </c>
      <c r="H333" s="4">
        <v>3</v>
      </c>
      <c r="I333" s="3">
        <v>0.38</v>
      </c>
      <c r="J333" s="1">
        <v>1422</v>
      </c>
      <c r="K333" s="1" t="s">
        <v>37</v>
      </c>
    </row>
    <row r="334" spans="1:11" x14ac:dyDescent="0.3">
      <c r="A334" s="5" t="s">
        <v>49</v>
      </c>
      <c r="B334" s="1" t="s">
        <v>13</v>
      </c>
      <c r="C334" s="1" t="s">
        <v>3</v>
      </c>
      <c r="D334" s="1">
        <v>5</v>
      </c>
      <c r="E334" s="1">
        <v>3</v>
      </c>
      <c r="F334" s="1">
        <v>1</v>
      </c>
      <c r="G334" s="1">
        <v>1</v>
      </c>
      <c r="H334" s="4">
        <v>3.5</v>
      </c>
      <c r="I334" s="3">
        <v>0.7</v>
      </c>
      <c r="J334" s="1">
        <v>1544</v>
      </c>
      <c r="K334" s="1" t="s">
        <v>37</v>
      </c>
    </row>
    <row r="335" spans="1:11" x14ac:dyDescent="0.3">
      <c r="A335" s="5" t="s">
        <v>49</v>
      </c>
      <c r="B335" s="1" t="s">
        <v>80</v>
      </c>
      <c r="C335" s="1" t="s">
        <v>4</v>
      </c>
      <c r="D335" s="1">
        <v>6</v>
      </c>
      <c r="E335" s="1">
        <v>1</v>
      </c>
      <c r="F335" s="1">
        <v>4</v>
      </c>
      <c r="G335" s="1">
        <v>1</v>
      </c>
      <c r="H335" s="2">
        <v>3</v>
      </c>
      <c r="I335" s="3">
        <v>0.5</v>
      </c>
      <c r="J335" s="1">
        <v>1842</v>
      </c>
      <c r="K335" s="1">
        <v>1671</v>
      </c>
    </row>
    <row r="336" spans="1:11" x14ac:dyDescent="0.3">
      <c r="A336" s="5" t="s">
        <v>49</v>
      </c>
      <c r="B336" s="1" t="s">
        <v>80</v>
      </c>
      <c r="C336" s="1" t="s">
        <v>2</v>
      </c>
      <c r="D336" s="1">
        <v>7</v>
      </c>
      <c r="E336" s="1">
        <v>2</v>
      </c>
      <c r="F336" s="1">
        <v>1</v>
      </c>
      <c r="G336" s="1">
        <v>4</v>
      </c>
      <c r="H336" s="2">
        <v>2.5</v>
      </c>
      <c r="I336" s="3">
        <v>0.36</v>
      </c>
      <c r="J336" s="1">
        <v>1651</v>
      </c>
      <c r="K336" s="1">
        <v>1671</v>
      </c>
    </row>
    <row r="337" spans="1:11" x14ac:dyDescent="0.3">
      <c r="A337" s="5" t="s">
        <v>49</v>
      </c>
      <c r="B337" s="1" t="s">
        <v>85</v>
      </c>
      <c r="C337" s="1" t="s">
        <v>4</v>
      </c>
      <c r="D337" s="1">
        <v>5</v>
      </c>
      <c r="E337" s="1">
        <v>2</v>
      </c>
      <c r="F337" s="1">
        <v>2</v>
      </c>
      <c r="G337" s="1">
        <v>1</v>
      </c>
      <c r="H337" s="2">
        <v>3</v>
      </c>
      <c r="I337" s="3">
        <v>0.6</v>
      </c>
      <c r="J337" s="6">
        <v>1915</v>
      </c>
      <c r="K337" s="1">
        <v>1763</v>
      </c>
    </row>
    <row r="338" spans="1:11" x14ac:dyDescent="0.3">
      <c r="A338" s="5" t="s">
        <v>49</v>
      </c>
      <c r="B338" s="1" t="s">
        <v>85</v>
      </c>
      <c r="C338" s="1" t="s">
        <v>2</v>
      </c>
      <c r="D338" s="1">
        <v>6</v>
      </c>
      <c r="E338" s="1">
        <v>3</v>
      </c>
      <c r="F338" s="1">
        <v>0</v>
      </c>
      <c r="G338" s="1">
        <v>3</v>
      </c>
      <c r="H338" s="2">
        <v>3</v>
      </c>
      <c r="I338" s="3">
        <v>0.5</v>
      </c>
      <c r="J338" s="6">
        <v>1807</v>
      </c>
      <c r="K338" s="1">
        <v>1763</v>
      </c>
    </row>
    <row r="339" spans="1:11" x14ac:dyDescent="0.3">
      <c r="A339" s="5" t="s">
        <v>49</v>
      </c>
      <c r="B339" s="12" t="s">
        <v>92</v>
      </c>
      <c r="C339" s="12" t="s">
        <v>55</v>
      </c>
      <c r="D339" s="12">
        <v>2</v>
      </c>
      <c r="E339" s="12">
        <v>2</v>
      </c>
      <c r="F339" s="12">
        <v>0</v>
      </c>
      <c r="G339" s="12">
        <v>0</v>
      </c>
      <c r="H339" s="13">
        <v>2</v>
      </c>
      <c r="I339" s="14">
        <v>1</v>
      </c>
      <c r="J339" s="12">
        <v>2797</v>
      </c>
      <c r="K339" s="12">
        <v>1827</v>
      </c>
    </row>
    <row r="340" spans="1:11" x14ac:dyDescent="0.3">
      <c r="A340" s="5" t="s">
        <v>49</v>
      </c>
      <c r="B340" s="12" t="s">
        <v>92</v>
      </c>
      <c r="C340" s="12" t="s">
        <v>4</v>
      </c>
      <c r="D340" s="12">
        <v>8</v>
      </c>
      <c r="E340" s="12">
        <v>6</v>
      </c>
      <c r="F340" s="12">
        <v>2</v>
      </c>
      <c r="G340" s="12">
        <v>0</v>
      </c>
      <c r="H340" s="13">
        <v>7</v>
      </c>
      <c r="I340" s="14">
        <v>0.88</v>
      </c>
      <c r="J340" s="12">
        <v>2072</v>
      </c>
      <c r="K340" s="12">
        <v>1827</v>
      </c>
    </row>
    <row r="341" spans="1:11" x14ac:dyDescent="0.3">
      <c r="A341" s="5" t="s">
        <v>49</v>
      </c>
      <c r="B341" s="12" t="s">
        <v>97</v>
      </c>
      <c r="C341" s="12" t="s">
        <v>99</v>
      </c>
      <c r="D341" s="12">
        <v>9</v>
      </c>
      <c r="E341" s="12">
        <v>2</v>
      </c>
      <c r="F341" s="12">
        <v>4</v>
      </c>
      <c r="G341" s="12">
        <v>3</v>
      </c>
      <c r="H341" s="13">
        <v>4</v>
      </c>
      <c r="I341" s="14">
        <v>0.44</v>
      </c>
      <c r="J341" s="17">
        <v>2019</v>
      </c>
      <c r="K341" s="12">
        <v>1978</v>
      </c>
    </row>
    <row r="342" spans="1:11" x14ac:dyDescent="0.3">
      <c r="A342" s="5" t="s">
        <v>49</v>
      </c>
      <c r="B342" s="12" t="s">
        <v>97</v>
      </c>
      <c r="C342" s="12" t="s">
        <v>4</v>
      </c>
      <c r="D342" s="12">
        <v>8</v>
      </c>
      <c r="E342" s="12">
        <v>5</v>
      </c>
      <c r="F342" s="12">
        <v>2</v>
      </c>
      <c r="G342" s="12">
        <v>1</v>
      </c>
      <c r="H342" s="13">
        <v>6</v>
      </c>
      <c r="I342" s="14">
        <v>0.75</v>
      </c>
      <c r="J342" s="17">
        <v>2139</v>
      </c>
      <c r="K342" s="12">
        <v>1978</v>
      </c>
    </row>
    <row r="343" spans="1:11" x14ac:dyDescent="0.3">
      <c r="A343" s="5" t="s">
        <v>49</v>
      </c>
      <c r="B343" s="12" t="s">
        <v>112</v>
      </c>
      <c r="C343" s="12" t="s">
        <v>99</v>
      </c>
      <c r="D343" s="12">
        <v>9</v>
      </c>
      <c r="E343" s="12">
        <v>4</v>
      </c>
      <c r="F343" s="12">
        <v>1</v>
      </c>
      <c r="G343" s="12">
        <v>4</v>
      </c>
      <c r="H343" s="13">
        <v>4.5</v>
      </c>
      <c r="I343" s="14">
        <v>0.5</v>
      </c>
      <c r="J343" s="12">
        <v>2109</v>
      </c>
      <c r="K343" s="12">
        <v>2132</v>
      </c>
    </row>
    <row r="344" spans="1:11" x14ac:dyDescent="0.3">
      <c r="A344" s="5" t="s">
        <v>49</v>
      </c>
      <c r="B344" s="12" t="s">
        <v>112</v>
      </c>
      <c r="C344" s="12" t="s">
        <v>4</v>
      </c>
      <c r="D344" s="12">
        <v>10</v>
      </c>
      <c r="E344" s="12">
        <v>8</v>
      </c>
      <c r="F344" s="12">
        <v>1</v>
      </c>
      <c r="G344" s="12">
        <v>1</v>
      </c>
      <c r="H344" s="13">
        <v>8.5</v>
      </c>
      <c r="I344" s="14">
        <v>0.85</v>
      </c>
      <c r="J344" s="12">
        <v>2305</v>
      </c>
      <c r="K344" s="12">
        <v>2132</v>
      </c>
    </row>
    <row r="345" spans="1:11" x14ac:dyDescent="0.3">
      <c r="A345" s="5" t="s">
        <v>49</v>
      </c>
      <c r="B345" s="12" t="s">
        <v>116</v>
      </c>
      <c r="C345" s="12" t="s">
        <v>55</v>
      </c>
      <c r="D345" s="12">
        <v>4</v>
      </c>
      <c r="E345" s="12">
        <v>2</v>
      </c>
      <c r="F345" s="12">
        <v>0</v>
      </c>
      <c r="G345" s="12">
        <v>2</v>
      </c>
      <c r="H345" s="13">
        <v>2</v>
      </c>
      <c r="I345" s="14">
        <v>0.5</v>
      </c>
      <c r="J345" s="12">
        <v>2096</v>
      </c>
      <c r="K345" s="12">
        <v>2102</v>
      </c>
    </row>
    <row r="346" spans="1:11" x14ac:dyDescent="0.3">
      <c r="A346" s="5" t="s">
        <v>49</v>
      </c>
      <c r="B346" s="12" t="s">
        <v>116</v>
      </c>
      <c r="C346" s="12" t="s">
        <v>99</v>
      </c>
      <c r="D346" s="12">
        <v>10</v>
      </c>
      <c r="E346" s="12">
        <v>6</v>
      </c>
      <c r="F346" s="12">
        <v>1</v>
      </c>
      <c r="G346" s="12">
        <v>3</v>
      </c>
      <c r="H346" s="13">
        <v>6.5</v>
      </c>
      <c r="I346" s="14">
        <v>0.65</v>
      </c>
      <c r="J346" s="12">
        <v>2144</v>
      </c>
      <c r="K346" s="12">
        <v>2102</v>
      </c>
    </row>
    <row r="347" spans="1:11" x14ac:dyDescent="0.3">
      <c r="A347" s="5" t="s">
        <v>49</v>
      </c>
      <c r="B347" s="12" t="s">
        <v>116</v>
      </c>
      <c r="C347" s="12" t="s">
        <v>4</v>
      </c>
      <c r="D347" s="12">
        <v>4</v>
      </c>
      <c r="E347" s="12">
        <v>2</v>
      </c>
      <c r="F347" s="12">
        <v>0</v>
      </c>
      <c r="G347" s="12">
        <v>2</v>
      </c>
      <c r="H347" s="13">
        <v>2</v>
      </c>
      <c r="I347" s="14">
        <v>0.5</v>
      </c>
      <c r="J347" s="12">
        <v>1948</v>
      </c>
      <c r="K347" s="12">
        <v>2102</v>
      </c>
    </row>
    <row r="348" spans="1:11" x14ac:dyDescent="0.3">
      <c r="A348" s="5" t="s">
        <v>49</v>
      </c>
      <c r="B348" s="12" t="s">
        <v>120</v>
      </c>
      <c r="C348" s="12" t="s">
        <v>55</v>
      </c>
      <c r="D348" s="12">
        <v>7</v>
      </c>
      <c r="E348" s="12">
        <v>3</v>
      </c>
      <c r="F348" s="12">
        <v>2</v>
      </c>
      <c r="G348" s="12">
        <v>2</v>
      </c>
      <c r="H348" s="13">
        <v>4</v>
      </c>
      <c r="I348" s="14">
        <v>0.56999999999999995</v>
      </c>
      <c r="J348" s="12">
        <v>2271</v>
      </c>
      <c r="K348" s="12">
        <v>2211</v>
      </c>
    </row>
    <row r="349" spans="1:11" x14ac:dyDescent="0.3">
      <c r="A349" s="5" t="s">
        <v>49</v>
      </c>
      <c r="B349" s="12" t="s">
        <v>120</v>
      </c>
      <c r="C349" s="12" t="s">
        <v>99</v>
      </c>
      <c r="D349" s="12">
        <v>6</v>
      </c>
      <c r="E349" s="12">
        <v>4</v>
      </c>
      <c r="F349" s="12">
        <v>2</v>
      </c>
      <c r="G349" s="12">
        <v>0</v>
      </c>
      <c r="H349" s="13">
        <v>5</v>
      </c>
      <c r="I349" s="14">
        <v>0.83</v>
      </c>
      <c r="J349" s="12" t="s">
        <v>125</v>
      </c>
      <c r="K349" s="12">
        <v>2211</v>
      </c>
    </row>
    <row r="350" spans="1:11" x14ac:dyDescent="0.3">
      <c r="A350" s="5" t="s">
        <v>49</v>
      </c>
      <c r="B350" s="12" t="s">
        <v>120</v>
      </c>
      <c r="C350" s="12" t="s">
        <v>4</v>
      </c>
      <c r="D350" s="12">
        <v>4</v>
      </c>
      <c r="E350" s="12">
        <v>3</v>
      </c>
      <c r="F350" s="12">
        <v>1</v>
      </c>
      <c r="G350" s="12">
        <v>0</v>
      </c>
      <c r="H350" s="13">
        <v>3.5</v>
      </c>
      <c r="I350" s="14">
        <v>0.88</v>
      </c>
      <c r="J350" s="12">
        <v>2384</v>
      </c>
      <c r="K350" s="12">
        <v>2211</v>
      </c>
    </row>
    <row r="351" spans="1:11" x14ac:dyDescent="0.3">
      <c r="A351" s="5" t="s">
        <v>49</v>
      </c>
      <c r="B351" s="12" t="s">
        <v>126</v>
      </c>
      <c r="C351" s="12" t="s">
        <v>129</v>
      </c>
      <c r="D351" s="12">
        <v>5</v>
      </c>
      <c r="E351" s="12">
        <v>4</v>
      </c>
      <c r="F351" s="12">
        <v>0</v>
      </c>
      <c r="G351" s="12">
        <v>1</v>
      </c>
      <c r="H351" s="13">
        <v>4</v>
      </c>
      <c r="I351" s="14">
        <v>0.8</v>
      </c>
      <c r="J351" s="12">
        <v>2418</v>
      </c>
      <c r="K351" s="12">
        <v>2206</v>
      </c>
    </row>
    <row r="352" spans="1:11" x14ac:dyDescent="0.3">
      <c r="A352" s="5" t="s">
        <v>49</v>
      </c>
      <c r="B352" s="12" t="s">
        <v>126</v>
      </c>
      <c r="C352" s="12" t="s">
        <v>99</v>
      </c>
      <c r="D352" s="12">
        <v>3</v>
      </c>
      <c r="E352" s="12">
        <v>0</v>
      </c>
      <c r="F352" s="12">
        <v>3</v>
      </c>
      <c r="G352" s="12">
        <v>0</v>
      </c>
      <c r="H352" s="13">
        <v>1.5</v>
      </c>
      <c r="I352" s="14">
        <v>0.5</v>
      </c>
      <c r="J352" s="17">
        <v>2046</v>
      </c>
      <c r="K352" s="12">
        <v>2206</v>
      </c>
    </row>
    <row r="353" spans="1:11" x14ac:dyDescent="0.3">
      <c r="A353" s="5" t="s">
        <v>49</v>
      </c>
      <c r="B353" s="12" t="s">
        <v>126</v>
      </c>
      <c r="C353" s="12" t="s">
        <v>4</v>
      </c>
      <c r="D353" s="12">
        <v>2</v>
      </c>
      <c r="E353" s="12">
        <v>2</v>
      </c>
      <c r="F353" s="12">
        <v>0</v>
      </c>
      <c r="G353" s="12">
        <v>0</v>
      </c>
      <c r="H353" s="13">
        <v>2</v>
      </c>
      <c r="I353" s="14">
        <v>1</v>
      </c>
      <c r="J353" s="12">
        <v>2755</v>
      </c>
      <c r="K353" s="12">
        <v>2206</v>
      </c>
    </row>
    <row r="354" spans="1:11" x14ac:dyDescent="0.3">
      <c r="A354" s="5" t="s">
        <v>49</v>
      </c>
      <c r="B354" s="12" t="s">
        <v>134</v>
      </c>
      <c r="C354" s="12" t="s">
        <v>129</v>
      </c>
      <c r="D354" s="12">
        <v>8</v>
      </c>
      <c r="E354" s="12">
        <v>1</v>
      </c>
      <c r="F354" s="12">
        <v>4</v>
      </c>
      <c r="G354" s="12">
        <v>3</v>
      </c>
      <c r="H354" s="13">
        <v>3</v>
      </c>
      <c r="I354" s="14">
        <v>0.38</v>
      </c>
      <c r="J354" s="12">
        <v>2037</v>
      </c>
      <c r="K354" s="12">
        <v>2284</v>
      </c>
    </row>
    <row r="355" spans="1:11" x14ac:dyDescent="0.3">
      <c r="A355" s="5" t="s">
        <v>49</v>
      </c>
      <c r="B355" s="12" t="s">
        <v>134</v>
      </c>
      <c r="C355" s="12" t="s">
        <v>99</v>
      </c>
      <c r="D355" s="12">
        <v>8</v>
      </c>
      <c r="E355" s="12">
        <v>4</v>
      </c>
      <c r="F355" s="12">
        <v>2</v>
      </c>
      <c r="G355" s="12">
        <v>2</v>
      </c>
      <c r="H355" s="13">
        <v>5</v>
      </c>
      <c r="I355" s="14">
        <v>0.63</v>
      </c>
      <c r="J355" s="12">
        <v>2378</v>
      </c>
      <c r="K355" s="12">
        <v>2284</v>
      </c>
    </row>
    <row r="356" spans="1:11" x14ac:dyDescent="0.3">
      <c r="A356" s="5" t="s">
        <v>49</v>
      </c>
      <c r="B356" s="12" t="s">
        <v>134</v>
      </c>
      <c r="C356" s="12" t="s">
        <v>4</v>
      </c>
      <c r="D356" s="12">
        <v>2</v>
      </c>
      <c r="E356" s="12">
        <v>2</v>
      </c>
      <c r="F356" s="12">
        <v>0</v>
      </c>
      <c r="G356" s="12">
        <v>0</v>
      </c>
      <c r="H356" s="13">
        <v>2</v>
      </c>
      <c r="I356" s="14">
        <v>1</v>
      </c>
      <c r="J356" s="12">
        <v>2839</v>
      </c>
      <c r="K356" s="12">
        <v>2284</v>
      </c>
    </row>
    <row r="357" spans="1:11" x14ac:dyDescent="0.3">
      <c r="A357" s="5" t="s">
        <v>49</v>
      </c>
      <c r="B357" s="12" t="s">
        <v>140</v>
      </c>
      <c r="C357" s="12" t="s">
        <v>129</v>
      </c>
      <c r="D357" s="12">
        <v>1</v>
      </c>
      <c r="E357" s="12">
        <v>0</v>
      </c>
      <c r="F357" s="12">
        <v>0</v>
      </c>
      <c r="G357" s="12">
        <v>1</v>
      </c>
      <c r="H357" s="13">
        <v>0</v>
      </c>
      <c r="I357" s="14">
        <v>0</v>
      </c>
      <c r="J357" s="17"/>
      <c r="K357" s="12">
        <v>2306</v>
      </c>
    </row>
    <row r="358" spans="1:11" x14ac:dyDescent="0.3">
      <c r="A358" s="5" t="s">
        <v>49</v>
      </c>
      <c r="B358" s="12" t="s">
        <v>141</v>
      </c>
      <c r="C358" s="12" t="s">
        <v>129</v>
      </c>
      <c r="D358" s="12">
        <v>10</v>
      </c>
      <c r="E358" s="12">
        <v>2</v>
      </c>
      <c r="F358" s="12">
        <v>5</v>
      </c>
      <c r="G358" s="12">
        <v>3</v>
      </c>
      <c r="H358" s="13">
        <v>4.5</v>
      </c>
      <c r="I358" s="14">
        <v>0.45</v>
      </c>
      <c r="J358" s="12">
        <v>2285</v>
      </c>
      <c r="K358" s="12">
        <v>2300</v>
      </c>
    </row>
    <row r="359" spans="1:11" x14ac:dyDescent="0.3">
      <c r="A359" s="5" t="s">
        <v>49</v>
      </c>
      <c r="B359" s="12" t="s">
        <v>141</v>
      </c>
      <c r="C359" s="12" t="s">
        <v>99</v>
      </c>
      <c r="D359" s="12">
        <v>2</v>
      </c>
      <c r="E359" s="12">
        <v>1</v>
      </c>
      <c r="F359" s="12">
        <v>0</v>
      </c>
      <c r="G359" s="12">
        <v>1</v>
      </c>
      <c r="H359" s="13">
        <v>1</v>
      </c>
      <c r="I359" s="14">
        <v>0.5</v>
      </c>
      <c r="J359" s="12">
        <v>2301</v>
      </c>
      <c r="K359" s="12">
        <v>2300</v>
      </c>
    </row>
    <row r="360" spans="1:11" x14ac:dyDescent="0.3">
      <c r="A360" s="5" t="s">
        <v>49</v>
      </c>
      <c r="B360" s="12" t="s">
        <v>141</v>
      </c>
      <c r="C360" s="12" t="s">
        <v>4</v>
      </c>
      <c r="D360" s="12">
        <v>6</v>
      </c>
      <c r="E360" s="12">
        <v>6</v>
      </c>
      <c r="F360" s="12">
        <v>0</v>
      </c>
      <c r="G360" s="12">
        <v>0</v>
      </c>
      <c r="H360" s="13">
        <v>6</v>
      </c>
      <c r="I360" s="14">
        <v>1</v>
      </c>
      <c r="J360" s="12">
        <v>2856</v>
      </c>
      <c r="K360" s="12">
        <v>2300</v>
      </c>
    </row>
    <row r="361" spans="1:11" x14ac:dyDescent="0.3">
      <c r="A361" s="5" t="s">
        <v>49</v>
      </c>
      <c r="B361" s="12" t="s">
        <v>148</v>
      </c>
      <c r="C361" s="12" t="s">
        <v>155</v>
      </c>
      <c r="D361" s="12">
        <v>6</v>
      </c>
      <c r="E361" s="12">
        <v>1</v>
      </c>
      <c r="F361" s="12">
        <v>4</v>
      </c>
      <c r="G361" s="12">
        <v>1</v>
      </c>
      <c r="H361" s="13">
        <v>3</v>
      </c>
      <c r="I361" s="14">
        <v>0.5</v>
      </c>
      <c r="J361" s="12">
        <v>2371</v>
      </c>
      <c r="K361" s="12">
        <v>2139</v>
      </c>
    </row>
    <row r="362" spans="1:11" x14ac:dyDescent="0.3">
      <c r="A362" s="5" t="s">
        <v>49</v>
      </c>
      <c r="B362" s="12" t="s">
        <v>148</v>
      </c>
      <c r="C362" s="12" t="s">
        <v>129</v>
      </c>
      <c r="D362" s="12">
        <v>6</v>
      </c>
      <c r="E362" s="12">
        <v>4</v>
      </c>
      <c r="F362" s="12">
        <v>1</v>
      </c>
      <c r="G362" s="12">
        <v>1</v>
      </c>
      <c r="H362" s="13">
        <v>4.5</v>
      </c>
      <c r="I362" s="14">
        <v>0.75</v>
      </c>
      <c r="J362" s="12">
        <v>2308</v>
      </c>
      <c r="K362" s="12">
        <v>2139</v>
      </c>
    </row>
    <row r="363" spans="1:11" x14ac:dyDescent="0.3">
      <c r="A363" s="5" t="s">
        <v>49</v>
      </c>
      <c r="B363" s="12" t="s">
        <v>148</v>
      </c>
      <c r="C363" s="12" t="s">
        <v>4</v>
      </c>
      <c r="D363" s="12">
        <v>10</v>
      </c>
      <c r="E363" s="12">
        <v>7</v>
      </c>
      <c r="F363" s="12">
        <v>2</v>
      </c>
      <c r="G363" s="12">
        <v>1</v>
      </c>
      <c r="H363" s="13">
        <v>8</v>
      </c>
      <c r="I363" s="14">
        <v>0.8</v>
      </c>
      <c r="J363" s="12">
        <v>2329</v>
      </c>
      <c r="K363" s="12">
        <v>2139</v>
      </c>
    </row>
    <row r="364" spans="1:11" x14ac:dyDescent="0.3">
      <c r="A364" s="5" t="s">
        <v>49</v>
      </c>
      <c r="B364" s="12" t="s">
        <v>159</v>
      </c>
      <c r="C364" s="12" t="s">
        <v>155</v>
      </c>
      <c r="D364" s="12">
        <v>4</v>
      </c>
      <c r="E364" s="12">
        <v>0</v>
      </c>
      <c r="F364" s="12">
        <v>4</v>
      </c>
      <c r="G364" s="12">
        <v>0</v>
      </c>
      <c r="H364" s="13">
        <v>2</v>
      </c>
      <c r="I364" s="14">
        <v>0.5</v>
      </c>
      <c r="J364" s="12">
        <v>2317</v>
      </c>
      <c r="K364" s="12">
        <v>2288</v>
      </c>
    </row>
    <row r="365" spans="1:11" x14ac:dyDescent="0.3">
      <c r="A365" s="5" t="s">
        <v>49</v>
      </c>
      <c r="B365" s="12" t="s">
        <v>159</v>
      </c>
      <c r="C365" s="12" t="s">
        <v>4</v>
      </c>
      <c r="D365" s="12">
        <v>7</v>
      </c>
      <c r="E365" s="12">
        <v>4</v>
      </c>
      <c r="F365" s="12">
        <v>2</v>
      </c>
      <c r="G365" s="12">
        <v>1</v>
      </c>
      <c r="H365" s="13">
        <v>5</v>
      </c>
      <c r="I365" s="14">
        <v>0.71</v>
      </c>
      <c r="J365" s="12">
        <v>2274</v>
      </c>
      <c r="K365" s="12">
        <v>2288</v>
      </c>
    </row>
    <row r="366" spans="1:11" x14ac:dyDescent="0.3">
      <c r="A366" s="5" t="s">
        <v>49</v>
      </c>
      <c r="B366" s="12" t="s">
        <v>172</v>
      </c>
      <c r="C366" s="12" t="s">
        <v>155</v>
      </c>
      <c r="D366" s="12">
        <v>4</v>
      </c>
      <c r="E366" s="12">
        <v>1</v>
      </c>
      <c r="F366" s="12">
        <v>0</v>
      </c>
      <c r="G366" s="12">
        <v>3</v>
      </c>
      <c r="H366" s="13">
        <v>1</v>
      </c>
      <c r="I366" s="14">
        <v>0.25</v>
      </c>
      <c r="J366" s="12">
        <v>2105</v>
      </c>
      <c r="K366" s="12">
        <v>2287</v>
      </c>
    </row>
    <row r="367" spans="1:11" x14ac:dyDescent="0.3">
      <c r="A367" s="5" t="s">
        <v>49</v>
      </c>
      <c r="B367" s="12" t="s">
        <v>172</v>
      </c>
      <c r="C367" s="12" t="s">
        <v>4</v>
      </c>
      <c r="D367" s="12">
        <v>9</v>
      </c>
      <c r="E367" s="12">
        <v>5</v>
      </c>
      <c r="F367" s="12">
        <v>3</v>
      </c>
      <c r="G367" s="12">
        <v>1</v>
      </c>
      <c r="H367" s="13">
        <v>6.5</v>
      </c>
      <c r="I367" s="14">
        <v>0.72</v>
      </c>
      <c r="J367" s="12">
        <v>2260</v>
      </c>
      <c r="K367" s="12">
        <v>2287</v>
      </c>
    </row>
    <row r="368" spans="1:11" x14ac:dyDescent="0.3">
      <c r="A368" s="5" t="s">
        <v>49</v>
      </c>
      <c r="B368" s="12" t="s">
        <v>177</v>
      </c>
      <c r="C368" s="12" t="s">
        <v>155</v>
      </c>
      <c r="D368" s="12">
        <v>6</v>
      </c>
      <c r="E368" s="12">
        <v>1</v>
      </c>
      <c r="F368" s="12">
        <v>2</v>
      </c>
      <c r="G368" s="12">
        <v>3</v>
      </c>
      <c r="H368" s="13">
        <v>2</v>
      </c>
      <c r="I368" s="14">
        <v>0.33</v>
      </c>
      <c r="J368" s="12">
        <v>2244</v>
      </c>
      <c r="K368" s="12">
        <v>2299</v>
      </c>
    </row>
    <row r="369" spans="1:11" x14ac:dyDescent="0.3">
      <c r="A369" s="5" t="s">
        <v>49</v>
      </c>
      <c r="B369" s="12" t="s">
        <v>177</v>
      </c>
      <c r="C369" s="12" t="s">
        <v>181</v>
      </c>
      <c r="D369" s="12">
        <v>6</v>
      </c>
      <c r="E369" s="12">
        <v>2</v>
      </c>
      <c r="F369" s="12">
        <v>3</v>
      </c>
      <c r="G369" s="12">
        <v>1</v>
      </c>
      <c r="H369" s="13">
        <v>3.5</v>
      </c>
      <c r="I369" s="14">
        <v>0.57999999999999996</v>
      </c>
      <c r="J369" s="12">
        <v>2181</v>
      </c>
      <c r="K369" s="12">
        <v>2299</v>
      </c>
    </row>
    <row r="370" spans="1:11" x14ac:dyDescent="0.3">
      <c r="A370" s="5" t="s">
        <v>49</v>
      </c>
      <c r="B370" s="12" t="s">
        <v>177</v>
      </c>
      <c r="C370" s="12" t="s">
        <v>4</v>
      </c>
      <c r="D370" s="12">
        <v>9</v>
      </c>
      <c r="E370" s="12">
        <v>8</v>
      </c>
      <c r="F370" s="12">
        <v>0</v>
      </c>
      <c r="G370" s="12">
        <v>1</v>
      </c>
      <c r="H370" s="13">
        <v>8</v>
      </c>
      <c r="I370" s="14">
        <v>0.89</v>
      </c>
      <c r="J370" s="12">
        <v>2521</v>
      </c>
      <c r="K370" s="12">
        <v>2299</v>
      </c>
    </row>
    <row r="371" spans="1:11" x14ac:dyDescent="0.3">
      <c r="A371" s="5" t="s">
        <v>31</v>
      </c>
      <c r="B371" s="1" t="s">
        <v>13</v>
      </c>
      <c r="C371" s="1" t="s">
        <v>34</v>
      </c>
      <c r="D371" s="1">
        <v>7</v>
      </c>
      <c r="E371" s="1">
        <v>3</v>
      </c>
      <c r="F371" s="1">
        <v>1</v>
      </c>
      <c r="G371" s="1">
        <v>3</v>
      </c>
      <c r="H371" s="4">
        <v>3.5</v>
      </c>
      <c r="I371" s="3">
        <v>0.5</v>
      </c>
      <c r="J371" s="1">
        <v>1981</v>
      </c>
      <c r="K371" s="1">
        <v>1935</v>
      </c>
    </row>
    <row r="372" spans="1:11" x14ac:dyDescent="0.3">
      <c r="A372" s="5" t="s">
        <v>31</v>
      </c>
      <c r="B372" s="1" t="s">
        <v>13</v>
      </c>
      <c r="C372" s="1" t="s">
        <v>4</v>
      </c>
      <c r="D372" s="1">
        <v>7</v>
      </c>
      <c r="E372" s="1">
        <v>2</v>
      </c>
      <c r="F372" s="1">
        <v>2</v>
      </c>
      <c r="G372" s="1">
        <v>3</v>
      </c>
      <c r="H372" s="4">
        <v>3</v>
      </c>
      <c r="I372" s="3">
        <v>0.43</v>
      </c>
      <c r="J372" s="1">
        <v>1810</v>
      </c>
      <c r="K372" s="1">
        <v>1935</v>
      </c>
    </row>
    <row r="373" spans="1:11" x14ac:dyDescent="0.3">
      <c r="A373" s="5" t="s">
        <v>19</v>
      </c>
      <c r="B373" s="1" t="s">
        <v>105</v>
      </c>
      <c r="C373" s="12" t="s">
        <v>2</v>
      </c>
      <c r="D373" s="12">
        <v>2</v>
      </c>
      <c r="E373" s="12">
        <v>0</v>
      </c>
      <c r="F373" s="12">
        <v>0</v>
      </c>
      <c r="G373" s="12">
        <v>2</v>
      </c>
      <c r="H373" s="13">
        <v>0</v>
      </c>
      <c r="I373" s="14">
        <v>0</v>
      </c>
      <c r="J373" s="17"/>
      <c r="K373" s="12" t="s">
        <v>37</v>
      </c>
    </row>
    <row r="374" spans="1:11" x14ac:dyDescent="0.3">
      <c r="A374" s="5" t="s">
        <v>19</v>
      </c>
      <c r="B374" s="1" t="s">
        <v>6</v>
      </c>
      <c r="C374" s="1" t="s">
        <v>2</v>
      </c>
      <c r="D374" s="1">
        <v>5</v>
      </c>
      <c r="E374" s="1">
        <v>2</v>
      </c>
      <c r="F374" s="1">
        <v>2</v>
      </c>
      <c r="G374" s="1">
        <v>1</v>
      </c>
      <c r="H374" s="4">
        <v>3</v>
      </c>
      <c r="I374" s="3">
        <v>0.6</v>
      </c>
      <c r="J374" s="1">
        <v>1482</v>
      </c>
      <c r="K374" s="1" t="s">
        <v>37</v>
      </c>
    </row>
    <row r="375" spans="1:11" x14ac:dyDescent="0.3">
      <c r="A375" s="5" t="s">
        <v>19</v>
      </c>
      <c r="B375" s="1" t="s">
        <v>7</v>
      </c>
      <c r="C375" s="1" t="s">
        <v>4</v>
      </c>
      <c r="D375" s="1">
        <v>1</v>
      </c>
      <c r="E375" s="1">
        <v>0</v>
      </c>
      <c r="F375" s="1">
        <v>0</v>
      </c>
      <c r="G375" s="1">
        <v>1</v>
      </c>
      <c r="H375" s="4">
        <v>0</v>
      </c>
      <c r="I375" s="3">
        <v>0</v>
      </c>
      <c r="J375" s="6"/>
      <c r="K375" s="1" t="s">
        <v>37</v>
      </c>
    </row>
    <row r="376" spans="1:11" x14ac:dyDescent="0.3">
      <c r="A376" s="5" t="s">
        <v>19</v>
      </c>
      <c r="B376" s="1" t="s">
        <v>7</v>
      </c>
      <c r="C376" s="1" t="s">
        <v>2</v>
      </c>
      <c r="D376" s="1">
        <v>7</v>
      </c>
      <c r="E376" s="1">
        <v>0</v>
      </c>
      <c r="F376" s="1">
        <v>3</v>
      </c>
      <c r="G376" s="1">
        <v>4</v>
      </c>
      <c r="H376" s="4">
        <v>1.5</v>
      </c>
      <c r="I376" s="3">
        <v>0.21</v>
      </c>
      <c r="J376" s="1">
        <v>1209</v>
      </c>
      <c r="K376" s="1" t="s">
        <v>37</v>
      </c>
    </row>
    <row r="377" spans="1:11" x14ac:dyDescent="0.3">
      <c r="A377" s="5" t="s">
        <v>19</v>
      </c>
      <c r="B377" s="1" t="s">
        <v>8</v>
      </c>
      <c r="C377" s="1" t="s">
        <v>2</v>
      </c>
      <c r="D377" s="1">
        <v>6</v>
      </c>
      <c r="E377" s="1">
        <v>1</v>
      </c>
      <c r="F377" s="1">
        <v>2</v>
      </c>
      <c r="G377" s="1">
        <v>3</v>
      </c>
      <c r="H377" s="4">
        <v>2</v>
      </c>
      <c r="I377" s="3">
        <v>0.33</v>
      </c>
      <c r="J377" s="1">
        <v>1376</v>
      </c>
      <c r="K377" s="1">
        <v>1384</v>
      </c>
    </row>
    <row r="378" spans="1:11" x14ac:dyDescent="0.3">
      <c r="A378" s="5" t="s">
        <v>19</v>
      </c>
      <c r="B378" s="1" t="s">
        <v>9</v>
      </c>
      <c r="C378" s="1" t="s">
        <v>2</v>
      </c>
      <c r="D378" s="1">
        <v>4</v>
      </c>
      <c r="E378" s="1">
        <v>0</v>
      </c>
      <c r="F378" s="1">
        <v>1</v>
      </c>
      <c r="G378" s="1">
        <v>3</v>
      </c>
      <c r="H378" s="4">
        <v>0.5</v>
      </c>
      <c r="I378" s="3">
        <v>0.13</v>
      </c>
      <c r="J378" s="1">
        <v>1274</v>
      </c>
      <c r="K378" s="1">
        <v>1383</v>
      </c>
    </row>
    <row r="379" spans="1:11" x14ac:dyDescent="0.3">
      <c r="A379" s="5" t="s">
        <v>19</v>
      </c>
      <c r="B379" s="1" t="s">
        <v>10</v>
      </c>
      <c r="C379" s="1" t="s">
        <v>2</v>
      </c>
      <c r="D379" s="1">
        <v>3</v>
      </c>
      <c r="E379" s="1">
        <v>2</v>
      </c>
      <c r="F379" s="1">
        <v>1</v>
      </c>
      <c r="G379" s="1">
        <v>0</v>
      </c>
      <c r="H379" s="4">
        <v>2.5</v>
      </c>
      <c r="I379" s="3">
        <v>0.83</v>
      </c>
      <c r="J379" s="1">
        <v>1523</v>
      </c>
      <c r="K379" s="1">
        <v>1372</v>
      </c>
    </row>
    <row r="380" spans="1:11" x14ac:dyDescent="0.3">
      <c r="A380" s="5" t="s">
        <v>142</v>
      </c>
      <c r="B380" s="12" t="s">
        <v>141</v>
      </c>
      <c r="C380" s="12" t="s">
        <v>129</v>
      </c>
      <c r="D380" s="12">
        <v>10</v>
      </c>
      <c r="E380" s="12">
        <v>1</v>
      </c>
      <c r="F380" s="12">
        <v>7</v>
      </c>
      <c r="G380" s="12">
        <v>2</v>
      </c>
      <c r="H380" s="13">
        <v>4.5</v>
      </c>
      <c r="I380" s="14">
        <v>0.45</v>
      </c>
      <c r="J380" s="12">
        <v>2386</v>
      </c>
      <c r="K380" s="12">
        <v>2170</v>
      </c>
    </row>
    <row r="381" spans="1:11" x14ac:dyDescent="0.3">
      <c r="A381" s="5" t="s">
        <v>142</v>
      </c>
      <c r="B381" s="12" t="s">
        <v>141</v>
      </c>
      <c r="C381" s="12" t="s">
        <v>99</v>
      </c>
      <c r="D381" s="12">
        <v>7</v>
      </c>
      <c r="E381" s="12">
        <v>3</v>
      </c>
      <c r="F381" s="12">
        <v>3</v>
      </c>
      <c r="G381" s="12">
        <v>1</v>
      </c>
      <c r="H381" s="13">
        <v>4.5</v>
      </c>
      <c r="I381" s="14">
        <v>0.64</v>
      </c>
      <c r="J381" s="12">
        <v>2228</v>
      </c>
      <c r="K381" s="12">
        <v>2170</v>
      </c>
    </row>
    <row r="382" spans="1:11" x14ac:dyDescent="0.3">
      <c r="A382" s="5" t="s">
        <v>142</v>
      </c>
      <c r="B382" s="12" t="s">
        <v>141</v>
      </c>
      <c r="C382" s="12" t="s">
        <v>4</v>
      </c>
      <c r="D382" s="12">
        <v>2</v>
      </c>
      <c r="E382" s="12">
        <v>1</v>
      </c>
      <c r="F382" s="12">
        <v>1</v>
      </c>
      <c r="G382" s="12">
        <v>0</v>
      </c>
      <c r="H382" s="13">
        <v>1.5</v>
      </c>
      <c r="I382" s="14">
        <v>0.75</v>
      </c>
      <c r="J382" s="12">
        <v>2105</v>
      </c>
      <c r="K382" s="12">
        <v>2170</v>
      </c>
    </row>
    <row r="383" spans="1:11" x14ac:dyDescent="0.3">
      <c r="A383" s="5" t="s">
        <v>142</v>
      </c>
      <c r="B383" s="12" t="s">
        <v>148</v>
      </c>
      <c r="C383" s="12" t="s">
        <v>129</v>
      </c>
      <c r="D383" s="12">
        <v>5</v>
      </c>
      <c r="E383" s="12">
        <v>3</v>
      </c>
      <c r="F383" s="12">
        <v>2</v>
      </c>
      <c r="G383" s="12">
        <v>0</v>
      </c>
      <c r="H383" s="13">
        <v>4</v>
      </c>
      <c r="I383" s="14">
        <v>0.8</v>
      </c>
      <c r="J383" s="12">
        <v>2326</v>
      </c>
      <c r="K383" s="12">
        <v>2148</v>
      </c>
    </row>
    <row r="384" spans="1:11" x14ac:dyDescent="0.3">
      <c r="A384" s="5" t="s">
        <v>142</v>
      </c>
      <c r="B384" s="12" t="s">
        <v>148</v>
      </c>
      <c r="C384" s="12" t="s">
        <v>99</v>
      </c>
      <c r="D384" s="12">
        <v>1</v>
      </c>
      <c r="E384" s="12">
        <v>0</v>
      </c>
      <c r="F384" s="12">
        <v>1</v>
      </c>
      <c r="G384" s="12">
        <v>0</v>
      </c>
      <c r="H384" s="13">
        <v>0.5</v>
      </c>
      <c r="I384" s="14">
        <v>0.5</v>
      </c>
      <c r="J384" s="12">
        <v>2136</v>
      </c>
      <c r="K384" s="12">
        <v>2148</v>
      </c>
    </row>
    <row r="385" spans="1:11" x14ac:dyDescent="0.3">
      <c r="A385" s="5" t="s">
        <v>142</v>
      </c>
      <c r="B385" s="12" t="s">
        <v>159</v>
      </c>
      <c r="C385" s="12" t="s">
        <v>129</v>
      </c>
      <c r="D385" s="12">
        <v>2</v>
      </c>
      <c r="E385" s="12">
        <v>1</v>
      </c>
      <c r="F385" s="12">
        <v>1</v>
      </c>
      <c r="G385" s="12">
        <v>0</v>
      </c>
      <c r="H385" s="13">
        <v>1.5</v>
      </c>
      <c r="I385" s="14">
        <v>0.75</v>
      </c>
      <c r="J385" s="12">
        <v>2239</v>
      </c>
      <c r="K385" s="12">
        <v>2166</v>
      </c>
    </row>
    <row r="386" spans="1:11" x14ac:dyDescent="0.3">
      <c r="A386" s="5" t="s">
        <v>142</v>
      </c>
      <c r="B386" s="12" t="s">
        <v>172</v>
      </c>
      <c r="C386" s="12" t="s">
        <v>99</v>
      </c>
      <c r="D386" s="12">
        <v>2</v>
      </c>
      <c r="E386" s="12">
        <v>2</v>
      </c>
      <c r="F386" s="12">
        <v>0</v>
      </c>
      <c r="G386" s="12">
        <v>0</v>
      </c>
      <c r="H386" s="13">
        <v>2</v>
      </c>
      <c r="I386" s="14">
        <v>1</v>
      </c>
      <c r="J386" s="12">
        <v>2697</v>
      </c>
      <c r="K386" s="12">
        <v>2166</v>
      </c>
    </row>
    <row r="387" spans="1:11" x14ac:dyDescent="0.3">
      <c r="A387" s="5" t="s">
        <v>142</v>
      </c>
      <c r="B387" s="12" t="s">
        <v>177</v>
      </c>
      <c r="C387" s="12" t="s">
        <v>99</v>
      </c>
      <c r="D387" s="12">
        <v>1</v>
      </c>
      <c r="E387" s="12">
        <v>1</v>
      </c>
      <c r="F387" s="12">
        <v>0</v>
      </c>
      <c r="G387" s="12">
        <v>0</v>
      </c>
      <c r="H387" s="13">
        <v>1</v>
      </c>
      <c r="I387" s="14">
        <v>1</v>
      </c>
      <c r="J387" s="12">
        <v>2866</v>
      </c>
      <c r="K387" s="12">
        <v>2171</v>
      </c>
    </row>
    <row r="388" spans="1:11" x14ac:dyDescent="0.3">
      <c r="A388" s="5" t="s">
        <v>142</v>
      </c>
      <c r="B388" s="12" t="s">
        <v>177</v>
      </c>
      <c r="C388" s="12" t="s">
        <v>4</v>
      </c>
      <c r="D388" s="12">
        <v>2</v>
      </c>
      <c r="E388" s="12">
        <v>1</v>
      </c>
      <c r="F388" s="12">
        <v>1</v>
      </c>
      <c r="G388" s="12">
        <v>0</v>
      </c>
      <c r="H388" s="13">
        <v>1.5</v>
      </c>
      <c r="I388" s="14">
        <v>0.75</v>
      </c>
      <c r="J388" s="12">
        <v>2152</v>
      </c>
      <c r="K388" s="12">
        <v>2171</v>
      </c>
    </row>
    <row r="389" spans="1:11" x14ac:dyDescent="0.3">
      <c r="A389" s="5" t="s">
        <v>145</v>
      </c>
      <c r="B389" s="12" t="s">
        <v>141</v>
      </c>
      <c r="C389" s="12" t="s">
        <v>2</v>
      </c>
      <c r="D389" s="12">
        <v>3</v>
      </c>
      <c r="E389" s="12">
        <v>3</v>
      </c>
      <c r="F389" s="12">
        <v>0</v>
      </c>
      <c r="G389" s="12">
        <v>0</v>
      </c>
      <c r="H389" s="13">
        <v>3</v>
      </c>
      <c r="I389" s="14">
        <v>1</v>
      </c>
      <c r="J389" s="12">
        <v>2050</v>
      </c>
      <c r="K389" s="12">
        <v>1073</v>
      </c>
    </row>
    <row r="390" spans="1:11" x14ac:dyDescent="0.3">
      <c r="A390" s="5" t="s">
        <v>145</v>
      </c>
      <c r="B390" s="12" t="s">
        <v>148</v>
      </c>
      <c r="C390" s="12" t="s">
        <v>2</v>
      </c>
      <c r="D390" s="12">
        <v>5</v>
      </c>
      <c r="E390" s="12">
        <v>1</v>
      </c>
      <c r="F390" s="12">
        <v>2</v>
      </c>
      <c r="G390" s="12">
        <v>2</v>
      </c>
      <c r="H390" s="13">
        <v>2</v>
      </c>
      <c r="I390" s="14">
        <v>0.4</v>
      </c>
      <c r="J390" s="12">
        <v>1178</v>
      </c>
      <c r="K390" s="12">
        <v>1063</v>
      </c>
    </row>
    <row r="391" spans="1:11" x14ac:dyDescent="0.3">
      <c r="A391" s="5" t="s">
        <v>145</v>
      </c>
      <c r="B391" s="12" t="s">
        <v>159</v>
      </c>
      <c r="C391" s="12" t="s">
        <v>2</v>
      </c>
      <c r="D391" s="12">
        <v>4</v>
      </c>
      <c r="E391" s="12">
        <v>0</v>
      </c>
      <c r="F391" s="12">
        <v>0</v>
      </c>
      <c r="G391" s="12">
        <v>4</v>
      </c>
      <c r="H391" s="13">
        <v>0</v>
      </c>
      <c r="I391" s="14">
        <v>0</v>
      </c>
      <c r="J391" s="12"/>
      <c r="K391" s="12">
        <v>1061</v>
      </c>
    </row>
    <row r="392" spans="1:11" x14ac:dyDescent="0.3">
      <c r="A392" s="5" t="s">
        <v>145</v>
      </c>
      <c r="B392" s="12" t="s">
        <v>159</v>
      </c>
      <c r="C392" s="12" t="s">
        <v>3</v>
      </c>
      <c r="D392" s="12">
        <v>8</v>
      </c>
      <c r="E392" s="12">
        <v>7</v>
      </c>
      <c r="F392" s="12">
        <v>0</v>
      </c>
      <c r="G392" s="12">
        <v>1</v>
      </c>
      <c r="H392" s="13">
        <v>7</v>
      </c>
      <c r="I392" s="14">
        <v>0.88</v>
      </c>
      <c r="J392" s="12">
        <v>1710</v>
      </c>
      <c r="K392" s="12">
        <v>1061</v>
      </c>
    </row>
    <row r="393" spans="1:11" x14ac:dyDescent="0.3">
      <c r="A393" s="5" t="s">
        <v>145</v>
      </c>
      <c r="B393" s="12" t="s">
        <v>172</v>
      </c>
      <c r="C393" s="12" t="s">
        <v>2</v>
      </c>
      <c r="D393" s="12">
        <v>3</v>
      </c>
      <c r="E393" s="12">
        <v>0</v>
      </c>
      <c r="F393" s="12">
        <v>0</v>
      </c>
      <c r="G393" s="12">
        <v>3</v>
      </c>
      <c r="H393" s="13">
        <v>0</v>
      </c>
      <c r="I393" s="14">
        <v>0</v>
      </c>
      <c r="J393" s="12"/>
      <c r="K393" s="12">
        <v>1514</v>
      </c>
    </row>
    <row r="394" spans="1:11" x14ac:dyDescent="0.3">
      <c r="A394" s="5" t="s">
        <v>145</v>
      </c>
      <c r="B394" s="12" t="s">
        <v>172</v>
      </c>
      <c r="C394" s="12" t="s">
        <v>3</v>
      </c>
      <c r="D394" s="12">
        <v>4</v>
      </c>
      <c r="E394" s="12">
        <v>3</v>
      </c>
      <c r="F394" s="12">
        <v>0</v>
      </c>
      <c r="G394" s="12">
        <v>1</v>
      </c>
      <c r="H394" s="13">
        <v>3</v>
      </c>
      <c r="I394" s="14">
        <v>0.75</v>
      </c>
      <c r="J394" s="12">
        <v>1548</v>
      </c>
      <c r="K394" s="12">
        <v>1514</v>
      </c>
    </row>
    <row r="395" spans="1:11" x14ac:dyDescent="0.3">
      <c r="A395" s="5" t="s">
        <v>145</v>
      </c>
      <c r="B395" s="12" t="s">
        <v>177</v>
      </c>
      <c r="C395" s="12" t="s">
        <v>2</v>
      </c>
      <c r="D395" s="12">
        <v>2</v>
      </c>
      <c r="E395" s="12">
        <v>0</v>
      </c>
      <c r="F395" s="12">
        <v>0</v>
      </c>
      <c r="G395" s="12">
        <v>2</v>
      </c>
      <c r="H395" s="13">
        <v>0</v>
      </c>
      <c r="I395" s="14">
        <v>0</v>
      </c>
      <c r="J395" s="12"/>
      <c r="K395" s="12">
        <v>1494</v>
      </c>
    </row>
    <row r="396" spans="1:11" x14ac:dyDescent="0.3">
      <c r="A396" s="5" t="s">
        <v>145</v>
      </c>
      <c r="B396" s="12" t="s">
        <v>177</v>
      </c>
      <c r="C396" s="12" t="s">
        <v>3</v>
      </c>
      <c r="D396" s="12">
        <v>7</v>
      </c>
      <c r="E396" s="12">
        <v>1</v>
      </c>
      <c r="F396" s="12">
        <v>3</v>
      </c>
      <c r="G396" s="12">
        <v>3</v>
      </c>
      <c r="H396" s="13">
        <v>2.5</v>
      </c>
      <c r="I396" s="14">
        <v>0.36</v>
      </c>
      <c r="J396" s="12">
        <v>1333</v>
      </c>
      <c r="K396" s="12">
        <v>1494</v>
      </c>
    </row>
    <row r="397" spans="1:11" x14ac:dyDescent="0.3">
      <c r="A397" s="5" t="s">
        <v>16</v>
      </c>
      <c r="B397" s="1" t="s">
        <v>13</v>
      </c>
      <c r="C397" s="1" t="s">
        <v>3</v>
      </c>
      <c r="D397" s="1">
        <v>1</v>
      </c>
      <c r="E397" s="1">
        <v>0</v>
      </c>
      <c r="F397" s="1">
        <v>0</v>
      </c>
      <c r="G397" s="1">
        <v>1</v>
      </c>
      <c r="H397" s="4">
        <v>0</v>
      </c>
      <c r="I397" s="3">
        <v>0</v>
      </c>
      <c r="J397" s="6"/>
      <c r="K397" s="1" t="s">
        <v>37</v>
      </c>
    </row>
    <row r="398" spans="1:11" x14ac:dyDescent="0.3">
      <c r="A398" s="5" t="s">
        <v>50</v>
      </c>
      <c r="B398" s="12" t="s">
        <v>105</v>
      </c>
      <c r="C398" s="12" t="s">
        <v>4</v>
      </c>
      <c r="D398" s="12">
        <v>8</v>
      </c>
      <c r="E398" s="12">
        <v>3</v>
      </c>
      <c r="F398" s="12">
        <v>2</v>
      </c>
      <c r="G398" s="12">
        <v>3</v>
      </c>
      <c r="H398" s="13">
        <v>4</v>
      </c>
      <c r="I398" s="14">
        <v>0.5</v>
      </c>
      <c r="J398" s="17">
        <v>1685</v>
      </c>
      <c r="K398" s="12">
        <v>1759</v>
      </c>
    </row>
    <row r="399" spans="1:11" x14ac:dyDescent="0.3">
      <c r="A399" s="5" t="s">
        <v>50</v>
      </c>
      <c r="B399" s="12" t="s">
        <v>105</v>
      </c>
      <c r="C399" s="12" t="s">
        <v>2</v>
      </c>
      <c r="D399" s="12">
        <v>5</v>
      </c>
      <c r="E399" s="12">
        <v>3</v>
      </c>
      <c r="F399" s="12">
        <v>2</v>
      </c>
      <c r="G399" s="12">
        <v>0</v>
      </c>
      <c r="H399" s="13">
        <v>4</v>
      </c>
      <c r="I399" s="14">
        <v>0.8</v>
      </c>
      <c r="J399" s="17">
        <v>1712</v>
      </c>
      <c r="K399" s="12">
        <v>1759</v>
      </c>
    </row>
    <row r="400" spans="1:11" x14ac:dyDescent="0.3">
      <c r="A400" s="5" t="s">
        <v>50</v>
      </c>
      <c r="B400" s="1" t="s">
        <v>6</v>
      </c>
      <c r="C400" s="1" t="s">
        <v>4</v>
      </c>
      <c r="D400" s="1">
        <v>11</v>
      </c>
      <c r="E400" s="1">
        <v>3</v>
      </c>
      <c r="F400" s="1">
        <v>4</v>
      </c>
      <c r="G400" s="1">
        <v>4</v>
      </c>
      <c r="H400" s="4">
        <v>5</v>
      </c>
      <c r="I400" s="3">
        <v>0.45</v>
      </c>
      <c r="J400" s="1">
        <v>1860</v>
      </c>
      <c r="K400" s="1">
        <v>1747</v>
      </c>
    </row>
    <row r="401" spans="1:11" x14ac:dyDescent="0.3">
      <c r="A401" s="5" t="s">
        <v>50</v>
      </c>
      <c r="B401" s="1" t="s">
        <v>7</v>
      </c>
      <c r="C401" s="1" t="s">
        <v>4</v>
      </c>
      <c r="D401" s="1">
        <v>11</v>
      </c>
      <c r="E401" s="1">
        <v>1</v>
      </c>
      <c r="F401" s="1">
        <v>2</v>
      </c>
      <c r="G401" s="1">
        <v>8</v>
      </c>
      <c r="H401" s="4">
        <v>2</v>
      </c>
      <c r="I401" s="3">
        <v>0.18</v>
      </c>
      <c r="J401" s="1">
        <v>1666</v>
      </c>
      <c r="K401" s="1">
        <v>1773</v>
      </c>
    </row>
    <row r="402" spans="1:11" x14ac:dyDescent="0.3">
      <c r="A402" s="5" t="s">
        <v>50</v>
      </c>
      <c r="B402" s="1" t="s">
        <v>8</v>
      </c>
      <c r="C402" s="1" t="s">
        <v>4</v>
      </c>
      <c r="D402" s="1">
        <v>10</v>
      </c>
      <c r="E402" s="1">
        <v>2</v>
      </c>
      <c r="F402" s="1">
        <v>6</v>
      </c>
      <c r="G402" s="1">
        <v>2</v>
      </c>
      <c r="H402" s="4">
        <v>5</v>
      </c>
      <c r="I402" s="3">
        <v>0.5</v>
      </c>
      <c r="J402" s="1">
        <v>1751</v>
      </c>
      <c r="K402" s="1">
        <v>1755</v>
      </c>
    </row>
    <row r="403" spans="1:11" x14ac:dyDescent="0.3">
      <c r="A403" s="5" t="s">
        <v>50</v>
      </c>
      <c r="B403" s="1" t="s">
        <v>8</v>
      </c>
      <c r="C403" s="1" t="s">
        <v>2</v>
      </c>
      <c r="D403" s="1">
        <v>1</v>
      </c>
      <c r="E403" s="1">
        <v>1</v>
      </c>
      <c r="F403" s="1">
        <v>0</v>
      </c>
      <c r="G403" s="1">
        <v>0</v>
      </c>
      <c r="H403" s="4">
        <v>1</v>
      </c>
      <c r="I403" s="3">
        <v>1</v>
      </c>
      <c r="J403" s="12">
        <v>2673</v>
      </c>
      <c r="K403" s="1">
        <v>1755</v>
      </c>
    </row>
    <row r="404" spans="1:11" x14ac:dyDescent="0.3">
      <c r="A404" s="5" t="s">
        <v>50</v>
      </c>
      <c r="B404" s="1" t="s">
        <v>9</v>
      </c>
      <c r="C404" s="1" t="s">
        <v>4</v>
      </c>
      <c r="D404" s="1">
        <v>9</v>
      </c>
      <c r="E404" s="1">
        <v>3</v>
      </c>
      <c r="F404" s="1">
        <v>5</v>
      </c>
      <c r="G404" s="1">
        <v>1</v>
      </c>
      <c r="H404" s="4">
        <v>5.5</v>
      </c>
      <c r="I404" s="3">
        <v>0.61</v>
      </c>
      <c r="J404" s="1">
        <v>1714</v>
      </c>
      <c r="K404" s="1">
        <v>1764</v>
      </c>
    </row>
    <row r="405" spans="1:11" x14ac:dyDescent="0.3">
      <c r="A405" s="5" t="s">
        <v>50</v>
      </c>
      <c r="B405" s="1" t="s">
        <v>10</v>
      </c>
      <c r="C405" s="1" t="s">
        <v>4</v>
      </c>
      <c r="D405" s="1">
        <v>11</v>
      </c>
      <c r="E405" s="1">
        <v>4</v>
      </c>
      <c r="F405" s="1">
        <v>5</v>
      </c>
      <c r="G405" s="1">
        <v>2</v>
      </c>
      <c r="H405" s="4">
        <v>6.5</v>
      </c>
      <c r="I405" s="3">
        <v>0.59</v>
      </c>
      <c r="J405" s="1">
        <v>1959</v>
      </c>
      <c r="K405" s="1">
        <v>1753</v>
      </c>
    </row>
    <row r="406" spans="1:11" x14ac:dyDescent="0.3">
      <c r="A406" s="5" t="s">
        <v>50</v>
      </c>
      <c r="B406" s="1" t="s">
        <v>11</v>
      </c>
      <c r="C406" s="1" t="s">
        <v>4</v>
      </c>
      <c r="D406" s="1">
        <v>9</v>
      </c>
      <c r="E406" s="1">
        <v>0</v>
      </c>
      <c r="F406" s="1">
        <v>3</v>
      </c>
      <c r="G406" s="1">
        <v>6</v>
      </c>
      <c r="H406" s="4">
        <v>1.5</v>
      </c>
      <c r="I406" s="3">
        <v>0.17</v>
      </c>
      <c r="J406" s="1">
        <v>1758</v>
      </c>
      <c r="K406" s="1">
        <v>1799</v>
      </c>
    </row>
    <row r="407" spans="1:11" x14ac:dyDescent="0.3">
      <c r="A407" s="5" t="s">
        <v>50</v>
      </c>
      <c r="B407" s="1" t="s">
        <v>12</v>
      </c>
      <c r="C407" s="1" t="s">
        <v>4</v>
      </c>
      <c r="D407" s="1">
        <v>10</v>
      </c>
      <c r="E407" s="1">
        <v>4</v>
      </c>
      <c r="F407" s="1">
        <v>3</v>
      </c>
      <c r="G407" s="1">
        <v>3</v>
      </c>
      <c r="H407" s="4">
        <v>5.5</v>
      </c>
      <c r="I407" s="3">
        <v>0.55000000000000004</v>
      </c>
      <c r="J407" s="1">
        <v>1943</v>
      </c>
      <c r="K407" s="1">
        <v>1797</v>
      </c>
    </row>
    <row r="408" spans="1:11" x14ac:dyDescent="0.3">
      <c r="A408" s="5" t="s">
        <v>50</v>
      </c>
      <c r="B408" s="1" t="s">
        <v>13</v>
      </c>
      <c r="C408" s="1" t="s">
        <v>4</v>
      </c>
      <c r="D408" s="1">
        <v>10</v>
      </c>
      <c r="E408" s="1">
        <v>3</v>
      </c>
      <c r="F408" s="1">
        <v>4</v>
      </c>
      <c r="G408" s="1">
        <v>3</v>
      </c>
      <c r="H408" s="4">
        <v>5</v>
      </c>
      <c r="I408" s="3">
        <v>0.5</v>
      </c>
      <c r="J408" s="1">
        <v>1679</v>
      </c>
      <c r="K408" s="1">
        <v>1901</v>
      </c>
    </row>
    <row r="409" spans="1:11" x14ac:dyDescent="0.3">
      <c r="A409" s="5" t="s">
        <v>50</v>
      </c>
      <c r="B409" s="1" t="s">
        <v>13</v>
      </c>
      <c r="C409" s="1" t="s">
        <v>2</v>
      </c>
      <c r="D409" s="1">
        <v>2</v>
      </c>
      <c r="E409" s="1">
        <v>0</v>
      </c>
      <c r="F409" s="1">
        <v>1</v>
      </c>
      <c r="G409" s="1">
        <v>1</v>
      </c>
      <c r="H409" s="4">
        <v>0.5</v>
      </c>
      <c r="I409" s="3">
        <v>0.25</v>
      </c>
      <c r="J409" s="1">
        <v>1798</v>
      </c>
      <c r="K409" s="1">
        <v>1901</v>
      </c>
    </row>
    <row r="410" spans="1:11" x14ac:dyDescent="0.3">
      <c r="A410" s="5" t="s">
        <v>50</v>
      </c>
      <c r="B410" s="1" t="s">
        <v>80</v>
      </c>
      <c r="C410" s="1" t="s">
        <v>4</v>
      </c>
      <c r="D410" s="1">
        <v>10</v>
      </c>
      <c r="E410" s="1">
        <v>0</v>
      </c>
      <c r="F410" s="1">
        <v>7</v>
      </c>
      <c r="G410" s="1">
        <v>3</v>
      </c>
      <c r="H410" s="2">
        <v>3.5</v>
      </c>
      <c r="I410" s="3">
        <v>0.35</v>
      </c>
      <c r="J410" s="1">
        <v>1742</v>
      </c>
      <c r="K410" s="1">
        <v>1866</v>
      </c>
    </row>
    <row r="411" spans="1:11" x14ac:dyDescent="0.3">
      <c r="A411" s="5" t="s">
        <v>50</v>
      </c>
      <c r="B411" s="1" t="s">
        <v>85</v>
      </c>
      <c r="C411" s="1" t="s">
        <v>4</v>
      </c>
      <c r="D411" s="1">
        <v>11</v>
      </c>
      <c r="E411" s="1">
        <v>1</v>
      </c>
      <c r="F411" s="1">
        <v>3</v>
      </c>
      <c r="G411" s="1">
        <v>7</v>
      </c>
      <c r="H411" s="2">
        <v>2.5</v>
      </c>
      <c r="I411" s="3">
        <v>0.23</v>
      </c>
      <c r="J411" s="6">
        <v>1727</v>
      </c>
      <c r="K411" s="1">
        <v>1857</v>
      </c>
    </row>
    <row r="412" spans="1:11" x14ac:dyDescent="0.3">
      <c r="A412" s="5" t="s">
        <v>50</v>
      </c>
      <c r="B412" s="12" t="s">
        <v>92</v>
      </c>
      <c r="C412" s="12" t="s">
        <v>4</v>
      </c>
      <c r="D412" s="12">
        <v>5</v>
      </c>
      <c r="E412" s="12">
        <v>3</v>
      </c>
      <c r="F412" s="12">
        <v>2</v>
      </c>
      <c r="G412" s="12">
        <v>0</v>
      </c>
      <c r="H412" s="13">
        <v>4</v>
      </c>
      <c r="I412" s="14">
        <v>0.8</v>
      </c>
      <c r="J412" s="12">
        <v>1845</v>
      </c>
      <c r="K412" s="12">
        <v>1830</v>
      </c>
    </row>
    <row r="413" spans="1:11" x14ac:dyDescent="0.3">
      <c r="A413" s="5" t="s">
        <v>50</v>
      </c>
      <c r="B413" s="12" t="s">
        <v>92</v>
      </c>
      <c r="C413" s="12" t="s">
        <v>2</v>
      </c>
      <c r="D413" s="12">
        <v>1</v>
      </c>
      <c r="E413" s="12">
        <v>0</v>
      </c>
      <c r="F413" s="12">
        <v>0</v>
      </c>
      <c r="G413" s="12">
        <v>1</v>
      </c>
      <c r="H413" s="13">
        <v>0</v>
      </c>
      <c r="I413" s="14">
        <v>0</v>
      </c>
      <c r="J413" s="6"/>
      <c r="K413" s="12">
        <v>1830</v>
      </c>
    </row>
    <row r="414" spans="1:11" x14ac:dyDescent="0.3">
      <c r="A414" s="5" t="s">
        <v>50</v>
      </c>
      <c r="B414" s="12" t="s">
        <v>97</v>
      </c>
      <c r="C414" s="12" t="s">
        <v>4</v>
      </c>
      <c r="D414" s="12">
        <v>8</v>
      </c>
      <c r="E414" s="12">
        <v>1</v>
      </c>
      <c r="F414" s="12">
        <v>4</v>
      </c>
      <c r="G414" s="12">
        <v>3</v>
      </c>
      <c r="H414" s="13">
        <v>3</v>
      </c>
      <c r="I414" s="14">
        <v>0.38</v>
      </c>
      <c r="J414" s="17">
        <v>1686</v>
      </c>
      <c r="K414" s="12">
        <v>1830</v>
      </c>
    </row>
    <row r="415" spans="1:11" x14ac:dyDescent="0.3">
      <c r="A415" s="5" t="s">
        <v>50</v>
      </c>
      <c r="B415" s="12" t="s">
        <v>112</v>
      </c>
      <c r="C415" s="12" t="s">
        <v>4</v>
      </c>
      <c r="D415" s="12">
        <v>7</v>
      </c>
      <c r="E415" s="12">
        <v>0</v>
      </c>
      <c r="F415" s="12">
        <v>6</v>
      </c>
      <c r="G415" s="12">
        <v>1</v>
      </c>
      <c r="H415" s="13">
        <v>3</v>
      </c>
      <c r="I415" s="14">
        <v>0.43</v>
      </c>
      <c r="J415" s="12">
        <v>1734</v>
      </c>
      <c r="K415" s="12">
        <v>1808</v>
      </c>
    </row>
    <row r="416" spans="1:11" x14ac:dyDescent="0.3">
      <c r="A416" s="5" t="s">
        <v>50</v>
      </c>
      <c r="B416" s="12" t="s">
        <v>116</v>
      </c>
      <c r="C416" s="12" t="s">
        <v>4</v>
      </c>
      <c r="D416" s="12">
        <v>10</v>
      </c>
      <c r="E416" s="12">
        <v>1</v>
      </c>
      <c r="F416" s="12">
        <v>5</v>
      </c>
      <c r="G416" s="12">
        <v>4</v>
      </c>
      <c r="H416" s="13">
        <v>3.5</v>
      </c>
      <c r="I416" s="14">
        <v>0.35</v>
      </c>
      <c r="J416" s="12">
        <v>1755</v>
      </c>
      <c r="K416" s="12">
        <v>1797</v>
      </c>
    </row>
    <row r="417" spans="1:11" x14ac:dyDescent="0.3">
      <c r="A417" s="5" t="s">
        <v>50</v>
      </c>
      <c r="B417" s="12" t="s">
        <v>120</v>
      </c>
      <c r="C417" s="12" t="s">
        <v>4</v>
      </c>
      <c r="D417" s="12">
        <v>11</v>
      </c>
      <c r="E417" s="12">
        <v>3</v>
      </c>
      <c r="F417" s="12">
        <v>6</v>
      </c>
      <c r="G417" s="12">
        <v>2</v>
      </c>
      <c r="H417" s="13">
        <v>6</v>
      </c>
      <c r="I417" s="14">
        <v>0.55000000000000004</v>
      </c>
      <c r="J417" s="17">
        <v>1834</v>
      </c>
      <c r="K417" s="12">
        <v>1791</v>
      </c>
    </row>
    <row r="418" spans="1:11" x14ac:dyDescent="0.3">
      <c r="A418" s="5" t="s">
        <v>50</v>
      </c>
      <c r="B418" s="12" t="s">
        <v>126</v>
      </c>
      <c r="C418" s="12" t="s">
        <v>4</v>
      </c>
      <c r="D418" s="12">
        <v>11</v>
      </c>
      <c r="E418" s="12">
        <v>3</v>
      </c>
      <c r="F418" s="12">
        <v>7</v>
      </c>
      <c r="G418" s="12">
        <v>1</v>
      </c>
      <c r="H418" s="15">
        <v>6.5</v>
      </c>
      <c r="I418" s="14">
        <v>0.59</v>
      </c>
      <c r="J418" s="17">
        <v>1739</v>
      </c>
      <c r="K418" s="12">
        <v>1796</v>
      </c>
    </row>
    <row r="419" spans="1:11" x14ac:dyDescent="0.3">
      <c r="A419" s="5" t="s">
        <v>50</v>
      </c>
      <c r="B419" s="12" t="s">
        <v>134</v>
      </c>
      <c r="C419" s="12" t="s">
        <v>4</v>
      </c>
      <c r="D419" s="12">
        <v>9</v>
      </c>
      <c r="E419" s="12">
        <v>1</v>
      </c>
      <c r="F419" s="12">
        <v>7</v>
      </c>
      <c r="G419" s="12">
        <v>1</v>
      </c>
      <c r="H419" s="15">
        <v>4.5</v>
      </c>
      <c r="I419" s="14">
        <v>0.5</v>
      </c>
      <c r="J419" s="12">
        <v>1735</v>
      </c>
      <c r="K419" s="12">
        <v>1781</v>
      </c>
    </row>
    <row r="420" spans="1:11" x14ac:dyDescent="0.3">
      <c r="A420" s="5" t="s">
        <v>50</v>
      </c>
      <c r="B420" s="12" t="s">
        <v>141</v>
      </c>
      <c r="C420" s="12" t="s">
        <v>4</v>
      </c>
      <c r="D420" s="12">
        <v>6</v>
      </c>
      <c r="E420" s="12">
        <v>4</v>
      </c>
      <c r="F420" s="12">
        <v>1</v>
      </c>
      <c r="G420" s="12">
        <v>1</v>
      </c>
      <c r="H420" s="15">
        <v>4.5</v>
      </c>
      <c r="I420" s="14">
        <v>0.75</v>
      </c>
      <c r="J420" s="12">
        <v>1717</v>
      </c>
      <c r="K420" s="12">
        <v>1769</v>
      </c>
    </row>
    <row r="421" spans="1:11" x14ac:dyDescent="0.3">
      <c r="A421" s="5" t="s">
        <v>50</v>
      </c>
      <c r="B421" s="12" t="s">
        <v>148</v>
      </c>
      <c r="C421" s="12" t="s">
        <v>4</v>
      </c>
      <c r="D421" s="12">
        <v>8</v>
      </c>
      <c r="E421" s="12">
        <v>4</v>
      </c>
      <c r="F421" s="12">
        <v>3</v>
      </c>
      <c r="G421" s="12">
        <v>1</v>
      </c>
      <c r="H421" s="15">
        <v>5.5</v>
      </c>
      <c r="I421" s="14">
        <v>0.69</v>
      </c>
      <c r="J421" s="12">
        <v>1910</v>
      </c>
      <c r="K421" s="12">
        <v>1769</v>
      </c>
    </row>
    <row r="422" spans="1:11" x14ac:dyDescent="0.3">
      <c r="A422" s="5" t="s">
        <v>50</v>
      </c>
      <c r="B422" s="12" t="s">
        <v>159</v>
      </c>
      <c r="C422" s="12" t="s">
        <v>4</v>
      </c>
      <c r="D422" s="12">
        <v>7</v>
      </c>
      <c r="E422" s="12">
        <v>1</v>
      </c>
      <c r="F422" s="12">
        <v>2</v>
      </c>
      <c r="G422" s="12">
        <v>4</v>
      </c>
      <c r="H422" s="15">
        <v>2</v>
      </c>
      <c r="I422" s="14">
        <v>0.28999999999999998</v>
      </c>
      <c r="J422" s="12">
        <v>1679</v>
      </c>
      <c r="K422" s="12">
        <v>1793</v>
      </c>
    </row>
    <row r="423" spans="1:11" x14ac:dyDescent="0.3">
      <c r="A423" s="5" t="s">
        <v>50</v>
      </c>
      <c r="B423" s="12" t="s">
        <v>159</v>
      </c>
      <c r="C423" s="12" t="s">
        <v>2</v>
      </c>
      <c r="D423" s="12">
        <v>2</v>
      </c>
      <c r="E423" s="12">
        <v>0</v>
      </c>
      <c r="F423" s="12">
        <v>2</v>
      </c>
      <c r="G423" s="12">
        <v>0</v>
      </c>
      <c r="H423" s="15">
        <v>1</v>
      </c>
      <c r="I423" s="14">
        <v>0.5</v>
      </c>
      <c r="J423" s="12">
        <v>1811</v>
      </c>
      <c r="K423" s="12">
        <v>1793</v>
      </c>
    </row>
    <row r="424" spans="1:11" x14ac:dyDescent="0.3">
      <c r="A424" s="5" t="s">
        <v>50</v>
      </c>
      <c r="B424" s="12" t="s">
        <v>172</v>
      </c>
      <c r="C424" s="12" t="s">
        <v>4</v>
      </c>
      <c r="D424" s="12">
        <v>6</v>
      </c>
      <c r="E424" s="12">
        <v>2</v>
      </c>
      <c r="F424" s="12">
        <v>0</v>
      </c>
      <c r="G424" s="12">
        <v>4</v>
      </c>
      <c r="H424" s="15">
        <v>2</v>
      </c>
      <c r="I424" s="14">
        <v>0.33</v>
      </c>
      <c r="J424" s="12">
        <v>1703</v>
      </c>
      <c r="K424" s="12">
        <v>1777</v>
      </c>
    </row>
    <row r="425" spans="1:11" x14ac:dyDescent="0.3">
      <c r="A425" s="5" t="s">
        <v>50</v>
      </c>
      <c r="B425" s="12" t="s">
        <v>172</v>
      </c>
      <c r="C425" s="12" t="s">
        <v>2</v>
      </c>
      <c r="D425" s="12">
        <v>2</v>
      </c>
      <c r="E425" s="12">
        <v>1</v>
      </c>
      <c r="F425" s="12">
        <v>0</v>
      </c>
      <c r="G425" s="12">
        <v>1</v>
      </c>
      <c r="H425" s="15">
        <v>1</v>
      </c>
      <c r="I425" s="14">
        <v>0.5</v>
      </c>
      <c r="J425" s="12">
        <v>1940</v>
      </c>
      <c r="K425" s="12">
        <v>1777</v>
      </c>
    </row>
    <row r="426" spans="1:11" x14ac:dyDescent="0.3">
      <c r="A426" s="5" t="s">
        <v>50</v>
      </c>
      <c r="B426" s="12" t="s">
        <v>177</v>
      </c>
      <c r="C426" s="12" t="s">
        <v>2</v>
      </c>
      <c r="D426" s="12">
        <v>6</v>
      </c>
      <c r="E426" s="12">
        <v>2</v>
      </c>
      <c r="F426" s="12">
        <v>3</v>
      </c>
      <c r="G426" s="12">
        <v>1</v>
      </c>
      <c r="H426" s="15">
        <v>3.5</v>
      </c>
      <c r="I426" s="14">
        <v>0.57999999999999996</v>
      </c>
      <c r="J426" s="12">
        <v>1792</v>
      </c>
      <c r="K426" s="12">
        <v>1775</v>
      </c>
    </row>
    <row r="427" spans="1:11" x14ac:dyDescent="0.3">
      <c r="A427" s="5" t="s">
        <v>96</v>
      </c>
      <c r="B427" s="12" t="s">
        <v>92</v>
      </c>
      <c r="C427" s="12" t="s">
        <v>2</v>
      </c>
      <c r="D427" s="12">
        <v>1</v>
      </c>
      <c r="E427" s="12">
        <v>0</v>
      </c>
      <c r="F427" s="12">
        <v>0</v>
      </c>
      <c r="G427" s="12">
        <v>1</v>
      </c>
      <c r="H427" s="13">
        <v>0</v>
      </c>
      <c r="I427" s="14">
        <v>0</v>
      </c>
      <c r="J427" s="12"/>
      <c r="K427" s="12" t="s">
        <v>37</v>
      </c>
    </row>
    <row r="428" spans="1:11" x14ac:dyDescent="0.3">
      <c r="A428" s="5" t="s">
        <v>96</v>
      </c>
      <c r="B428" s="12" t="s">
        <v>92</v>
      </c>
      <c r="C428" s="12" t="s">
        <v>3</v>
      </c>
      <c r="D428" s="12">
        <v>1</v>
      </c>
      <c r="E428" s="12">
        <v>1</v>
      </c>
      <c r="F428" s="12">
        <v>0</v>
      </c>
      <c r="G428" s="12">
        <v>0</v>
      </c>
      <c r="H428" s="13">
        <v>1</v>
      </c>
      <c r="I428" s="14">
        <v>1</v>
      </c>
      <c r="J428" s="12">
        <v>2050</v>
      </c>
      <c r="K428" s="12" t="s">
        <v>37</v>
      </c>
    </row>
    <row r="429" spans="1:11" x14ac:dyDescent="0.3">
      <c r="A429" s="5" t="s">
        <v>96</v>
      </c>
      <c r="B429" s="12" t="s">
        <v>97</v>
      </c>
      <c r="C429" s="12" t="s">
        <v>2</v>
      </c>
      <c r="D429" s="12">
        <v>1</v>
      </c>
      <c r="E429" s="12">
        <v>1</v>
      </c>
      <c r="F429" s="12">
        <v>0</v>
      </c>
      <c r="G429" s="12">
        <v>0</v>
      </c>
      <c r="H429" s="13">
        <v>1</v>
      </c>
      <c r="I429" s="14">
        <v>1</v>
      </c>
      <c r="J429" s="12">
        <v>2268</v>
      </c>
      <c r="K429" s="12">
        <v>1360</v>
      </c>
    </row>
    <row r="430" spans="1:11" x14ac:dyDescent="0.3">
      <c r="A430" s="5" t="s">
        <v>96</v>
      </c>
      <c r="B430" s="12" t="s">
        <v>97</v>
      </c>
      <c r="C430" s="12" t="s">
        <v>3</v>
      </c>
      <c r="D430" s="12">
        <v>1</v>
      </c>
      <c r="E430" s="12">
        <v>0</v>
      </c>
      <c r="F430" s="12">
        <v>0</v>
      </c>
      <c r="G430" s="12">
        <v>1</v>
      </c>
      <c r="H430" s="13">
        <v>0</v>
      </c>
      <c r="I430" s="14">
        <v>0</v>
      </c>
      <c r="J430" s="12"/>
      <c r="K430" s="12">
        <v>1360</v>
      </c>
    </row>
    <row r="431" spans="1:11" x14ac:dyDescent="0.3">
      <c r="A431" s="5" t="s">
        <v>96</v>
      </c>
      <c r="B431" s="12" t="s">
        <v>126</v>
      </c>
      <c r="C431" s="12" t="s">
        <v>2</v>
      </c>
      <c r="D431" s="12">
        <v>1</v>
      </c>
      <c r="E431" s="12">
        <v>1</v>
      </c>
      <c r="F431" s="12">
        <v>0</v>
      </c>
      <c r="G431" s="12">
        <v>0</v>
      </c>
      <c r="H431" s="15">
        <v>1</v>
      </c>
      <c r="I431" s="14">
        <v>1</v>
      </c>
      <c r="J431" s="12">
        <v>2050</v>
      </c>
      <c r="K431" s="12">
        <v>1267</v>
      </c>
    </row>
    <row r="432" spans="1:11" x14ac:dyDescent="0.3">
      <c r="A432" s="5" t="s">
        <v>51</v>
      </c>
      <c r="B432" s="1" t="s">
        <v>8</v>
      </c>
      <c r="C432" s="1" t="s">
        <v>3</v>
      </c>
      <c r="D432" s="1">
        <v>8</v>
      </c>
      <c r="E432" s="1">
        <v>2</v>
      </c>
      <c r="F432" s="1">
        <v>2</v>
      </c>
      <c r="G432" s="1">
        <v>4</v>
      </c>
      <c r="H432" s="4">
        <v>3</v>
      </c>
      <c r="I432" s="3">
        <v>0.38</v>
      </c>
      <c r="J432" s="1">
        <v>1342</v>
      </c>
      <c r="K432" s="1" t="s">
        <v>37</v>
      </c>
    </row>
    <row r="433" spans="1:11" x14ac:dyDescent="0.3">
      <c r="A433" s="5" t="s">
        <v>51</v>
      </c>
      <c r="B433" s="1" t="s">
        <v>9</v>
      </c>
      <c r="C433" s="1" t="s">
        <v>3</v>
      </c>
      <c r="D433" s="1">
        <v>5</v>
      </c>
      <c r="E433" s="1">
        <v>2</v>
      </c>
      <c r="F433" s="1">
        <v>1</v>
      </c>
      <c r="G433" s="1">
        <v>2</v>
      </c>
      <c r="H433" s="4">
        <v>2.5</v>
      </c>
      <c r="I433" s="3">
        <v>0.5</v>
      </c>
      <c r="J433" s="1">
        <v>1393</v>
      </c>
      <c r="K433" s="1">
        <v>1351</v>
      </c>
    </row>
    <row r="434" spans="1:11" x14ac:dyDescent="0.3">
      <c r="A434" s="5" t="s">
        <v>51</v>
      </c>
      <c r="B434" s="1" t="s">
        <v>10</v>
      </c>
      <c r="C434" s="1" t="s">
        <v>2</v>
      </c>
      <c r="D434" s="1">
        <v>5</v>
      </c>
      <c r="E434" s="1">
        <v>2</v>
      </c>
      <c r="F434" s="1">
        <v>2</v>
      </c>
      <c r="G434" s="1">
        <v>1</v>
      </c>
      <c r="H434" s="4">
        <v>3</v>
      </c>
      <c r="I434" s="3">
        <v>0.6</v>
      </c>
      <c r="J434" s="1">
        <v>1538</v>
      </c>
      <c r="K434" s="1">
        <v>1413</v>
      </c>
    </row>
    <row r="435" spans="1:11" x14ac:dyDescent="0.3">
      <c r="A435" s="5" t="s">
        <v>51</v>
      </c>
      <c r="B435" s="1" t="s">
        <v>10</v>
      </c>
      <c r="C435" s="1" t="s">
        <v>3</v>
      </c>
      <c r="D435" s="1">
        <v>6</v>
      </c>
      <c r="E435" s="1">
        <v>1</v>
      </c>
      <c r="F435" s="1">
        <v>2</v>
      </c>
      <c r="G435" s="1">
        <v>3</v>
      </c>
      <c r="H435" s="4">
        <v>2</v>
      </c>
      <c r="I435" s="3">
        <v>0.33</v>
      </c>
      <c r="J435" s="1">
        <v>1458</v>
      </c>
      <c r="K435" s="1">
        <v>1413</v>
      </c>
    </row>
    <row r="436" spans="1:11" x14ac:dyDescent="0.3">
      <c r="A436" s="5" t="s">
        <v>51</v>
      </c>
      <c r="B436" s="1" t="s">
        <v>11</v>
      </c>
      <c r="C436" s="1" t="s">
        <v>2</v>
      </c>
      <c r="D436" s="1">
        <v>7</v>
      </c>
      <c r="E436" s="1">
        <v>3</v>
      </c>
      <c r="F436" s="1">
        <v>2</v>
      </c>
      <c r="G436" s="1">
        <v>2</v>
      </c>
      <c r="H436" s="4">
        <v>4</v>
      </c>
      <c r="I436" s="3">
        <v>0.56999999999999995</v>
      </c>
      <c r="J436" s="1">
        <v>1635</v>
      </c>
      <c r="K436" s="1">
        <v>1464</v>
      </c>
    </row>
    <row r="437" spans="1:11" x14ac:dyDescent="0.3">
      <c r="A437" s="5" t="s">
        <v>51</v>
      </c>
      <c r="B437" s="1" t="s">
        <v>11</v>
      </c>
      <c r="C437" s="1" t="s">
        <v>3</v>
      </c>
      <c r="D437" s="1">
        <v>8</v>
      </c>
      <c r="E437" s="1">
        <v>2</v>
      </c>
      <c r="F437" s="1">
        <v>4</v>
      </c>
      <c r="G437" s="1">
        <v>2</v>
      </c>
      <c r="H437" s="4">
        <v>4</v>
      </c>
      <c r="I437" s="3">
        <v>0.5</v>
      </c>
      <c r="J437" s="1">
        <v>1630</v>
      </c>
      <c r="K437" s="1">
        <v>1464</v>
      </c>
    </row>
    <row r="438" spans="1:11" x14ac:dyDescent="0.3">
      <c r="A438" s="5" t="s">
        <v>51</v>
      </c>
      <c r="B438" s="1" t="s">
        <v>12</v>
      </c>
      <c r="C438" s="1" t="s">
        <v>2</v>
      </c>
      <c r="D438" s="1">
        <v>6</v>
      </c>
      <c r="E438" s="1">
        <v>1</v>
      </c>
      <c r="F438" s="1">
        <v>2</v>
      </c>
      <c r="G438" s="1">
        <v>3</v>
      </c>
      <c r="H438" s="4">
        <v>2</v>
      </c>
      <c r="I438" s="3">
        <v>0.33</v>
      </c>
      <c r="J438" s="1">
        <v>1675</v>
      </c>
      <c r="K438" s="1">
        <v>1561</v>
      </c>
    </row>
    <row r="439" spans="1:11" x14ac:dyDescent="0.3">
      <c r="A439" s="5" t="s">
        <v>51</v>
      </c>
      <c r="B439" s="1" t="s">
        <v>12</v>
      </c>
      <c r="C439" s="1" t="s">
        <v>3</v>
      </c>
      <c r="D439" s="1">
        <v>7</v>
      </c>
      <c r="E439" s="1">
        <v>2</v>
      </c>
      <c r="F439" s="1">
        <v>2</v>
      </c>
      <c r="G439" s="1">
        <v>3</v>
      </c>
      <c r="H439" s="4">
        <v>3</v>
      </c>
      <c r="I439" s="3">
        <v>0.43</v>
      </c>
      <c r="J439" s="1">
        <v>1659</v>
      </c>
      <c r="K439" s="1">
        <v>1561</v>
      </c>
    </row>
    <row r="440" spans="1:11" x14ac:dyDescent="0.3">
      <c r="A440" s="5" t="s">
        <v>51</v>
      </c>
      <c r="B440" s="1" t="s">
        <v>13</v>
      </c>
      <c r="C440" s="1" t="s">
        <v>2</v>
      </c>
      <c r="D440" s="1">
        <v>3</v>
      </c>
      <c r="E440" s="1">
        <v>1</v>
      </c>
      <c r="F440" s="1">
        <v>1</v>
      </c>
      <c r="G440" s="1">
        <v>1</v>
      </c>
      <c r="H440" s="4">
        <v>1.5</v>
      </c>
      <c r="I440" s="3">
        <v>0.5</v>
      </c>
      <c r="J440" s="1">
        <v>1741</v>
      </c>
      <c r="K440" s="1">
        <v>1611</v>
      </c>
    </row>
    <row r="441" spans="1:11" x14ac:dyDescent="0.3">
      <c r="A441" s="5" t="s">
        <v>51</v>
      </c>
      <c r="B441" s="1" t="s">
        <v>80</v>
      </c>
      <c r="C441" s="1" t="s">
        <v>2</v>
      </c>
      <c r="D441" s="1">
        <v>3</v>
      </c>
      <c r="E441" s="1">
        <v>0</v>
      </c>
      <c r="F441" s="1">
        <v>0</v>
      </c>
      <c r="G441" s="1">
        <v>3</v>
      </c>
      <c r="H441" s="2">
        <v>0</v>
      </c>
      <c r="I441" s="3">
        <v>0</v>
      </c>
      <c r="J441" s="6"/>
      <c r="K441" s="1">
        <v>1611</v>
      </c>
    </row>
    <row r="442" spans="1:11" x14ac:dyDescent="0.3">
      <c r="A442" s="5" t="s">
        <v>51</v>
      </c>
      <c r="B442" s="1" t="s">
        <v>85</v>
      </c>
      <c r="C442" s="1" t="s">
        <v>2</v>
      </c>
      <c r="D442" s="9">
        <v>3</v>
      </c>
      <c r="E442" s="9">
        <v>3</v>
      </c>
      <c r="F442" s="9">
        <v>0</v>
      </c>
      <c r="G442" s="9">
        <v>0</v>
      </c>
      <c r="H442" s="2">
        <v>3</v>
      </c>
      <c r="I442" s="10">
        <v>1</v>
      </c>
      <c r="J442" s="12">
        <v>2311</v>
      </c>
      <c r="K442" s="1">
        <v>1605</v>
      </c>
    </row>
    <row r="443" spans="1:11" x14ac:dyDescent="0.3">
      <c r="A443" s="5" t="s">
        <v>180</v>
      </c>
      <c r="B443" s="12" t="s">
        <v>177</v>
      </c>
      <c r="C443" s="12" t="s">
        <v>2</v>
      </c>
      <c r="D443" s="12">
        <v>1</v>
      </c>
      <c r="E443" s="12">
        <v>0</v>
      </c>
      <c r="F443" s="12">
        <v>0</v>
      </c>
      <c r="G443" s="12">
        <v>1</v>
      </c>
      <c r="H443" s="13">
        <v>0</v>
      </c>
      <c r="I443" s="14">
        <v>0</v>
      </c>
      <c r="J443" s="12"/>
      <c r="K443" s="12" t="s">
        <v>37</v>
      </c>
    </row>
    <row r="444" spans="1:11" x14ac:dyDescent="0.3">
      <c r="A444" s="5" t="s">
        <v>52</v>
      </c>
      <c r="B444" s="1" t="s">
        <v>8</v>
      </c>
      <c r="C444" s="1" t="s">
        <v>3</v>
      </c>
      <c r="D444" s="1">
        <v>3</v>
      </c>
      <c r="E444" s="1">
        <v>2</v>
      </c>
      <c r="F444" s="1">
        <v>1</v>
      </c>
      <c r="G444" s="1">
        <v>0</v>
      </c>
      <c r="H444" s="4">
        <v>2.5</v>
      </c>
      <c r="I444" s="3">
        <v>0.83</v>
      </c>
      <c r="J444" s="1">
        <v>1638</v>
      </c>
      <c r="K444" s="1" t="s">
        <v>37</v>
      </c>
    </row>
    <row r="445" spans="1:11" x14ac:dyDescent="0.3">
      <c r="A445" s="5" t="s">
        <v>52</v>
      </c>
      <c r="B445" s="1" t="s">
        <v>9</v>
      </c>
      <c r="C445" s="1" t="s">
        <v>3</v>
      </c>
      <c r="D445" s="1">
        <v>7</v>
      </c>
      <c r="E445" s="1">
        <v>6</v>
      </c>
      <c r="F445" s="1">
        <v>1</v>
      </c>
      <c r="G445" s="1">
        <v>0</v>
      </c>
      <c r="H445" s="4">
        <v>6.5</v>
      </c>
      <c r="I445" s="3">
        <v>0.93</v>
      </c>
      <c r="J445" s="1">
        <v>1782</v>
      </c>
      <c r="K445" s="1" t="s">
        <v>37</v>
      </c>
    </row>
    <row r="446" spans="1:11" x14ac:dyDescent="0.3">
      <c r="A446" s="5" t="s">
        <v>52</v>
      </c>
      <c r="B446" s="1" t="s">
        <v>10</v>
      </c>
      <c r="C446" s="1" t="s">
        <v>4</v>
      </c>
      <c r="D446" s="1">
        <v>3</v>
      </c>
      <c r="E446" s="1">
        <v>0</v>
      </c>
      <c r="F446" s="1">
        <v>1</v>
      </c>
      <c r="G446" s="1">
        <v>2</v>
      </c>
      <c r="H446" s="4">
        <v>0.5</v>
      </c>
      <c r="I446" s="3">
        <v>0.17</v>
      </c>
      <c r="J446" s="1">
        <v>1589</v>
      </c>
      <c r="K446" s="1">
        <v>1681</v>
      </c>
    </row>
    <row r="447" spans="1:11" x14ac:dyDescent="0.3">
      <c r="A447" s="5" t="s">
        <v>52</v>
      </c>
      <c r="B447" s="1" t="s">
        <v>10</v>
      </c>
      <c r="C447" s="1" t="s">
        <v>2</v>
      </c>
      <c r="D447" s="1">
        <v>9</v>
      </c>
      <c r="E447" s="1">
        <v>2</v>
      </c>
      <c r="F447" s="1">
        <v>5</v>
      </c>
      <c r="G447" s="1">
        <v>2</v>
      </c>
      <c r="H447" s="4">
        <v>4.5</v>
      </c>
      <c r="I447" s="3">
        <v>0.5</v>
      </c>
      <c r="J447" s="1">
        <v>1785</v>
      </c>
      <c r="K447" s="1">
        <v>1681</v>
      </c>
    </row>
    <row r="448" spans="1:11" x14ac:dyDescent="0.3">
      <c r="A448" s="5" t="s">
        <v>52</v>
      </c>
      <c r="B448" s="1" t="s">
        <v>11</v>
      </c>
      <c r="C448" s="1" t="s">
        <v>4</v>
      </c>
      <c r="D448" s="1">
        <v>7</v>
      </c>
      <c r="E448" s="1">
        <v>1</v>
      </c>
      <c r="F448" s="1">
        <v>3</v>
      </c>
      <c r="G448" s="1">
        <v>3</v>
      </c>
      <c r="H448" s="4">
        <v>2.5</v>
      </c>
      <c r="I448" s="3">
        <v>0.36</v>
      </c>
      <c r="J448" s="1">
        <v>1873</v>
      </c>
      <c r="K448" s="1">
        <v>1719</v>
      </c>
    </row>
    <row r="449" spans="1:11" x14ac:dyDescent="0.3">
      <c r="A449" s="5" t="s">
        <v>52</v>
      </c>
      <c r="B449" s="1" t="s">
        <v>12</v>
      </c>
      <c r="C449" s="1" t="s">
        <v>4</v>
      </c>
      <c r="D449" s="1">
        <v>1</v>
      </c>
      <c r="E449" s="1">
        <v>1</v>
      </c>
      <c r="F449" s="1">
        <v>0</v>
      </c>
      <c r="G449" s="1">
        <v>0</v>
      </c>
      <c r="H449" s="4">
        <v>1</v>
      </c>
      <c r="I449" s="3">
        <v>1</v>
      </c>
      <c r="J449" s="12">
        <v>2595</v>
      </c>
      <c r="K449" s="1">
        <v>1723</v>
      </c>
    </row>
    <row r="450" spans="1:11" x14ac:dyDescent="0.3">
      <c r="A450" s="5" t="s">
        <v>52</v>
      </c>
      <c r="B450" s="1" t="s">
        <v>12</v>
      </c>
      <c r="C450" s="1" t="s">
        <v>2</v>
      </c>
      <c r="D450" s="1">
        <v>7</v>
      </c>
      <c r="E450" s="1">
        <v>2</v>
      </c>
      <c r="F450" s="1">
        <v>3</v>
      </c>
      <c r="G450" s="1">
        <v>2</v>
      </c>
      <c r="H450" s="4">
        <v>3.5</v>
      </c>
      <c r="I450" s="3">
        <v>0.5</v>
      </c>
      <c r="J450" s="1">
        <v>1775</v>
      </c>
      <c r="K450" s="1">
        <v>1723</v>
      </c>
    </row>
    <row r="451" spans="1:11" x14ac:dyDescent="0.3">
      <c r="A451" s="5" t="s">
        <v>52</v>
      </c>
      <c r="B451" s="1" t="s">
        <v>13</v>
      </c>
      <c r="C451" s="1" t="s">
        <v>4</v>
      </c>
      <c r="D451" s="1">
        <v>4</v>
      </c>
      <c r="E451" s="1">
        <v>2</v>
      </c>
      <c r="F451" s="1">
        <v>2</v>
      </c>
      <c r="G451" s="1">
        <v>0</v>
      </c>
      <c r="H451" s="4">
        <v>3</v>
      </c>
      <c r="I451" s="3">
        <v>0.75</v>
      </c>
      <c r="J451" s="1">
        <v>1995</v>
      </c>
      <c r="K451" s="1">
        <v>1774</v>
      </c>
    </row>
    <row r="452" spans="1:11" x14ac:dyDescent="0.3">
      <c r="A452" s="5" t="s">
        <v>52</v>
      </c>
      <c r="B452" s="1" t="s">
        <v>13</v>
      </c>
      <c r="C452" s="1" t="s">
        <v>2</v>
      </c>
      <c r="D452" s="1">
        <v>6</v>
      </c>
      <c r="E452" s="1">
        <v>4</v>
      </c>
      <c r="F452" s="1">
        <v>1</v>
      </c>
      <c r="G452" s="1">
        <v>1</v>
      </c>
      <c r="H452" s="4">
        <v>4.5</v>
      </c>
      <c r="I452" s="3">
        <v>0.75</v>
      </c>
      <c r="J452" s="1">
        <v>2148</v>
      </c>
      <c r="K452" s="1">
        <v>1774</v>
      </c>
    </row>
    <row r="453" spans="1:11" x14ac:dyDescent="0.3">
      <c r="A453" s="5" t="s">
        <v>52</v>
      </c>
      <c r="B453" s="1" t="s">
        <v>80</v>
      </c>
      <c r="C453" s="1" t="s">
        <v>4</v>
      </c>
      <c r="D453" s="1">
        <v>8</v>
      </c>
      <c r="E453" s="1">
        <v>4</v>
      </c>
      <c r="F453" s="1">
        <v>3</v>
      </c>
      <c r="G453" s="1">
        <v>1</v>
      </c>
      <c r="H453" s="2">
        <v>5.5</v>
      </c>
      <c r="I453" s="3">
        <v>0.69</v>
      </c>
      <c r="J453" s="1">
        <v>1946</v>
      </c>
      <c r="K453" s="1">
        <v>1827</v>
      </c>
    </row>
    <row r="454" spans="1:11" x14ac:dyDescent="0.3">
      <c r="A454" s="5" t="s">
        <v>52</v>
      </c>
      <c r="B454" s="1" t="s">
        <v>80</v>
      </c>
      <c r="C454" s="1" t="s">
        <v>2</v>
      </c>
      <c r="D454" s="1">
        <v>4</v>
      </c>
      <c r="E454" s="1">
        <v>2</v>
      </c>
      <c r="F454" s="1">
        <v>2</v>
      </c>
      <c r="G454" s="1">
        <v>0</v>
      </c>
      <c r="H454" s="2">
        <v>3</v>
      </c>
      <c r="I454" s="3">
        <v>0.75</v>
      </c>
      <c r="J454" s="1">
        <v>2115</v>
      </c>
      <c r="K454" s="1">
        <v>1827</v>
      </c>
    </row>
    <row r="455" spans="1:11" x14ac:dyDescent="0.3">
      <c r="A455" s="5" t="s">
        <v>52</v>
      </c>
      <c r="B455" s="1" t="s">
        <v>85</v>
      </c>
      <c r="C455" s="1" t="s">
        <v>4</v>
      </c>
      <c r="D455" s="1">
        <v>7</v>
      </c>
      <c r="E455" s="1">
        <v>0</v>
      </c>
      <c r="F455" s="1">
        <v>5</v>
      </c>
      <c r="G455" s="1">
        <v>2</v>
      </c>
      <c r="H455" s="2">
        <v>2.5</v>
      </c>
      <c r="I455" s="3">
        <v>0.36</v>
      </c>
      <c r="J455" s="6">
        <v>1892</v>
      </c>
      <c r="K455" s="1">
        <v>1930</v>
      </c>
    </row>
    <row r="456" spans="1:11" x14ac:dyDescent="0.3">
      <c r="A456" s="5" t="s">
        <v>52</v>
      </c>
      <c r="B456" s="12" t="s">
        <v>92</v>
      </c>
      <c r="C456" s="12" t="s">
        <v>4</v>
      </c>
      <c r="D456" s="12">
        <v>8</v>
      </c>
      <c r="E456" s="12">
        <v>5</v>
      </c>
      <c r="F456" s="12">
        <v>2</v>
      </c>
      <c r="G456" s="12">
        <v>1</v>
      </c>
      <c r="H456" s="13">
        <v>6</v>
      </c>
      <c r="I456" s="14">
        <v>0.75</v>
      </c>
      <c r="J456" s="12">
        <v>2013</v>
      </c>
      <c r="K456" s="12">
        <v>1926</v>
      </c>
    </row>
    <row r="457" spans="1:11" x14ac:dyDescent="0.3">
      <c r="A457" s="5" t="s">
        <v>52</v>
      </c>
      <c r="B457" s="12" t="s">
        <v>97</v>
      </c>
      <c r="C457" s="12" t="s">
        <v>4</v>
      </c>
      <c r="D457" s="12">
        <v>5</v>
      </c>
      <c r="E457" s="12">
        <v>1</v>
      </c>
      <c r="F457" s="12">
        <v>2</v>
      </c>
      <c r="G457" s="12">
        <v>2</v>
      </c>
      <c r="H457" s="13">
        <v>2</v>
      </c>
      <c r="I457" s="14">
        <v>0.4</v>
      </c>
      <c r="J457" s="17">
        <v>1863</v>
      </c>
      <c r="K457" s="12">
        <v>1939</v>
      </c>
    </row>
    <row r="458" spans="1:11" x14ac:dyDescent="0.3">
      <c r="A458" s="5" t="s">
        <v>52</v>
      </c>
      <c r="B458" s="12" t="s">
        <v>112</v>
      </c>
      <c r="C458" s="12" t="s">
        <v>4</v>
      </c>
      <c r="D458" s="12">
        <v>10</v>
      </c>
      <c r="E458" s="12">
        <v>4</v>
      </c>
      <c r="F458" s="12">
        <v>5</v>
      </c>
      <c r="G458" s="12">
        <v>1</v>
      </c>
      <c r="H458" s="13">
        <v>6.5</v>
      </c>
      <c r="I458" s="14">
        <v>0.65</v>
      </c>
      <c r="J458" s="12">
        <v>1986</v>
      </c>
      <c r="K458" s="12">
        <v>1941</v>
      </c>
    </row>
    <row r="459" spans="1:11" x14ac:dyDescent="0.3">
      <c r="A459" s="5" t="s">
        <v>53</v>
      </c>
      <c r="B459" s="12" t="s">
        <v>105</v>
      </c>
      <c r="C459" s="12" t="s">
        <v>4</v>
      </c>
      <c r="D459" s="12">
        <v>8</v>
      </c>
      <c r="E459" s="12">
        <v>4</v>
      </c>
      <c r="F459" s="12">
        <v>4</v>
      </c>
      <c r="G459" s="12">
        <v>0</v>
      </c>
      <c r="H459" s="13">
        <v>6</v>
      </c>
      <c r="I459" s="14">
        <v>0.75</v>
      </c>
      <c r="J459" s="17">
        <v>1973</v>
      </c>
      <c r="K459" s="12">
        <v>1966</v>
      </c>
    </row>
    <row r="460" spans="1:11" x14ac:dyDescent="0.3">
      <c r="A460" s="5" t="s">
        <v>53</v>
      </c>
      <c r="B460" s="1" t="s">
        <v>6</v>
      </c>
      <c r="C460" s="1" t="s">
        <v>4</v>
      </c>
      <c r="D460" s="1">
        <v>11</v>
      </c>
      <c r="E460" s="1">
        <v>3</v>
      </c>
      <c r="F460" s="1">
        <v>5</v>
      </c>
      <c r="G460" s="1">
        <v>3</v>
      </c>
      <c r="H460" s="4">
        <v>5.5</v>
      </c>
      <c r="I460" s="3">
        <v>0.5</v>
      </c>
      <c r="J460" s="1">
        <v>2027</v>
      </c>
      <c r="K460" s="1">
        <v>1967</v>
      </c>
    </row>
    <row r="461" spans="1:11" x14ac:dyDescent="0.3">
      <c r="A461" s="5" t="s">
        <v>53</v>
      </c>
      <c r="B461" s="1" t="s">
        <v>7</v>
      </c>
      <c r="C461" s="1" t="s">
        <v>2</v>
      </c>
      <c r="D461" s="1">
        <v>7</v>
      </c>
      <c r="E461" s="1">
        <v>1</v>
      </c>
      <c r="F461" s="1">
        <v>2</v>
      </c>
      <c r="G461" s="1">
        <v>4</v>
      </c>
      <c r="H461" s="4">
        <v>2</v>
      </c>
      <c r="I461" s="3">
        <v>0.28999999999999998</v>
      </c>
      <c r="J461" s="1">
        <v>1912</v>
      </c>
      <c r="K461" s="1">
        <v>1980</v>
      </c>
    </row>
    <row r="462" spans="1:11" x14ac:dyDescent="0.3">
      <c r="A462" s="5" t="s">
        <v>53</v>
      </c>
      <c r="B462" s="1" t="s">
        <v>8</v>
      </c>
      <c r="C462" s="1" t="s">
        <v>4</v>
      </c>
      <c r="D462" s="1">
        <v>9</v>
      </c>
      <c r="E462" s="1">
        <v>3</v>
      </c>
      <c r="F462" s="1">
        <v>5</v>
      </c>
      <c r="G462" s="1">
        <v>1</v>
      </c>
      <c r="H462" s="4">
        <v>5.5</v>
      </c>
      <c r="I462" s="3">
        <v>0.61</v>
      </c>
      <c r="J462" s="1">
        <v>2022</v>
      </c>
      <c r="K462" s="1">
        <v>1970</v>
      </c>
    </row>
    <row r="463" spans="1:11" x14ac:dyDescent="0.3">
      <c r="A463" s="5" t="s">
        <v>53</v>
      </c>
      <c r="B463" s="1" t="s">
        <v>8</v>
      </c>
      <c r="C463" s="1" t="s">
        <v>3</v>
      </c>
      <c r="D463" s="1">
        <v>8</v>
      </c>
      <c r="E463" s="1">
        <v>7</v>
      </c>
      <c r="F463" s="1">
        <v>0</v>
      </c>
      <c r="G463" s="1">
        <v>1</v>
      </c>
      <c r="H463" s="4">
        <v>7</v>
      </c>
      <c r="I463" s="3">
        <v>0.88</v>
      </c>
      <c r="J463" s="1">
        <v>2030</v>
      </c>
      <c r="K463" s="1">
        <v>1970</v>
      </c>
    </row>
    <row r="464" spans="1:11" x14ac:dyDescent="0.3">
      <c r="A464" s="5" t="s">
        <v>53</v>
      </c>
      <c r="B464" s="1" t="s">
        <v>9</v>
      </c>
      <c r="C464" s="1" t="s">
        <v>4</v>
      </c>
      <c r="D464" s="1">
        <v>9</v>
      </c>
      <c r="E464" s="1">
        <v>3</v>
      </c>
      <c r="F464" s="1">
        <v>3</v>
      </c>
      <c r="G464" s="1">
        <v>3</v>
      </c>
      <c r="H464" s="4">
        <v>4.5</v>
      </c>
      <c r="I464" s="3">
        <v>0.5</v>
      </c>
      <c r="J464" s="1">
        <v>1894</v>
      </c>
      <c r="K464" s="1">
        <v>1994</v>
      </c>
    </row>
    <row r="465" spans="1:11" x14ac:dyDescent="0.3">
      <c r="A465" s="5" t="s">
        <v>53</v>
      </c>
      <c r="B465" s="1" t="s">
        <v>9</v>
      </c>
      <c r="C465" s="1" t="s">
        <v>3</v>
      </c>
      <c r="D465" s="1">
        <v>8</v>
      </c>
      <c r="E465" s="1">
        <v>3</v>
      </c>
      <c r="F465" s="1">
        <v>4</v>
      </c>
      <c r="G465" s="1">
        <v>1</v>
      </c>
      <c r="H465" s="4">
        <v>5</v>
      </c>
      <c r="I465" s="3">
        <v>0.63</v>
      </c>
      <c r="J465" s="1">
        <v>1798</v>
      </c>
      <c r="K465" s="1">
        <v>1994</v>
      </c>
    </row>
    <row r="466" spans="1:11" x14ac:dyDescent="0.3">
      <c r="A466" s="5" t="s">
        <v>53</v>
      </c>
      <c r="B466" s="1" t="s">
        <v>10</v>
      </c>
      <c r="C466" s="1" t="s">
        <v>4</v>
      </c>
      <c r="D466" s="1">
        <v>11</v>
      </c>
      <c r="E466" s="1">
        <v>4</v>
      </c>
      <c r="F466" s="1">
        <v>5</v>
      </c>
      <c r="G466" s="1">
        <v>2</v>
      </c>
      <c r="H466" s="4">
        <v>6.5</v>
      </c>
      <c r="I466" s="3">
        <v>0.59</v>
      </c>
      <c r="J466" s="1">
        <v>2102</v>
      </c>
      <c r="K466" s="1">
        <v>1955</v>
      </c>
    </row>
    <row r="467" spans="1:11" x14ac:dyDescent="0.3">
      <c r="A467" s="5" t="s">
        <v>53</v>
      </c>
      <c r="B467" s="1" t="s">
        <v>10</v>
      </c>
      <c r="C467" s="1" t="s">
        <v>2</v>
      </c>
      <c r="D467" s="1">
        <v>8</v>
      </c>
      <c r="E467" s="1">
        <v>5</v>
      </c>
      <c r="F467" s="1">
        <v>3</v>
      </c>
      <c r="G467" s="1">
        <v>0</v>
      </c>
      <c r="H467" s="4">
        <v>6.5</v>
      </c>
      <c r="I467" s="3">
        <v>0.81</v>
      </c>
      <c r="J467" s="1">
        <v>2098</v>
      </c>
      <c r="K467" s="1">
        <v>1955</v>
      </c>
    </row>
    <row r="468" spans="1:11" x14ac:dyDescent="0.3">
      <c r="A468" s="5" t="s">
        <v>53</v>
      </c>
      <c r="B468" s="1" t="s">
        <v>11</v>
      </c>
      <c r="C468" s="1" t="s">
        <v>4</v>
      </c>
      <c r="D468" s="1">
        <v>10</v>
      </c>
      <c r="E468" s="1">
        <v>2</v>
      </c>
      <c r="F468" s="1">
        <v>3</v>
      </c>
      <c r="G468" s="1">
        <v>5</v>
      </c>
      <c r="H468" s="4">
        <v>3.5</v>
      </c>
      <c r="I468" s="3">
        <v>0.35</v>
      </c>
      <c r="J468" s="1">
        <v>1974</v>
      </c>
      <c r="K468" s="1">
        <v>2013</v>
      </c>
    </row>
    <row r="469" spans="1:11" x14ac:dyDescent="0.3">
      <c r="A469" s="5" t="s">
        <v>53</v>
      </c>
      <c r="B469" s="1" t="s">
        <v>11</v>
      </c>
      <c r="C469" s="1" t="s">
        <v>2</v>
      </c>
      <c r="D469" s="1">
        <v>8</v>
      </c>
      <c r="E469" s="1">
        <v>5</v>
      </c>
      <c r="F469" s="1">
        <v>2</v>
      </c>
      <c r="G469" s="1">
        <v>1</v>
      </c>
      <c r="H469" s="4">
        <v>6</v>
      </c>
      <c r="I469" s="3">
        <v>0.75</v>
      </c>
      <c r="J469" s="1">
        <v>2034</v>
      </c>
      <c r="K469" s="1">
        <v>2013</v>
      </c>
    </row>
    <row r="470" spans="1:11" x14ac:dyDescent="0.3">
      <c r="A470" s="5" t="s">
        <v>53</v>
      </c>
      <c r="B470" s="1" t="s">
        <v>12</v>
      </c>
      <c r="C470" s="1" t="s">
        <v>4</v>
      </c>
      <c r="D470" s="1">
        <v>11</v>
      </c>
      <c r="E470" s="1">
        <v>2</v>
      </c>
      <c r="F470" s="1">
        <v>5</v>
      </c>
      <c r="G470" s="1">
        <v>4</v>
      </c>
      <c r="H470" s="4">
        <v>4.5</v>
      </c>
      <c r="I470" s="3">
        <v>0.41</v>
      </c>
      <c r="J470" s="1">
        <v>1988</v>
      </c>
      <c r="K470" s="1">
        <v>2018</v>
      </c>
    </row>
    <row r="471" spans="1:11" x14ac:dyDescent="0.3">
      <c r="A471" s="5" t="s">
        <v>53</v>
      </c>
      <c r="B471" s="1" t="s">
        <v>12</v>
      </c>
      <c r="C471" s="1" t="s">
        <v>2</v>
      </c>
      <c r="D471" s="1">
        <v>3</v>
      </c>
      <c r="E471" s="1">
        <v>1</v>
      </c>
      <c r="F471" s="1">
        <v>1</v>
      </c>
      <c r="G471" s="1">
        <v>1</v>
      </c>
      <c r="H471" s="4">
        <v>1.5</v>
      </c>
      <c r="I471" s="3">
        <v>0.5</v>
      </c>
      <c r="J471" s="1">
        <v>1838</v>
      </c>
      <c r="K471" s="1">
        <v>2018</v>
      </c>
    </row>
    <row r="472" spans="1:11" x14ac:dyDescent="0.3">
      <c r="A472" s="5" t="s">
        <v>53</v>
      </c>
      <c r="B472" s="1" t="s">
        <v>13</v>
      </c>
      <c r="C472" s="1" t="s">
        <v>54</v>
      </c>
      <c r="D472" s="1">
        <v>9</v>
      </c>
      <c r="E472" s="1">
        <v>3</v>
      </c>
      <c r="F472" s="1">
        <v>2</v>
      </c>
      <c r="G472" s="1">
        <v>4</v>
      </c>
      <c r="H472" s="4">
        <v>4</v>
      </c>
      <c r="I472" s="3">
        <v>0.44</v>
      </c>
      <c r="J472" s="1">
        <v>2054</v>
      </c>
      <c r="K472" s="1">
        <v>2005</v>
      </c>
    </row>
    <row r="473" spans="1:11" x14ac:dyDescent="0.3">
      <c r="A473" s="5" t="s">
        <v>53</v>
      </c>
      <c r="B473" s="1" t="s">
        <v>13</v>
      </c>
      <c r="C473" s="1" t="s">
        <v>4</v>
      </c>
      <c r="D473" s="1">
        <v>10</v>
      </c>
      <c r="E473" s="1">
        <v>2</v>
      </c>
      <c r="F473" s="1">
        <v>4</v>
      </c>
      <c r="G473" s="1">
        <v>4</v>
      </c>
      <c r="H473" s="4">
        <v>4</v>
      </c>
      <c r="I473" s="3">
        <v>0.4</v>
      </c>
      <c r="J473" s="1">
        <v>1976</v>
      </c>
      <c r="K473" s="1">
        <v>2005</v>
      </c>
    </row>
    <row r="474" spans="1:11" x14ac:dyDescent="0.3">
      <c r="A474" s="5" t="s">
        <v>53</v>
      </c>
      <c r="B474" s="1" t="s">
        <v>80</v>
      </c>
      <c r="C474" s="1" t="s">
        <v>54</v>
      </c>
      <c r="D474" s="1">
        <v>8</v>
      </c>
      <c r="E474" s="1">
        <v>2</v>
      </c>
      <c r="F474" s="1">
        <v>4</v>
      </c>
      <c r="G474" s="1">
        <v>2</v>
      </c>
      <c r="H474" s="2">
        <v>4</v>
      </c>
      <c r="I474" s="3">
        <v>0.5</v>
      </c>
      <c r="J474" s="1">
        <v>2047</v>
      </c>
      <c r="K474" s="1">
        <v>2005</v>
      </c>
    </row>
    <row r="475" spans="1:11" x14ac:dyDescent="0.3">
      <c r="A475" s="5" t="s">
        <v>53</v>
      </c>
      <c r="B475" s="1" t="s">
        <v>80</v>
      </c>
      <c r="C475" s="1" t="s">
        <v>4</v>
      </c>
      <c r="D475" s="1">
        <v>10</v>
      </c>
      <c r="E475" s="1">
        <v>2</v>
      </c>
      <c r="F475" s="1">
        <v>6</v>
      </c>
      <c r="G475" s="1">
        <v>2</v>
      </c>
      <c r="H475" s="2">
        <v>5</v>
      </c>
      <c r="I475" s="3">
        <v>0.5</v>
      </c>
      <c r="J475" s="1">
        <v>2074</v>
      </c>
      <c r="K475" s="1">
        <v>2005</v>
      </c>
    </row>
    <row r="476" spans="1:11" x14ac:dyDescent="0.3">
      <c r="A476" s="5" t="s">
        <v>53</v>
      </c>
      <c r="B476" s="1" t="s">
        <v>85</v>
      </c>
      <c r="C476" s="1" t="s">
        <v>54</v>
      </c>
      <c r="D476" s="1">
        <v>10</v>
      </c>
      <c r="E476" s="1">
        <v>1</v>
      </c>
      <c r="F476" s="1">
        <v>5</v>
      </c>
      <c r="G476" s="1">
        <v>4</v>
      </c>
      <c r="H476" s="2">
        <v>3.5</v>
      </c>
      <c r="I476" s="3">
        <v>0.35</v>
      </c>
      <c r="J476" s="1">
        <v>2025</v>
      </c>
      <c r="K476" s="1">
        <v>2030</v>
      </c>
    </row>
    <row r="477" spans="1:11" x14ac:dyDescent="0.3">
      <c r="A477" s="5" t="s">
        <v>53</v>
      </c>
      <c r="B477" s="1" t="s">
        <v>85</v>
      </c>
      <c r="C477" s="1" t="s">
        <v>4</v>
      </c>
      <c r="D477" s="1">
        <v>11</v>
      </c>
      <c r="E477" s="1">
        <v>4</v>
      </c>
      <c r="F477" s="1">
        <v>6</v>
      </c>
      <c r="G477" s="1">
        <v>1</v>
      </c>
      <c r="H477" s="2">
        <v>7</v>
      </c>
      <c r="I477" s="3">
        <v>0.64</v>
      </c>
      <c r="J477" s="1">
        <v>2173</v>
      </c>
      <c r="K477" s="1">
        <v>2030</v>
      </c>
    </row>
    <row r="478" spans="1:11" x14ac:dyDescent="0.3">
      <c r="A478" s="5" t="s">
        <v>53</v>
      </c>
      <c r="B478" s="12" t="s">
        <v>92</v>
      </c>
      <c r="C478" s="12" t="s">
        <v>54</v>
      </c>
      <c r="D478" s="12">
        <v>7</v>
      </c>
      <c r="E478" s="12">
        <v>3</v>
      </c>
      <c r="F478" s="12">
        <v>0</v>
      </c>
      <c r="G478" s="12">
        <v>4</v>
      </c>
      <c r="H478" s="13">
        <v>3</v>
      </c>
      <c r="I478" s="14">
        <v>0.43</v>
      </c>
      <c r="J478" s="12">
        <v>2088</v>
      </c>
      <c r="K478" s="12">
        <v>2058</v>
      </c>
    </row>
    <row r="479" spans="1:11" x14ac:dyDescent="0.3">
      <c r="A479" s="5" t="s">
        <v>53</v>
      </c>
      <c r="B479" s="12" t="s">
        <v>92</v>
      </c>
      <c r="C479" s="12" t="s">
        <v>4</v>
      </c>
      <c r="D479" s="12">
        <v>11</v>
      </c>
      <c r="E479" s="12">
        <v>3</v>
      </c>
      <c r="F479" s="12">
        <v>5</v>
      </c>
      <c r="G479" s="12">
        <v>3</v>
      </c>
      <c r="H479" s="13">
        <v>5.5</v>
      </c>
      <c r="I479" s="14">
        <v>0.5</v>
      </c>
      <c r="J479" s="12">
        <v>1910</v>
      </c>
      <c r="K479" s="12">
        <v>2058</v>
      </c>
    </row>
    <row r="480" spans="1:11" x14ac:dyDescent="0.3">
      <c r="A480" s="5" t="s">
        <v>53</v>
      </c>
      <c r="B480" s="12" t="s">
        <v>97</v>
      </c>
      <c r="C480" s="12" t="s">
        <v>100</v>
      </c>
      <c r="D480" s="12">
        <v>9</v>
      </c>
      <c r="E480" s="12">
        <v>4</v>
      </c>
      <c r="F480" s="12">
        <v>2</v>
      </c>
      <c r="G480" s="12">
        <v>3</v>
      </c>
      <c r="H480" s="13">
        <v>5</v>
      </c>
      <c r="I480" s="14">
        <v>0.56000000000000005</v>
      </c>
      <c r="J480" s="17">
        <v>2125</v>
      </c>
      <c r="K480" s="12">
        <v>2029</v>
      </c>
    </row>
    <row r="481" spans="1:11" x14ac:dyDescent="0.3">
      <c r="A481" s="5" t="s">
        <v>53</v>
      </c>
      <c r="B481" s="12" t="s">
        <v>97</v>
      </c>
      <c r="C481" s="12" t="s">
        <v>4</v>
      </c>
      <c r="D481" s="12">
        <v>9</v>
      </c>
      <c r="E481" s="12">
        <v>3</v>
      </c>
      <c r="F481" s="12">
        <v>2</v>
      </c>
      <c r="G481" s="12">
        <v>4</v>
      </c>
      <c r="H481" s="13">
        <v>4</v>
      </c>
      <c r="I481" s="14">
        <v>0.44</v>
      </c>
      <c r="J481" s="17">
        <v>1962</v>
      </c>
      <c r="K481" s="12">
        <v>2029</v>
      </c>
    </row>
    <row r="482" spans="1:11" x14ac:dyDescent="0.3">
      <c r="A482" s="5" t="s">
        <v>53</v>
      </c>
      <c r="B482" s="12" t="s">
        <v>112</v>
      </c>
      <c r="C482" s="12" t="s">
        <v>100</v>
      </c>
      <c r="D482" s="12">
        <v>10</v>
      </c>
      <c r="E482" s="12">
        <v>2</v>
      </c>
      <c r="F482" s="12">
        <v>3</v>
      </c>
      <c r="G482" s="12">
        <v>5</v>
      </c>
      <c r="H482" s="13">
        <v>3.5</v>
      </c>
      <c r="I482" s="14">
        <v>0.35</v>
      </c>
      <c r="J482" s="12">
        <v>2013</v>
      </c>
      <c r="K482" s="12">
        <v>2029</v>
      </c>
    </row>
    <row r="483" spans="1:11" x14ac:dyDescent="0.3">
      <c r="A483" s="5" t="s">
        <v>53</v>
      </c>
      <c r="B483" s="12" t="s">
        <v>112</v>
      </c>
      <c r="C483" s="12" t="s">
        <v>4</v>
      </c>
      <c r="D483" s="12">
        <v>11</v>
      </c>
      <c r="E483" s="12">
        <v>2</v>
      </c>
      <c r="F483" s="12">
        <v>5</v>
      </c>
      <c r="G483" s="12">
        <v>4</v>
      </c>
      <c r="H483" s="13">
        <v>4.5</v>
      </c>
      <c r="I483" s="14">
        <v>0.41</v>
      </c>
      <c r="J483" s="12">
        <v>1988</v>
      </c>
      <c r="K483" s="12">
        <v>2029</v>
      </c>
    </row>
    <row r="484" spans="1:11" x14ac:dyDescent="0.3">
      <c r="A484" s="5" t="s">
        <v>53</v>
      </c>
      <c r="B484" s="12" t="s">
        <v>116</v>
      </c>
      <c r="C484" s="12" t="s">
        <v>100</v>
      </c>
      <c r="D484" s="12">
        <v>10</v>
      </c>
      <c r="E484" s="12">
        <v>3</v>
      </c>
      <c r="F484" s="12">
        <v>2</v>
      </c>
      <c r="G484" s="12">
        <v>5</v>
      </c>
      <c r="H484" s="13">
        <v>4</v>
      </c>
      <c r="I484" s="14">
        <v>0.4</v>
      </c>
      <c r="J484" s="12">
        <v>2004</v>
      </c>
      <c r="K484" s="12">
        <v>2022</v>
      </c>
    </row>
    <row r="485" spans="1:11" x14ac:dyDescent="0.3">
      <c r="A485" s="5" t="s">
        <v>53</v>
      </c>
      <c r="B485" s="12" t="s">
        <v>116</v>
      </c>
      <c r="C485" s="12" t="s">
        <v>4</v>
      </c>
      <c r="D485" s="12">
        <v>10</v>
      </c>
      <c r="E485" s="12">
        <v>3</v>
      </c>
      <c r="F485" s="12">
        <v>4</v>
      </c>
      <c r="G485" s="12">
        <v>3</v>
      </c>
      <c r="H485" s="13">
        <v>5</v>
      </c>
      <c r="I485" s="14">
        <v>0.5</v>
      </c>
      <c r="J485" s="12">
        <v>1996</v>
      </c>
      <c r="K485" s="12">
        <v>2022</v>
      </c>
    </row>
    <row r="486" spans="1:11" x14ac:dyDescent="0.3">
      <c r="A486" s="5" t="s">
        <v>53</v>
      </c>
      <c r="B486" s="12" t="s">
        <v>120</v>
      </c>
      <c r="C486" s="12" t="s">
        <v>100</v>
      </c>
      <c r="D486" s="12">
        <v>9</v>
      </c>
      <c r="E486" s="12">
        <v>3</v>
      </c>
      <c r="F486" s="12">
        <v>4</v>
      </c>
      <c r="G486" s="12">
        <v>2</v>
      </c>
      <c r="H486" s="13">
        <v>5</v>
      </c>
      <c r="I486" s="14">
        <v>0.56000000000000005</v>
      </c>
      <c r="J486" s="17">
        <v>2086</v>
      </c>
      <c r="K486" s="12">
        <v>2016</v>
      </c>
    </row>
    <row r="487" spans="1:11" x14ac:dyDescent="0.3">
      <c r="A487" s="5" t="s">
        <v>53</v>
      </c>
      <c r="B487" s="12" t="s">
        <v>120</v>
      </c>
      <c r="C487" s="12" t="s">
        <v>4</v>
      </c>
      <c r="D487" s="12">
        <v>11</v>
      </c>
      <c r="E487" s="12">
        <v>1</v>
      </c>
      <c r="F487" s="12">
        <v>6</v>
      </c>
      <c r="G487" s="12">
        <v>4</v>
      </c>
      <c r="H487" s="13">
        <v>4</v>
      </c>
      <c r="I487" s="14">
        <v>0.36</v>
      </c>
      <c r="J487" s="17">
        <v>1867</v>
      </c>
      <c r="K487" s="12">
        <v>2016</v>
      </c>
    </row>
    <row r="488" spans="1:11" x14ac:dyDescent="0.3">
      <c r="A488" s="5" t="s">
        <v>53</v>
      </c>
      <c r="B488" s="12" t="s">
        <v>126</v>
      </c>
      <c r="C488" s="12" t="s">
        <v>100</v>
      </c>
      <c r="D488" s="12">
        <v>11</v>
      </c>
      <c r="E488" s="12">
        <v>3</v>
      </c>
      <c r="F488" s="12">
        <v>2</v>
      </c>
      <c r="G488" s="12">
        <v>6</v>
      </c>
      <c r="H488" s="13">
        <v>4</v>
      </c>
      <c r="I488" s="14">
        <v>0.36</v>
      </c>
      <c r="J488" s="17">
        <v>2006</v>
      </c>
      <c r="K488" s="12">
        <v>2000</v>
      </c>
    </row>
    <row r="489" spans="1:11" x14ac:dyDescent="0.3">
      <c r="A489" s="5" t="s">
        <v>53</v>
      </c>
      <c r="B489" s="12" t="s">
        <v>126</v>
      </c>
      <c r="C489" s="12" t="s">
        <v>4</v>
      </c>
      <c r="D489" s="12">
        <v>11</v>
      </c>
      <c r="E489" s="12">
        <v>6</v>
      </c>
      <c r="F489" s="12">
        <v>3</v>
      </c>
      <c r="G489" s="12">
        <v>2</v>
      </c>
      <c r="H489" s="13">
        <v>7.5</v>
      </c>
      <c r="I489" s="14">
        <v>0.68</v>
      </c>
      <c r="J489" s="17">
        <v>2011</v>
      </c>
      <c r="K489" s="12">
        <v>2000</v>
      </c>
    </row>
    <row r="490" spans="1:11" x14ac:dyDescent="0.3">
      <c r="A490" s="5" t="s">
        <v>53</v>
      </c>
      <c r="B490" s="12" t="s">
        <v>134</v>
      </c>
      <c r="C490" s="12" t="s">
        <v>4</v>
      </c>
      <c r="D490" s="12">
        <v>8</v>
      </c>
      <c r="E490" s="12">
        <v>1</v>
      </c>
      <c r="F490" s="12">
        <v>4</v>
      </c>
      <c r="G490" s="12">
        <v>3</v>
      </c>
      <c r="H490" s="13">
        <v>3</v>
      </c>
      <c r="I490" s="14">
        <v>0.38</v>
      </c>
      <c r="J490" s="12">
        <v>1813</v>
      </c>
      <c r="K490" s="12">
        <v>1988</v>
      </c>
    </row>
    <row r="491" spans="1:11" x14ac:dyDescent="0.3">
      <c r="A491" s="5" t="s">
        <v>53</v>
      </c>
      <c r="B491" s="12" t="s">
        <v>134</v>
      </c>
      <c r="C491" s="12" t="s">
        <v>138</v>
      </c>
      <c r="D491" s="12">
        <v>5</v>
      </c>
      <c r="E491" s="12">
        <v>2</v>
      </c>
      <c r="F491" s="12">
        <v>0</v>
      </c>
      <c r="G491" s="12">
        <v>3</v>
      </c>
      <c r="H491" s="13">
        <v>2</v>
      </c>
      <c r="I491" s="14">
        <v>0.4</v>
      </c>
      <c r="J491" s="12">
        <v>1903</v>
      </c>
      <c r="K491" s="12">
        <v>1988</v>
      </c>
    </row>
    <row r="492" spans="1:11" x14ac:dyDescent="0.3">
      <c r="A492" s="5" t="s">
        <v>53</v>
      </c>
      <c r="B492" s="12" t="s">
        <v>141</v>
      </c>
      <c r="C492" s="12" t="s">
        <v>4</v>
      </c>
      <c r="D492" s="12">
        <v>9</v>
      </c>
      <c r="E492" s="12">
        <v>3</v>
      </c>
      <c r="F492" s="12">
        <v>1</v>
      </c>
      <c r="G492" s="12">
        <v>5</v>
      </c>
      <c r="H492" s="13">
        <v>3.5</v>
      </c>
      <c r="I492" s="14">
        <v>0.39</v>
      </c>
      <c r="J492" s="12">
        <v>1814</v>
      </c>
      <c r="K492" s="12">
        <v>1945</v>
      </c>
    </row>
    <row r="493" spans="1:11" x14ac:dyDescent="0.3">
      <c r="A493" s="5" t="s">
        <v>53</v>
      </c>
      <c r="B493" s="12" t="s">
        <v>141</v>
      </c>
      <c r="C493" s="12" t="s">
        <v>138</v>
      </c>
      <c r="D493" s="12">
        <v>4</v>
      </c>
      <c r="E493" s="12">
        <v>0</v>
      </c>
      <c r="F493" s="12">
        <v>1</v>
      </c>
      <c r="G493" s="12">
        <v>3</v>
      </c>
      <c r="H493" s="13">
        <v>0.5</v>
      </c>
      <c r="I493" s="14">
        <v>0.13</v>
      </c>
      <c r="J493" s="12">
        <v>1537</v>
      </c>
      <c r="K493" s="12">
        <v>1945</v>
      </c>
    </row>
    <row r="494" spans="1:11" x14ac:dyDescent="0.3">
      <c r="A494" s="5" t="s">
        <v>53</v>
      </c>
      <c r="B494" s="12" t="s">
        <v>148</v>
      </c>
      <c r="C494" s="12" t="s">
        <v>4</v>
      </c>
      <c r="D494" s="12">
        <v>7</v>
      </c>
      <c r="E494" s="12">
        <v>0</v>
      </c>
      <c r="F494" s="12">
        <v>2</v>
      </c>
      <c r="G494" s="12">
        <v>5</v>
      </c>
      <c r="H494" s="13">
        <v>1</v>
      </c>
      <c r="I494" s="14">
        <v>0.14000000000000001</v>
      </c>
      <c r="J494" s="12">
        <v>1585</v>
      </c>
      <c r="K494" s="12">
        <v>1906</v>
      </c>
    </row>
    <row r="495" spans="1:11" x14ac:dyDescent="0.3">
      <c r="A495" s="5" t="s">
        <v>53</v>
      </c>
      <c r="B495" s="12" t="s">
        <v>148</v>
      </c>
      <c r="C495" s="12" t="s">
        <v>138</v>
      </c>
      <c r="D495" s="12">
        <v>8</v>
      </c>
      <c r="E495" s="12">
        <v>0</v>
      </c>
      <c r="F495" s="12">
        <v>5</v>
      </c>
      <c r="G495" s="12">
        <v>3</v>
      </c>
      <c r="H495" s="13">
        <v>2.5</v>
      </c>
      <c r="I495" s="14">
        <v>0.31</v>
      </c>
      <c r="J495" s="12">
        <v>1893</v>
      </c>
      <c r="K495" s="12">
        <v>1906</v>
      </c>
    </row>
    <row r="496" spans="1:11" x14ac:dyDescent="0.3">
      <c r="A496" s="5" t="s">
        <v>53</v>
      </c>
      <c r="B496" s="12" t="s">
        <v>159</v>
      </c>
      <c r="C496" s="12" t="s">
        <v>4</v>
      </c>
      <c r="D496" s="12">
        <v>5</v>
      </c>
      <c r="E496" s="12">
        <v>0</v>
      </c>
      <c r="F496" s="12">
        <v>4</v>
      </c>
      <c r="G496" s="12">
        <v>1</v>
      </c>
      <c r="H496" s="13">
        <v>2</v>
      </c>
      <c r="I496" s="14">
        <v>0.4</v>
      </c>
      <c r="J496" s="12">
        <v>1848</v>
      </c>
      <c r="K496" s="12">
        <v>1864</v>
      </c>
    </row>
    <row r="497" spans="1:11" x14ac:dyDescent="0.3">
      <c r="A497" s="5" t="s">
        <v>53</v>
      </c>
      <c r="B497" s="12" t="s">
        <v>159</v>
      </c>
      <c r="C497" s="12" t="s">
        <v>138</v>
      </c>
      <c r="D497" s="12">
        <v>5</v>
      </c>
      <c r="E497" s="12">
        <v>1</v>
      </c>
      <c r="F497" s="12">
        <v>3</v>
      </c>
      <c r="G497" s="12">
        <v>1</v>
      </c>
      <c r="H497" s="13">
        <v>2.5</v>
      </c>
      <c r="I497" s="14">
        <v>0.5</v>
      </c>
      <c r="J497" s="12">
        <v>1737</v>
      </c>
      <c r="K497" s="12">
        <v>1864</v>
      </c>
    </row>
    <row r="498" spans="1:11" x14ac:dyDescent="0.3">
      <c r="A498" s="5" t="s">
        <v>53</v>
      </c>
      <c r="B498" s="12" t="s">
        <v>172</v>
      </c>
      <c r="C498" s="12" t="s">
        <v>4</v>
      </c>
      <c r="D498" s="12">
        <v>6</v>
      </c>
      <c r="E498" s="12">
        <v>3</v>
      </c>
      <c r="F498" s="12">
        <v>1</v>
      </c>
      <c r="G498" s="12">
        <v>2</v>
      </c>
      <c r="H498" s="13">
        <v>3.5</v>
      </c>
      <c r="I498" s="14">
        <v>0.57999999999999996</v>
      </c>
      <c r="J498" s="12">
        <v>1894</v>
      </c>
      <c r="K498" s="12">
        <v>1862</v>
      </c>
    </row>
    <row r="499" spans="1:11" x14ac:dyDescent="0.3">
      <c r="A499" s="5" t="s">
        <v>53</v>
      </c>
      <c r="B499" s="12" t="s">
        <v>172</v>
      </c>
      <c r="C499" s="12" t="s">
        <v>138</v>
      </c>
      <c r="D499" s="12">
        <v>2</v>
      </c>
      <c r="E499" s="12">
        <v>1</v>
      </c>
      <c r="F499" s="12">
        <v>0</v>
      </c>
      <c r="G499" s="12">
        <v>1</v>
      </c>
      <c r="H499" s="13">
        <v>1</v>
      </c>
      <c r="I499" s="14">
        <v>0.5</v>
      </c>
      <c r="J499" s="12">
        <v>1728</v>
      </c>
      <c r="K499" s="12">
        <v>1862</v>
      </c>
    </row>
    <row r="500" spans="1:11" x14ac:dyDescent="0.3">
      <c r="A500" s="5" t="s">
        <v>53</v>
      </c>
      <c r="B500" s="12" t="s">
        <v>177</v>
      </c>
      <c r="C500" s="12" t="s">
        <v>4</v>
      </c>
      <c r="D500" s="12">
        <v>5</v>
      </c>
      <c r="E500" s="12">
        <v>1</v>
      </c>
      <c r="F500" s="12">
        <v>3</v>
      </c>
      <c r="G500" s="12">
        <v>1</v>
      </c>
      <c r="H500" s="13">
        <v>2.5</v>
      </c>
      <c r="I500" s="14">
        <v>0.5</v>
      </c>
      <c r="J500" s="12">
        <v>1840</v>
      </c>
      <c r="K500" s="12">
        <v>1861</v>
      </c>
    </row>
    <row r="501" spans="1:11" x14ac:dyDescent="0.3">
      <c r="A501" s="5" t="s">
        <v>53</v>
      </c>
      <c r="B501" s="12" t="s">
        <v>177</v>
      </c>
      <c r="C501" s="12" t="s">
        <v>182</v>
      </c>
      <c r="D501" s="12">
        <v>6</v>
      </c>
      <c r="E501" s="12">
        <v>2</v>
      </c>
      <c r="F501" s="12">
        <v>2</v>
      </c>
      <c r="G501" s="12">
        <v>2</v>
      </c>
      <c r="H501" s="13">
        <v>3</v>
      </c>
      <c r="I501" s="14">
        <v>0.5</v>
      </c>
      <c r="J501" s="12">
        <v>1782</v>
      </c>
      <c r="K501" s="12">
        <v>1861</v>
      </c>
    </row>
    <row r="502" spans="1:11" x14ac:dyDescent="0.3">
      <c r="A502" s="5" t="s">
        <v>121</v>
      </c>
      <c r="B502" s="12" t="s">
        <v>120</v>
      </c>
      <c r="C502" s="12" t="s">
        <v>2</v>
      </c>
      <c r="D502" s="12">
        <v>2</v>
      </c>
      <c r="E502" s="12">
        <v>0</v>
      </c>
      <c r="F502" s="12">
        <v>0</v>
      </c>
      <c r="G502" s="12">
        <v>2</v>
      </c>
      <c r="H502" s="13">
        <v>0</v>
      </c>
      <c r="I502" s="14">
        <v>0</v>
      </c>
      <c r="J502" s="17"/>
      <c r="K502" s="12">
        <v>1491</v>
      </c>
    </row>
    <row r="503" spans="1:11" x14ac:dyDescent="0.3">
      <c r="A503" s="5" t="s">
        <v>121</v>
      </c>
      <c r="B503" s="12" t="s">
        <v>120</v>
      </c>
      <c r="C503" s="12" t="s">
        <v>139</v>
      </c>
      <c r="D503" s="12">
        <v>3</v>
      </c>
      <c r="E503" s="12">
        <v>1</v>
      </c>
      <c r="F503" s="12">
        <v>1</v>
      </c>
      <c r="G503" s="12">
        <v>0</v>
      </c>
      <c r="H503" s="13">
        <v>1.5</v>
      </c>
      <c r="I503" s="14">
        <v>0.5</v>
      </c>
      <c r="J503" s="12">
        <v>1626</v>
      </c>
      <c r="K503" s="12">
        <v>1491</v>
      </c>
    </row>
    <row r="504" spans="1:11" x14ac:dyDescent="0.3">
      <c r="A504" s="5" t="s">
        <v>143</v>
      </c>
      <c r="B504" s="12" t="s">
        <v>141</v>
      </c>
      <c r="C504" s="12" t="s">
        <v>4</v>
      </c>
      <c r="D504" s="18">
        <v>8</v>
      </c>
      <c r="E504" s="18">
        <v>4</v>
      </c>
      <c r="F504" s="18">
        <v>3</v>
      </c>
      <c r="G504" s="12">
        <v>1</v>
      </c>
      <c r="H504" s="13">
        <v>5.5</v>
      </c>
      <c r="I504" s="14">
        <v>0.69</v>
      </c>
      <c r="J504" s="18">
        <v>1798</v>
      </c>
      <c r="K504" s="12">
        <v>1822</v>
      </c>
    </row>
    <row r="505" spans="1:11" x14ac:dyDescent="0.3">
      <c r="A505" s="5" t="s">
        <v>143</v>
      </c>
      <c r="B505" s="12" t="s">
        <v>148</v>
      </c>
      <c r="C505" s="12" t="s">
        <v>4</v>
      </c>
      <c r="D505" s="18">
        <v>9</v>
      </c>
      <c r="E505" s="18">
        <v>1</v>
      </c>
      <c r="F505" s="18">
        <v>2</v>
      </c>
      <c r="G505" s="12">
        <v>6</v>
      </c>
      <c r="H505" s="13">
        <v>2</v>
      </c>
      <c r="I505" s="14">
        <v>0.22</v>
      </c>
      <c r="J505" s="18">
        <v>1457</v>
      </c>
      <c r="K505" s="12">
        <v>1824</v>
      </c>
    </row>
    <row r="506" spans="1:11" x14ac:dyDescent="0.3">
      <c r="A506" s="5" t="s">
        <v>143</v>
      </c>
      <c r="B506" s="12" t="s">
        <v>159</v>
      </c>
      <c r="C506" s="12" t="s">
        <v>4</v>
      </c>
      <c r="D506" s="18">
        <v>5</v>
      </c>
      <c r="E506" s="18">
        <v>2</v>
      </c>
      <c r="F506" s="18">
        <v>0</v>
      </c>
      <c r="G506" s="12">
        <v>3</v>
      </c>
      <c r="H506" s="13">
        <v>2</v>
      </c>
      <c r="I506" s="14">
        <v>0.4</v>
      </c>
      <c r="J506" s="18">
        <v>1780</v>
      </c>
      <c r="K506" s="12">
        <v>1797</v>
      </c>
    </row>
    <row r="507" spans="1:11" x14ac:dyDescent="0.3">
      <c r="A507" s="5" t="s">
        <v>143</v>
      </c>
      <c r="B507" s="12" t="s">
        <v>159</v>
      </c>
      <c r="C507" s="12" t="s">
        <v>2</v>
      </c>
      <c r="D507" s="18">
        <v>2</v>
      </c>
      <c r="E507" s="18">
        <v>2</v>
      </c>
      <c r="F507" s="18">
        <v>0</v>
      </c>
      <c r="G507" s="12">
        <v>0</v>
      </c>
      <c r="H507" s="13">
        <v>2</v>
      </c>
      <c r="I507" s="14">
        <v>1</v>
      </c>
      <c r="J507" s="18">
        <v>2522</v>
      </c>
      <c r="K507" s="12">
        <v>1797</v>
      </c>
    </row>
    <row r="508" spans="1:11" x14ac:dyDescent="0.3">
      <c r="A508" s="5" t="s">
        <v>143</v>
      </c>
      <c r="B508" s="12" t="s">
        <v>172</v>
      </c>
      <c r="C508" s="12" t="s">
        <v>4</v>
      </c>
      <c r="D508" s="18">
        <v>2</v>
      </c>
      <c r="E508" s="18">
        <v>0</v>
      </c>
      <c r="F508" s="18">
        <v>0</v>
      </c>
      <c r="G508" s="12">
        <v>2</v>
      </c>
      <c r="H508" s="13">
        <v>0</v>
      </c>
      <c r="I508" s="14">
        <v>0</v>
      </c>
      <c r="J508" s="18"/>
      <c r="K508" s="12">
        <v>1808</v>
      </c>
    </row>
    <row r="509" spans="1:11" x14ac:dyDescent="0.3">
      <c r="A509" s="5" t="s">
        <v>143</v>
      </c>
      <c r="B509" s="12" t="s">
        <v>172</v>
      </c>
      <c r="C509" s="12" t="s">
        <v>2</v>
      </c>
      <c r="D509" s="18">
        <v>1</v>
      </c>
      <c r="E509" s="18">
        <v>0</v>
      </c>
      <c r="F509" s="18">
        <v>0</v>
      </c>
      <c r="G509" s="12">
        <v>1</v>
      </c>
      <c r="H509" s="13">
        <v>0</v>
      </c>
      <c r="I509" s="14">
        <v>0</v>
      </c>
      <c r="J509" s="18"/>
      <c r="K509" s="12">
        <v>1808</v>
      </c>
    </row>
    <row r="510" spans="1:11" x14ac:dyDescent="0.3">
      <c r="A510" s="5" t="s">
        <v>143</v>
      </c>
      <c r="B510" s="12" t="s">
        <v>177</v>
      </c>
      <c r="C510" s="12" t="s">
        <v>2</v>
      </c>
      <c r="D510" s="18">
        <v>3</v>
      </c>
      <c r="E510" s="18">
        <v>1</v>
      </c>
      <c r="F510" s="18">
        <v>1</v>
      </c>
      <c r="G510" s="12">
        <v>1</v>
      </c>
      <c r="H510" s="13">
        <v>1.5</v>
      </c>
      <c r="I510" s="14">
        <v>0.5</v>
      </c>
      <c r="J510" s="18">
        <v>1943</v>
      </c>
      <c r="K510" s="12">
        <v>1777</v>
      </c>
    </row>
    <row r="511" spans="1:11" x14ac:dyDescent="0.3">
      <c r="A511" s="5" t="s">
        <v>130</v>
      </c>
      <c r="B511" s="12" t="s">
        <v>126</v>
      </c>
      <c r="C511" s="12" t="s">
        <v>2</v>
      </c>
      <c r="D511" s="18">
        <v>3</v>
      </c>
      <c r="E511" s="18">
        <v>0</v>
      </c>
      <c r="F511" s="18">
        <v>0</v>
      </c>
      <c r="G511" s="12">
        <v>3</v>
      </c>
      <c r="H511" s="13">
        <v>0</v>
      </c>
      <c r="I511" s="14">
        <v>0</v>
      </c>
      <c r="J511" s="18">
        <v>1943</v>
      </c>
      <c r="K511" s="12">
        <v>1088</v>
      </c>
    </row>
    <row r="512" spans="1:11" x14ac:dyDescent="0.3">
      <c r="A512" s="5" t="s">
        <v>168</v>
      </c>
      <c r="B512" s="12" t="s">
        <v>159</v>
      </c>
      <c r="C512" s="12" t="s">
        <v>3</v>
      </c>
      <c r="D512" s="18">
        <v>8</v>
      </c>
      <c r="E512" s="18">
        <v>6</v>
      </c>
      <c r="F512" s="18">
        <v>1</v>
      </c>
      <c r="G512" s="12">
        <v>1</v>
      </c>
      <c r="H512" s="13">
        <v>6.5</v>
      </c>
      <c r="I512" s="14">
        <v>0.81</v>
      </c>
      <c r="J512" s="18">
        <v>1519</v>
      </c>
      <c r="K512" s="12">
        <v>1931</v>
      </c>
    </row>
    <row r="513" spans="1:11" x14ac:dyDescent="0.3">
      <c r="A513" s="5" t="s">
        <v>168</v>
      </c>
      <c r="B513" s="12" t="s">
        <v>172</v>
      </c>
      <c r="C513" s="12" t="s">
        <v>2</v>
      </c>
      <c r="D513" s="18">
        <v>10</v>
      </c>
      <c r="E513" s="18">
        <v>0</v>
      </c>
      <c r="F513" s="18">
        <v>4</v>
      </c>
      <c r="G513" s="12">
        <v>6</v>
      </c>
      <c r="H513" s="13">
        <v>2</v>
      </c>
      <c r="I513" s="14">
        <v>0.2</v>
      </c>
      <c r="J513" s="18">
        <v>1541</v>
      </c>
      <c r="K513" s="12">
        <v>1831</v>
      </c>
    </row>
    <row r="514" spans="1:11" x14ac:dyDescent="0.3">
      <c r="A514" s="5" t="s">
        <v>168</v>
      </c>
      <c r="B514" s="12" t="s">
        <v>172</v>
      </c>
      <c r="C514" s="12" t="s">
        <v>3</v>
      </c>
      <c r="D514" s="18">
        <v>6</v>
      </c>
      <c r="E514" s="18">
        <v>5</v>
      </c>
      <c r="F514" s="18">
        <v>1</v>
      </c>
      <c r="G514" s="12">
        <v>0</v>
      </c>
      <c r="H514" s="13">
        <v>5.5</v>
      </c>
      <c r="I514" s="14">
        <v>0.92</v>
      </c>
      <c r="J514" s="18">
        <v>1926</v>
      </c>
      <c r="K514" s="12">
        <v>1831</v>
      </c>
    </row>
    <row r="515" spans="1:11" x14ac:dyDescent="0.3">
      <c r="A515" s="5" t="s">
        <v>168</v>
      </c>
      <c r="B515" s="12" t="s">
        <v>177</v>
      </c>
      <c r="C515" s="12" t="s">
        <v>2</v>
      </c>
      <c r="D515" s="18">
        <v>10</v>
      </c>
      <c r="E515" s="18">
        <v>2</v>
      </c>
      <c r="F515" s="18">
        <v>3</v>
      </c>
      <c r="G515" s="12">
        <v>5</v>
      </c>
      <c r="H515" s="13">
        <v>3.5</v>
      </c>
      <c r="I515" s="14">
        <v>0.35</v>
      </c>
      <c r="J515" s="18">
        <v>1702</v>
      </c>
      <c r="K515" s="12">
        <v>1703</v>
      </c>
    </row>
    <row r="516" spans="1:11" x14ac:dyDescent="0.3">
      <c r="A516" s="5" t="s">
        <v>168</v>
      </c>
      <c r="B516" s="12" t="s">
        <v>177</v>
      </c>
      <c r="C516" s="12" t="s">
        <v>3</v>
      </c>
      <c r="D516" s="18">
        <v>8</v>
      </c>
      <c r="E516" s="18">
        <v>5</v>
      </c>
      <c r="F516" s="18">
        <v>2</v>
      </c>
      <c r="G516" s="12">
        <v>1</v>
      </c>
      <c r="H516" s="13">
        <v>6</v>
      </c>
      <c r="I516" s="14">
        <v>0.75</v>
      </c>
      <c r="J516" s="18">
        <v>1672</v>
      </c>
      <c r="K516" s="12">
        <v>1703</v>
      </c>
    </row>
    <row r="517" spans="1:11" x14ac:dyDescent="0.3">
      <c r="A517" s="20" t="s">
        <v>175</v>
      </c>
      <c r="B517" s="12" t="s">
        <v>172</v>
      </c>
      <c r="C517" s="12" t="s">
        <v>2</v>
      </c>
      <c r="D517" s="18">
        <v>6</v>
      </c>
      <c r="E517" s="18">
        <v>5</v>
      </c>
      <c r="F517" s="18">
        <v>0</v>
      </c>
      <c r="G517" s="12">
        <v>1</v>
      </c>
      <c r="H517" s="13">
        <v>5</v>
      </c>
      <c r="I517" s="14">
        <v>0.83</v>
      </c>
      <c r="J517" s="18">
        <v>1820</v>
      </c>
      <c r="K517" s="12" t="s">
        <v>37</v>
      </c>
    </row>
    <row r="518" spans="1:11" x14ac:dyDescent="0.3">
      <c r="A518" s="20" t="s">
        <v>175</v>
      </c>
      <c r="B518" s="12" t="s">
        <v>172</v>
      </c>
      <c r="C518" s="12" t="s">
        <v>3</v>
      </c>
      <c r="D518" s="18">
        <v>5</v>
      </c>
      <c r="E518" s="18">
        <v>4</v>
      </c>
      <c r="F518" s="18">
        <v>0</v>
      </c>
      <c r="G518" s="12">
        <v>1</v>
      </c>
      <c r="H518" s="13">
        <v>4</v>
      </c>
      <c r="I518" s="14">
        <v>0.8</v>
      </c>
      <c r="J518" s="18">
        <v>1531</v>
      </c>
      <c r="K518" s="12" t="s">
        <v>37</v>
      </c>
    </row>
    <row r="519" spans="1:11" x14ac:dyDescent="0.3">
      <c r="A519" s="20" t="s">
        <v>175</v>
      </c>
      <c r="B519" s="12" t="s">
        <v>177</v>
      </c>
      <c r="C519" s="12" t="s">
        <v>4</v>
      </c>
      <c r="D519" s="18">
        <v>7</v>
      </c>
      <c r="E519" s="18">
        <v>2</v>
      </c>
      <c r="F519" s="18">
        <v>2</v>
      </c>
      <c r="G519" s="12">
        <v>3</v>
      </c>
      <c r="H519" s="13">
        <v>3</v>
      </c>
      <c r="I519" s="14">
        <v>0.43</v>
      </c>
      <c r="J519" s="18">
        <v>1837</v>
      </c>
      <c r="K519" s="12">
        <v>1702</v>
      </c>
    </row>
    <row r="520" spans="1:11" x14ac:dyDescent="0.3">
      <c r="A520" s="20" t="s">
        <v>175</v>
      </c>
      <c r="B520" s="12" t="s">
        <v>177</v>
      </c>
      <c r="C520" s="12" t="s">
        <v>2</v>
      </c>
      <c r="D520" s="18">
        <v>2</v>
      </c>
      <c r="E520" s="18">
        <v>1</v>
      </c>
      <c r="F520" s="18">
        <v>1</v>
      </c>
      <c r="G520" s="12">
        <v>0</v>
      </c>
      <c r="H520" s="13">
        <v>1.5</v>
      </c>
      <c r="I520" s="14">
        <v>0.75</v>
      </c>
      <c r="J520" s="18">
        <v>2036</v>
      </c>
      <c r="K520" s="12">
        <v>1702</v>
      </c>
    </row>
    <row r="521" spans="1:11" x14ac:dyDescent="0.3">
      <c r="A521" s="20" t="s">
        <v>175</v>
      </c>
      <c r="B521" s="12" t="s">
        <v>177</v>
      </c>
      <c r="C521" s="12" t="s">
        <v>3</v>
      </c>
      <c r="D521" s="18">
        <v>7</v>
      </c>
      <c r="E521" s="18">
        <v>3</v>
      </c>
      <c r="F521" s="18">
        <v>4</v>
      </c>
      <c r="G521" s="12">
        <v>0</v>
      </c>
      <c r="H521" s="13">
        <v>5</v>
      </c>
      <c r="I521" s="14">
        <v>0.71</v>
      </c>
      <c r="J521" s="18">
        <v>1785</v>
      </c>
      <c r="K521" s="12">
        <v>1702</v>
      </c>
    </row>
    <row r="522" spans="1:11" x14ac:dyDescent="0.3">
      <c r="A522" s="5" t="s">
        <v>18</v>
      </c>
      <c r="B522" s="1" t="s">
        <v>8</v>
      </c>
      <c r="C522" s="1" t="s">
        <v>4</v>
      </c>
      <c r="D522" s="1">
        <v>5</v>
      </c>
      <c r="E522" s="1">
        <v>3</v>
      </c>
      <c r="F522" s="1">
        <v>1</v>
      </c>
      <c r="G522" s="1">
        <v>1</v>
      </c>
      <c r="H522" s="4">
        <v>3.5</v>
      </c>
      <c r="I522" s="3">
        <v>0.7</v>
      </c>
      <c r="J522" s="1">
        <v>1703</v>
      </c>
      <c r="K522" s="1">
        <v>1810</v>
      </c>
    </row>
    <row r="523" spans="1:11" x14ac:dyDescent="0.3">
      <c r="A523" s="5" t="s">
        <v>18</v>
      </c>
      <c r="B523" s="1" t="s">
        <v>11</v>
      </c>
      <c r="C523" s="1" t="s">
        <v>2</v>
      </c>
      <c r="D523" s="1">
        <v>1</v>
      </c>
      <c r="E523" s="1">
        <v>1</v>
      </c>
      <c r="F523" s="1">
        <v>0</v>
      </c>
      <c r="G523" s="1">
        <v>0</v>
      </c>
      <c r="H523" s="4">
        <v>1</v>
      </c>
      <c r="I523" s="3">
        <v>1</v>
      </c>
      <c r="J523" s="6"/>
      <c r="K523" s="1">
        <v>1802</v>
      </c>
    </row>
    <row r="524" spans="1:11" x14ac:dyDescent="0.3">
      <c r="A524" s="5" t="s">
        <v>18</v>
      </c>
      <c r="B524" s="12" t="s">
        <v>148</v>
      </c>
      <c r="C524" s="12" t="s">
        <v>2</v>
      </c>
      <c r="D524" s="12">
        <v>2</v>
      </c>
      <c r="E524" s="12">
        <v>0</v>
      </c>
      <c r="F524" s="12">
        <v>2</v>
      </c>
      <c r="G524" s="12">
        <v>0</v>
      </c>
      <c r="H524" s="13">
        <v>1</v>
      </c>
      <c r="I524" s="14">
        <v>0.5</v>
      </c>
      <c r="J524" s="12">
        <v>1547</v>
      </c>
      <c r="K524" s="12">
        <v>1807</v>
      </c>
    </row>
    <row r="525" spans="1:11" x14ac:dyDescent="0.3">
      <c r="A525" s="5" t="s">
        <v>18</v>
      </c>
      <c r="B525" s="12" t="s">
        <v>159</v>
      </c>
      <c r="C525" s="12" t="s">
        <v>2</v>
      </c>
      <c r="D525" s="12">
        <v>2</v>
      </c>
      <c r="E525" s="12">
        <v>0</v>
      </c>
      <c r="F525" s="12">
        <v>1</v>
      </c>
      <c r="G525" s="12">
        <v>1</v>
      </c>
      <c r="H525" s="13">
        <v>0.5</v>
      </c>
      <c r="I525" s="14">
        <v>0.25</v>
      </c>
      <c r="J525" s="12">
        <v>1382</v>
      </c>
      <c r="K525" s="12">
        <v>1797</v>
      </c>
    </row>
    <row r="526" spans="1:11" x14ac:dyDescent="0.3">
      <c r="A526" s="5" t="s">
        <v>18</v>
      </c>
      <c r="B526" s="12" t="s">
        <v>172</v>
      </c>
      <c r="C526" s="12" t="s">
        <v>2</v>
      </c>
      <c r="D526" s="12">
        <v>3</v>
      </c>
      <c r="E526" s="12">
        <v>1</v>
      </c>
      <c r="F526" s="12">
        <v>0</v>
      </c>
      <c r="G526" s="12">
        <v>2</v>
      </c>
      <c r="H526" s="13">
        <v>1</v>
      </c>
      <c r="I526" s="14">
        <v>0.33</v>
      </c>
      <c r="J526" s="12">
        <v>1623</v>
      </c>
      <c r="K526" s="12">
        <v>1781</v>
      </c>
    </row>
    <row r="527" spans="1:11" x14ac:dyDescent="0.3">
      <c r="A527" s="5" t="s">
        <v>18</v>
      </c>
      <c r="B527" s="12" t="s">
        <v>177</v>
      </c>
      <c r="C527" s="12" t="s">
        <v>2</v>
      </c>
      <c r="D527" s="12">
        <v>4</v>
      </c>
      <c r="E527" s="12">
        <v>0</v>
      </c>
      <c r="F527" s="12">
        <v>1</v>
      </c>
      <c r="G527" s="12">
        <v>3</v>
      </c>
      <c r="H527" s="13">
        <v>0.5</v>
      </c>
      <c r="I527" s="14">
        <v>0.13</v>
      </c>
      <c r="J527" s="12">
        <v>1308</v>
      </c>
      <c r="K527" s="12">
        <v>1771</v>
      </c>
    </row>
    <row r="528" spans="1:11" x14ac:dyDescent="0.3">
      <c r="A528" s="5" t="s">
        <v>18</v>
      </c>
      <c r="B528" s="12" t="s">
        <v>177</v>
      </c>
      <c r="C528" s="12" t="s">
        <v>3</v>
      </c>
      <c r="D528" s="12">
        <v>1</v>
      </c>
      <c r="E528" s="12">
        <v>0</v>
      </c>
      <c r="F528" s="12">
        <v>0</v>
      </c>
      <c r="G528" s="12">
        <v>1</v>
      </c>
      <c r="H528" s="13">
        <v>0</v>
      </c>
      <c r="I528" s="14">
        <v>0</v>
      </c>
      <c r="J528" s="12"/>
      <c r="K528" s="12">
        <v>1771</v>
      </c>
    </row>
    <row r="529" spans="1:11" x14ac:dyDescent="0.3">
      <c r="A529" s="20" t="s">
        <v>103</v>
      </c>
      <c r="B529" s="12" t="s">
        <v>97</v>
      </c>
      <c r="C529" s="12" t="s">
        <v>104</v>
      </c>
      <c r="D529" s="12">
        <v>3</v>
      </c>
      <c r="E529" s="12">
        <v>0</v>
      </c>
      <c r="F529" s="12">
        <v>1</v>
      </c>
      <c r="G529" s="12">
        <v>2</v>
      </c>
      <c r="H529" s="13">
        <v>0.5</v>
      </c>
      <c r="I529" s="14">
        <v>0.17</v>
      </c>
      <c r="J529" s="17">
        <v>1840</v>
      </c>
      <c r="K529" s="12">
        <v>2016</v>
      </c>
    </row>
    <row r="530" spans="1:11" x14ac:dyDescent="0.3">
      <c r="A530" s="20" t="s">
        <v>103</v>
      </c>
      <c r="B530" s="12" t="s">
        <v>97</v>
      </c>
      <c r="C530" s="12" t="s">
        <v>99</v>
      </c>
      <c r="D530" s="12">
        <v>9</v>
      </c>
      <c r="E530" s="12">
        <v>2</v>
      </c>
      <c r="F530" s="12">
        <v>2</v>
      </c>
      <c r="G530" s="12">
        <v>5</v>
      </c>
      <c r="H530" s="13">
        <v>3</v>
      </c>
      <c r="I530" s="14">
        <v>0.33</v>
      </c>
      <c r="J530" s="17">
        <v>1870</v>
      </c>
      <c r="K530" s="12">
        <v>2016</v>
      </c>
    </row>
    <row r="531" spans="1:11" x14ac:dyDescent="0.3">
      <c r="A531" s="20" t="s">
        <v>103</v>
      </c>
      <c r="B531" s="12" t="s">
        <v>97</v>
      </c>
      <c r="C531" s="12" t="s">
        <v>4</v>
      </c>
      <c r="D531" s="12">
        <v>3</v>
      </c>
      <c r="E531" s="12">
        <v>1</v>
      </c>
      <c r="F531" s="12">
        <v>0</v>
      </c>
      <c r="G531" s="12">
        <v>2</v>
      </c>
      <c r="H531" s="13">
        <v>1</v>
      </c>
      <c r="I531" s="14">
        <v>0.33</v>
      </c>
      <c r="J531" s="17">
        <v>1771</v>
      </c>
      <c r="K531" s="12">
        <v>2016</v>
      </c>
    </row>
    <row r="532" spans="1:11" x14ac:dyDescent="0.3">
      <c r="A532" s="20" t="s">
        <v>153</v>
      </c>
      <c r="B532" s="12" t="s">
        <v>148</v>
      </c>
      <c r="C532" s="12" t="s">
        <v>154</v>
      </c>
      <c r="D532" s="12">
        <v>9</v>
      </c>
      <c r="E532" s="12">
        <v>5</v>
      </c>
      <c r="F532" s="12">
        <v>4</v>
      </c>
      <c r="G532" s="12">
        <v>0</v>
      </c>
      <c r="H532" s="13">
        <v>7</v>
      </c>
      <c r="I532" s="14">
        <v>0.78</v>
      </c>
      <c r="J532" s="12">
        <v>2582</v>
      </c>
      <c r="K532" s="12">
        <v>2328</v>
      </c>
    </row>
    <row r="533" spans="1:11" x14ac:dyDescent="0.3">
      <c r="A533" s="20" t="s">
        <v>153</v>
      </c>
      <c r="B533" s="12" t="s">
        <v>148</v>
      </c>
      <c r="C533" s="12" t="s">
        <v>129</v>
      </c>
      <c r="D533" s="12">
        <v>4</v>
      </c>
      <c r="E533" s="12">
        <v>4</v>
      </c>
      <c r="F533" s="12">
        <v>0</v>
      </c>
      <c r="G533" s="12">
        <v>0</v>
      </c>
      <c r="H533" s="13">
        <v>4</v>
      </c>
      <c r="I533" s="14">
        <v>1</v>
      </c>
      <c r="J533" s="12">
        <v>3038</v>
      </c>
      <c r="K533" s="12">
        <v>2328</v>
      </c>
    </row>
    <row r="534" spans="1:11" x14ac:dyDescent="0.3">
      <c r="A534" s="20" t="s">
        <v>153</v>
      </c>
      <c r="B534" s="12" t="s">
        <v>148</v>
      </c>
      <c r="C534" s="12" t="s">
        <v>4</v>
      </c>
      <c r="D534" s="12">
        <v>4</v>
      </c>
      <c r="E534" s="12">
        <v>4</v>
      </c>
      <c r="F534" s="12">
        <v>0</v>
      </c>
      <c r="G534" s="12">
        <v>0</v>
      </c>
      <c r="H534" s="13">
        <v>4</v>
      </c>
      <c r="I534" s="14">
        <v>1</v>
      </c>
      <c r="J534" s="12">
        <v>2962</v>
      </c>
      <c r="K534" s="12">
        <v>2328</v>
      </c>
    </row>
    <row r="535" spans="1:11" x14ac:dyDescent="0.3">
      <c r="A535" s="5" t="s">
        <v>57</v>
      </c>
      <c r="B535" s="1" t="s">
        <v>6</v>
      </c>
      <c r="C535" s="1" t="s">
        <v>2</v>
      </c>
      <c r="D535" s="1">
        <v>1</v>
      </c>
      <c r="E535" s="1">
        <v>0</v>
      </c>
      <c r="F535" s="1">
        <v>1</v>
      </c>
      <c r="G535" s="1">
        <v>0</v>
      </c>
      <c r="H535" s="4">
        <v>0.5</v>
      </c>
      <c r="I535" s="3">
        <v>0.5</v>
      </c>
      <c r="J535" s="1">
        <v>1250</v>
      </c>
      <c r="K535" s="1" t="s">
        <v>37</v>
      </c>
    </row>
    <row r="536" spans="1:11" x14ac:dyDescent="0.3">
      <c r="A536" s="5" t="s">
        <v>57</v>
      </c>
      <c r="B536" s="1" t="s">
        <v>7</v>
      </c>
      <c r="C536" s="1" t="s">
        <v>4</v>
      </c>
      <c r="D536" s="1">
        <v>4</v>
      </c>
      <c r="E536" s="1">
        <v>1</v>
      </c>
      <c r="F536" s="1">
        <v>1</v>
      </c>
      <c r="G536" s="1">
        <v>2</v>
      </c>
      <c r="H536" s="4">
        <v>1.5</v>
      </c>
      <c r="I536" s="3">
        <v>0.38</v>
      </c>
      <c r="J536" s="1">
        <v>1637</v>
      </c>
      <c r="K536" s="1" t="s">
        <v>37</v>
      </c>
    </row>
    <row r="537" spans="1:11" x14ac:dyDescent="0.3">
      <c r="A537" s="5" t="s">
        <v>57</v>
      </c>
      <c r="B537" s="1" t="s">
        <v>7</v>
      </c>
      <c r="C537" s="1" t="s">
        <v>2</v>
      </c>
      <c r="D537" s="1">
        <v>6</v>
      </c>
      <c r="E537" s="1">
        <v>2</v>
      </c>
      <c r="F537" s="1">
        <v>2</v>
      </c>
      <c r="G537" s="1">
        <v>2</v>
      </c>
      <c r="H537" s="4">
        <v>3</v>
      </c>
      <c r="I537" s="3">
        <v>0.5</v>
      </c>
      <c r="J537" s="1">
        <v>1475</v>
      </c>
      <c r="K537" s="1" t="s">
        <v>37</v>
      </c>
    </row>
    <row r="538" spans="1:11" x14ac:dyDescent="0.3">
      <c r="A538" s="5" t="s">
        <v>57</v>
      </c>
      <c r="B538" s="1" t="s">
        <v>8</v>
      </c>
      <c r="C538" s="1" t="s">
        <v>4</v>
      </c>
      <c r="D538" s="1">
        <v>11</v>
      </c>
      <c r="E538" s="1">
        <v>3</v>
      </c>
      <c r="F538" s="1">
        <v>7</v>
      </c>
      <c r="G538" s="1">
        <v>1</v>
      </c>
      <c r="H538" s="4">
        <v>6.5</v>
      </c>
      <c r="I538" s="3">
        <v>0.59</v>
      </c>
      <c r="J538" s="1">
        <v>1619</v>
      </c>
      <c r="K538" s="1">
        <v>1444</v>
      </c>
    </row>
    <row r="539" spans="1:11" x14ac:dyDescent="0.3">
      <c r="A539" s="5" t="s">
        <v>57</v>
      </c>
      <c r="B539" s="1" t="s">
        <v>8</v>
      </c>
      <c r="C539" s="1" t="s">
        <v>2</v>
      </c>
      <c r="D539" s="1">
        <v>11</v>
      </c>
      <c r="E539" s="1">
        <v>5</v>
      </c>
      <c r="F539" s="1">
        <v>2</v>
      </c>
      <c r="G539" s="1">
        <v>4</v>
      </c>
      <c r="H539" s="4">
        <v>6</v>
      </c>
      <c r="I539" s="3">
        <v>0.55000000000000004</v>
      </c>
      <c r="J539" s="1">
        <v>1612</v>
      </c>
      <c r="K539" s="1">
        <v>1444</v>
      </c>
    </row>
    <row r="540" spans="1:11" x14ac:dyDescent="0.3">
      <c r="A540" s="5" t="s">
        <v>57</v>
      </c>
      <c r="B540" s="1" t="s">
        <v>9</v>
      </c>
      <c r="C540" s="1" t="s">
        <v>56</v>
      </c>
      <c r="D540" s="1">
        <v>10</v>
      </c>
      <c r="E540" s="1">
        <v>1</v>
      </c>
      <c r="F540" s="1">
        <v>3</v>
      </c>
      <c r="G540" s="1">
        <v>6</v>
      </c>
      <c r="H540" s="4">
        <v>2.5</v>
      </c>
      <c r="I540" s="3">
        <v>0.25</v>
      </c>
      <c r="J540" s="1">
        <v>1816</v>
      </c>
      <c r="K540" s="1">
        <v>2088</v>
      </c>
    </row>
    <row r="541" spans="1:11" x14ac:dyDescent="0.3">
      <c r="A541" s="5" t="s">
        <v>57</v>
      </c>
      <c r="B541" s="1" t="s">
        <v>9</v>
      </c>
      <c r="C541" s="1" t="s">
        <v>4</v>
      </c>
      <c r="D541" s="1">
        <v>9</v>
      </c>
      <c r="E541" s="1">
        <v>7</v>
      </c>
      <c r="F541" s="1">
        <v>2</v>
      </c>
      <c r="G541" s="1">
        <v>0</v>
      </c>
      <c r="H541" s="4">
        <v>8</v>
      </c>
      <c r="I541" s="3">
        <v>0.89</v>
      </c>
      <c r="J541" s="1">
        <v>2109</v>
      </c>
      <c r="K541" s="1">
        <v>2088</v>
      </c>
    </row>
    <row r="542" spans="1:11" x14ac:dyDescent="0.3">
      <c r="A542" s="5" t="s">
        <v>57</v>
      </c>
      <c r="B542" s="1" t="s">
        <v>10</v>
      </c>
      <c r="C542" s="1" t="s">
        <v>4</v>
      </c>
      <c r="D542" s="1">
        <v>11</v>
      </c>
      <c r="E542" s="1">
        <v>1</v>
      </c>
      <c r="F542" s="1">
        <v>3</v>
      </c>
      <c r="G542" s="1">
        <v>7</v>
      </c>
      <c r="H542" s="4">
        <v>2.5</v>
      </c>
      <c r="I542" s="3">
        <v>0.23</v>
      </c>
      <c r="J542" s="1">
        <v>1904</v>
      </c>
      <c r="K542" s="1">
        <v>1965</v>
      </c>
    </row>
    <row r="543" spans="1:11" x14ac:dyDescent="0.3">
      <c r="A543" s="5" t="s">
        <v>57</v>
      </c>
      <c r="B543" s="1" t="s">
        <v>10</v>
      </c>
      <c r="C543" s="1" t="s">
        <v>2</v>
      </c>
      <c r="D543" s="1">
        <v>10</v>
      </c>
      <c r="E543" s="1">
        <v>5</v>
      </c>
      <c r="F543" s="1">
        <v>3</v>
      </c>
      <c r="G543" s="1">
        <v>2</v>
      </c>
      <c r="H543" s="4">
        <v>6.5</v>
      </c>
      <c r="I543" s="3">
        <v>0.65</v>
      </c>
      <c r="J543" s="1">
        <v>2093</v>
      </c>
      <c r="K543" s="1">
        <v>1965</v>
      </c>
    </row>
    <row r="544" spans="1:11" x14ac:dyDescent="0.3">
      <c r="A544" s="5" t="s">
        <v>57</v>
      </c>
      <c r="B544" s="1" t="s">
        <v>11</v>
      </c>
      <c r="C544" s="1" t="s">
        <v>4</v>
      </c>
      <c r="D544" s="1">
        <v>8</v>
      </c>
      <c r="E544" s="1">
        <v>4</v>
      </c>
      <c r="F544" s="1">
        <v>3</v>
      </c>
      <c r="G544" s="1">
        <v>1</v>
      </c>
      <c r="H544" s="4">
        <v>5.5</v>
      </c>
      <c r="I544" s="3">
        <v>0.69</v>
      </c>
      <c r="J544" s="1">
        <v>2212</v>
      </c>
      <c r="K544" s="1">
        <v>2055</v>
      </c>
    </row>
    <row r="545" spans="1:11" x14ac:dyDescent="0.3">
      <c r="A545" s="5" t="s">
        <v>57</v>
      </c>
      <c r="B545" s="1" t="s">
        <v>11</v>
      </c>
      <c r="C545" s="1" t="s">
        <v>2</v>
      </c>
      <c r="D545" s="1">
        <v>7</v>
      </c>
      <c r="E545" s="1">
        <v>4</v>
      </c>
      <c r="F545" s="1">
        <v>2</v>
      </c>
      <c r="G545" s="1">
        <v>1</v>
      </c>
      <c r="H545" s="4">
        <v>5</v>
      </c>
      <c r="I545" s="3">
        <v>0.71</v>
      </c>
      <c r="J545" s="1">
        <v>2164</v>
      </c>
      <c r="K545" s="1">
        <v>2055</v>
      </c>
    </row>
    <row r="546" spans="1:11" x14ac:dyDescent="0.3">
      <c r="A546" s="5" t="s">
        <v>57</v>
      </c>
      <c r="B546" s="1" t="s">
        <v>12</v>
      </c>
      <c r="C546" s="1" t="s">
        <v>55</v>
      </c>
      <c r="D546" s="1">
        <v>9</v>
      </c>
      <c r="E546" s="1">
        <v>2</v>
      </c>
      <c r="F546" s="1">
        <v>5</v>
      </c>
      <c r="G546" s="1">
        <v>2</v>
      </c>
      <c r="H546" s="4">
        <v>4.5</v>
      </c>
      <c r="I546" s="3">
        <v>0.5</v>
      </c>
      <c r="J546" s="1">
        <v>2198</v>
      </c>
      <c r="K546" s="1">
        <v>2048</v>
      </c>
    </row>
    <row r="547" spans="1:11" x14ac:dyDescent="0.3">
      <c r="A547" s="5" t="s">
        <v>57</v>
      </c>
      <c r="B547" s="1" t="s">
        <v>12</v>
      </c>
      <c r="C547" s="1" t="s">
        <v>4</v>
      </c>
      <c r="D547" s="1">
        <v>8</v>
      </c>
      <c r="E547" s="1">
        <v>2</v>
      </c>
      <c r="F547" s="1">
        <v>3</v>
      </c>
      <c r="G547" s="1">
        <v>3</v>
      </c>
      <c r="H547" s="4">
        <v>3.5</v>
      </c>
      <c r="I547" s="3">
        <v>0.44</v>
      </c>
      <c r="J547" s="1">
        <v>2066</v>
      </c>
      <c r="K547" s="1">
        <v>2048</v>
      </c>
    </row>
    <row r="548" spans="1:11" x14ac:dyDescent="0.3">
      <c r="A548" s="5" t="s">
        <v>57</v>
      </c>
      <c r="B548" s="1" t="s">
        <v>13</v>
      </c>
      <c r="C548" s="1" t="s">
        <v>55</v>
      </c>
      <c r="D548" s="1">
        <v>10</v>
      </c>
      <c r="E548" s="1">
        <v>3</v>
      </c>
      <c r="F548" s="1">
        <v>6</v>
      </c>
      <c r="G548" s="1">
        <v>1</v>
      </c>
      <c r="H548" s="4">
        <v>6</v>
      </c>
      <c r="I548" s="3">
        <v>0.6</v>
      </c>
      <c r="J548" s="1">
        <v>2321</v>
      </c>
      <c r="K548" s="1">
        <v>2108</v>
      </c>
    </row>
    <row r="549" spans="1:11" x14ac:dyDescent="0.3">
      <c r="A549" s="5" t="s">
        <v>57</v>
      </c>
      <c r="B549" s="1" t="s">
        <v>13</v>
      </c>
      <c r="C549" s="1" t="s">
        <v>2</v>
      </c>
      <c r="D549" s="1">
        <v>8</v>
      </c>
      <c r="E549" s="1">
        <v>4</v>
      </c>
      <c r="F549" s="1">
        <v>3</v>
      </c>
      <c r="G549" s="1">
        <v>1</v>
      </c>
      <c r="H549" s="4">
        <v>5.5</v>
      </c>
      <c r="I549" s="3">
        <v>0.69</v>
      </c>
      <c r="J549" s="1">
        <v>2135</v>
      </c>
      <c r="K549" s="1">
        <v>2108</v>
      </c>
    </row>
    <row r="550" spans="1:11" x14ac:dyDescent="0.3">
      <c r="A550" s="5" t="s">
        <v>57</v>
      </c>
      <c r="B550" s="1" t="s">
        <v>80</v>
      </c>
      <c r="C550" s="1" t="s">
        <v>55</v>
      </c>
      <c r="D550" s="1">
        <v>11</v>
      </c>
      <c r="E550" s="1">
        <v>1</v>
      </c>
      <c r="F550" s="1">
        <v>4</v>
      </c>
      <c r="G550" s="1">
        <v>6</v>
      </c>
      <c r="H550" s="2">
        <v>3</v>
      </c>
      <c r="I550" s="3">
        <v>0.27</v>
      </c>
      <c r="J550" s="1">
        <v>2079</v>
      </c>
      <c r="K550" s="1">
        <v>2116</v>
      </c>
    </row>
    <row r="551" spans="1:11" x14ac:dyDescent="0.3">
      <c r="A551" s="5" t="s">
        <v>57</v>
      </c>
      <c r="B551" s="1" t="s">
        <v>80</v>
      </c>
      <c r="C551" s="1" t="s">
        <v>2</v>
      </c>
      <c r="D551" s="1">
        <v>10</v>
      </c>
      <c r="E551" s="1">
        <v>5</v>
      </c>
      <c r="F551" s="1">
        <v>4</v>
      </c>
      <c r="G551" s="1">
        <v>1</v>
      </c>
      <c r="H551" s="2">
        <v>7</v>
      </c>
      <c r="I551" s="3">
        <v>0.7</v>
      </c>
      <c r="J551" s="1">
        <v>2178</v>
      </c>
      <c r="K551" s="1">
        <v>2116</v>
      </c>
    </row>
    <row r="552" spans="1:11" x14ac:dyDescent="0.3">
      <c r="A552" s="5" t="s">
        <v>57</v>
      </c>
      <c r="B552" s="1" t="s">
        <v>85</v>
      </c>
      <c r="C552" s="1" t="s">
        <v>55</v>
      </c>
      <c r="D552" s="1">
        <v>10</v>
      </c>
      <c r="E552" s="1">
        <v>4</v>
      </c>
      <c r="F552" s="1">
        <v>4</v>
      </c>
      <c r="G552" s="1">
        <v>2</v>
      </c>
      <c r="H552" s="2">
        <v>6</v>
      </c>
      <c r="I552" s="3">
        <v>0.6</v>
      </c>
      <c r="J552" s="6">
        <v>2233</v>
      </c>
      <c r="K552" s="1">
        <v>2102</v>
      </c>
    </row>
    <row r="553" spans="1:11" x14ac:dyDescent="0.3">
      <c r="A553" s="5" t="s">
        <v>57</v>
      </c>
      <c r="B553" s="1" t="s">
        <v>85</v>
      </c>
      <c r="C553" s="1" t="s">
        <v>2</v>
      </c>
      <c r="D553" s="1">
        <v>7</v>
      </c>
      <c r="E553" s="1">
        <v>3</v>
      </c>
      <c r="F553" s="1">
        <v>3</v>
      </c>
      <c r="G553" s="1">
        <v>1</v>
      </c>
      <c r="H553" s="2">
        <v>4.5</v>
      </c>
      <c r="I553" s="3">
        <v>0.64</v>
      </c>
      <c r="J553" s="6">
        <v>2091</v>
      </c>
      <c r="K553" s="1">
        <v>2102</v>
      </c>
    </row>
    <row r="554" spans="1:11" x14ac:dyDescent="0.3">
      <c r="A554" s="5" t="s">
        <v>57</v>
      </c>
      <c r="B554" s="12" t="s">
        <v>92</v>
      </c>
      <c r="C554" s="12" t="s">
        <v>55</v>
      </c>
      <c r="D554" s="12">
        <v>11</v>
      </c>
      <c r="E554" s="12">
        <v>3</v>
      </c>
      <c r="F554" s="12">
        <v>4</v>
      </c>
      <c r="G554" s="12">
        <v>4</v>
      </c>
      <c r="H554" s="13">
        <v>5</v>
      </c>
      <c r="I554" s="14">
        <v>0.45</v>
      </c>
      <c r="J554" s="12">
        <v>2224</v>
      </c>
      <c r="K554" s="12">
        <v>2176</v>
      </c>
    </row>
    <row r="555" spans="1:11" x14ac:dyDescent="0.3">
      <c r="A555" s="5" t="s">
        <v>57</v>
      </c>
      <c r="B555" s="12" t="s">
        <v>92</v>
      </c>
      <c r="C555" s="12" t="s">
        <v>4</v>
      </c>
      <c r="D555" s="12">
        <v>11</v>
      </c>
      <c r="E555" s="12">
        <v>8</v>
      </c>
      <c r="F555" s="12">
        <v>3</v>
      </c>
      <c r="G555" s="12">
        <v>0</v>
      </c>
      <c r="H555" s="13">
        <v>9.5</v>
      </c>
      <c r="I555" s="14">
        <v>0.86</v>
      </c>
      <c r="J555" s="12">
        <v>2263</v>
      </c>
      <c r="K555" s="12">
        <v>2176</v>
      </c>
    </row>
    <row r="556" spans="1:11" x14ac:dyDescent="0.3">
      <c r="A556" s="5" t="s">
        <v>57</v>
      </c>
      <c r="B556" s="12" t="s">
        <v>97</v>
      </c>
      <c r="C556" s="12" t="s">
        <v>55</v>
      </c>
      <c r="D556" s="12">
        <v>8</v>
      </c>
      <c r="E556" s="12">
        <v>2</v>
      </c>
      <c r="F556" s="12">
        <v>5</v>
      </c>
      <c r="G556" s="12">
        <v>1</v>
      </c>
      <c r="H556" s="13">
        <v>4.5</v>
      </c>
      <c r="I556" s="14">
        <v>0.56000000000000005</v>
      </c>
      <c r="J556" s="17">
        <v>2308</v>
      </c>
      <c r="K556" s="12">
        <v>2189</v>
      </c>
    </row>
    <row r="557" spans="1:11" x14ac:dyDescent="0.3">
      <c r="A557" s="5" t="s">
        <v>57</v>
      </c>
      <c r="B557" s="12" t="s">
        <v>97</v>
      </c>
      <c r="C557" s="12" t="s">
        <v>99</v>
      </c>
      <c r="D557" s="12">
        <v>11</v>
      </c>
      <c r="E557" s="12">
        <v>5</v>
      </c>
      <c r="F557" s="12">
        <v>2</v>
      </c>
      <c r="G557" s="12">
        <v>4</v>
      </c>
      <c r="H557" s="13">
        <v>6</v>
      </c>
      <c r="I557" s="14">
        <v>0.55000000000000004</v>
      </c>
      <c r="J557" s="17">
        <v>2213</v>
      </c>
      <c r="K557" s="12">
        <v>2189</v>
      </c>
    </row>
    <row r="558" spans="1:11" x14ac:dyDescent="0.3">
      <c r="A558" s="5" t="s">
        <v>57</v>
      </c>
      <c r="B558" s="12" t="s">
        <v>97</v>
      </c>
      <c r="C558" s="12" t="s">
        <v>4</v>
      </c>
      <c r="D558" s="12">
        <v>2</v>
      </c>
      <c r="E558" s="12">
        <v>2</v>
      </c>
      <c r="F558" s="12">
        <v>0</v>
      </c>
      <c r="G558" s="12">
        <v>0</v>
      </c>
      <c r="H558" s="13">
        <v>2</v>
      </c>
      <c r="I558" s="14">
        <v>1</v>
      </c>
      <c r="J558" s="12">
        <v>2947</v>
      </c>
      <c r="K558" s="12">
        <v>2189</v>
      </c>
    </row>
    <row r="559" spans="1:11" x14ac:dyDescent="0.3">
      <c r="A559" s="5" t="s">
        <v>57</v>
      </c>
      <c r="B559" s="12" t="s">
        <v>112</v>
      </c>
      <c r="C559" s="12" t="s">
        <v>115</v>
      </c>
      <c r="D559" s="12">
        <v>7</v>
      </c>
      <c r="E559" s="12">
        <v>0</v>
      </c>
      <c r="F559" s="12">
        <v>3</v>
      </c>
      <c r="G559" s="12">
        <v>4</v>
      </c>
      <c r="H559" s="13">
        <v>1.5</v>
      </c>
      <c r="I559" s="14">
        <v>0.21</v>
      </c>
      <c r="J559" s="12">
        <v>2069</v>
      </c>
      <c r="K559" s="12">
        <v>2195</v>
      </c>
    </row>
    <row r="560" spans="1:11" x14ac:dyDescent="0.3">
      <c r="A560" s="5" t="s">
        <v>57</v>
      </c>
      <c r="B560" s="12" t="s">
        <v>112</v>
      </c>
      <c r="C560" s="12" t="s">
        <v>55</v>
      </c>
      <c r="D560" s="12">
        <v>10</v>
      </c>
      <c r="E560" s="12">
        <v>1</v>
      </c>
      <c r="F560" s="12">
        <v>3</v>
      </c>
      <c r="G560" s="12">
        <v>6</v>
      </c>
      <c r="H560" s="13">
        <v>2.5</v>
      </c>
      <c r="I560" s="14">
        <v>0.25</v>
      </c>
      <c r="J560" s="12">
        <v>2115</v>
      </c>
      <c r="K560" s="12">
        <v>2195</v>
      </c>
    </row>
    <row r="561" spans="1:11" x14ac:dyDescent="0.3">
      <c r="A561" s="5" t="s">
        <v>57</v>
      </c>
      <c r="B561" s="12" t="s">
        <v>116</v>
      </c>
      <c r="C561" s="12" t="s">
        <v>55</v>
      </c>
      <c r="D561" s="12">
        <v>8</v>
      </c>
      <c r="E561" s="12">
        <v>2</v>
      </c>
      <c r="F561" s="12">
        <v>4</v>
      </c>
      <c r="G561" s="12">
        <v>2</v>
      </c>
      <c r="H561" s="13">
        <v>4</v>
      </c>
      <c r="I561" s="14">
        <v>0.5</v>
      </c>
      <c r="J561" s="12">
        <v>2199</v>
      </c>
      <c r="K561" s="12">
        <v>2160</v>
      </c>
    </row>
    <row r="562" spans="1:11" x14ac:dyDescent="0.3">
      <c r="A562" s="5" t="s">
        <v>57</v>
      </c>
      <c r="B562" s="12" t="s">
        <v>116</v>
      </c>
      <c r="C562" s="12" t="s">
        <v>119</v>
      </c>
      <c r="D562" s="12">
        <v>3</v>
      </c>
      <c r="E562" s="12">
        <v>2</v>
      </c>
      <c r="F562" s="12">
        <v>1</v>
      </c>
      <c r="G562" s="12">
        <v>0</v>
      </c>
      <c r="H562" s="13">
        <v>2.5</v>
      </c>
      <c r="I562" s="14">
        <v>0.83</v>
      </c>
      <c r="J562" s="12">
        <v>2291</v>
      </c>
      <c r="K562" s="12">
        <v>2160</v>
      </c>
    </row>
    <row r="563" spans="1:11" x14ac:dyDescent="0.3">
      <c r="A563" s="5" t="s">
        <v>57</v>
      </c>
      <c r="B563" s="12" t="s">
        <v>116</v>
      </c>
      <c r="C563" s="12" t="s">
        <v>4</v>
      </c>
      <c r="D563" s="12">
        <v>2</v>
      </c>
      <c r="E563" s="12">
        <v>2</v>
      </c>
      <c r="F563" s="12">
        <v>0</v>
      </c>
      <c r="G563" s="12">
        <v>0</v>
      </c>
      <c r="H563" s="13">
        <v>2</v>
      </c>
      <c r="I563" s="14">
        <v>1</v>
      </c>
      <c r="J563" s="12">
        <v>2853</v>
      </c>
      <c r="K563" s="12">
        <v>2160</v>
      </c>
    </row>
    <row r="564" spans="1:11" x14ac:dyDescent="0.3">
      <c r="A564" s="5" t="s">
        <v>57</v>
      </c>
      <c r="B564" s="12" t="s">
        <v>120</v>
      </c>
      <c r="C564" s="12" t="s">
        <v>55</v>
      </c>
      <c r="D564" s="12">
        <v>7</v>
      </c>
      <c r="E564" s="12">
        <v>0</v>
      </c>
      <c r="F564" s="12">
        <v>4</v>
      </c>
      <c r="G564" s="12">
        <v>3</v>
      </c>
      <c r="H564" s="13">
        <v>2</v>
      </c>
      <c r="I564" s="14">
        <v>0.28999999999999998</v>
      </c>
      <c r="J564" s="17">
        <v>2134</v>
      </c>
      <c r="K564" s="12">
        <v>2192</v>
      </c>
    </row>
    <row r="565" spans="1:11" x14ac:dyDescent="0.3">
      <c r="A565" s="5" t="s">
        <v>57</v>
      </c>
      <c r="B565" s="12" t="s">
        <v>120</v>
      </c>
      <c r="C565" s="12" t="s">
        <v>4</v>
      </c>
      <c r="D565" s="12">
        <v>3</v>
      </c>
      <c r="E565" s="12">
        <v>2</v>
      </c>
      <c r="F565" s="12">
        <v>1</v>
      </c>
      <c r="G565" s="12">
        <v>0</v>
      </c>
      <c r="H565" s="13">
        <v>2.5</v>
      </c>
      <c r="I565" s="14">
        <v>0.83</v>
      </c>
      <c r="J565" s="17">
        <v>2290</v>
      </c>
      <c r="K565" s="12">
        <v>2192</v>
      </c>
    </row>
    <row r="566" spans="1:11" x14ac:dyDescent="0.3">
      <c r="A566" s="5" t="s">
        <v>57</v>
      </c>
      <c r="B566" s="12" t="s">
        <v>126</v>
      </c>
      <c r="C566" s="12" t="s">
        <v>129</v>
      </c>
      <c r="D566" s="12">
        <v>3</v>
      </c>
      <c r="E566" s="12">
        <v>2</v>
      </c>
      <c r="F566" s="12">
        <v>1</v>
      </c>
      <c r="G566" s="12">
        <v>0</v>
      </c>
      <c r="H566" s="13">
        <v>2.5</v>
      </c>
      <c r="I566" s="14">
        <v>0.83</v>
      </c>
      <c r="J566" s="17">
        <v>2455</v>
      </c>
      <c r="K566" s="12">
        <v>2174</v>
      </c>
    </row>
    <row r="567" spans="1:11" x14ac:dyDescent="0.3">
      <c r="A567" s="5" t="s">
        <v>57</v>
      </c>
      <c r="B567" s="12" t="s">
        <v>126</v>
      </c>
      <c r="C567" s="12" t="s">
        <v>4</v>
      </c>
      <c r="D567" s="12">
        <v>8</v>
      </c>
      <c r="E567" s="12">
        <v>4</v>
      </c>
      <c r="F567" s="12">
        <v>3</v>
      </c>
      <c r="G567" s="12">
        <v>1</v>
      </c>
      <c r="H567" s="13">
        <v>5.5</v>
      </c>
      <c r="I567" s="14">
        <v>0.69</v>
      </c>
      <c r="J567" s="17">
        <v>2128</v>
      </c>
      <c r="K567" s="12">
        <v>2174</v>
      </c>
    </row>
    <row r="568" spans="1:11" x14ac:dyDescent="0.3">
      <c r="A568" s="5" t="s">
        <v>57</v>
      </c>
      <c r="B568" s="12" t="s">
        <v>134</v>
      </c>
      <c r="C568" s="12" t="s">
        <v>4</v>
      </c>
      <c r="D568" s="12">
        <v>8</v>
      </c>
      <c r="E568" s="12">
        <v>7</v>
      </c>
      <c r="F568" s="12">
        <v>1</v>
      </c>
      <c r="G568" s="12">
        <v>0</v>
      </c>
      <c r="H568" s="13">
        <v>7.5</v>
      </c>
      <c r="I568" s="14">
        <v>0.94</v>
      </c>
      <c r="J568" s="12">
        <v>2407</v>
      </c>
      <c r="K568" s="12">
        <v>2198</v>
      </c>
    </row>
    <row r="569" spans="1:11" x14ac:dyDescent="0.3">
      <c r="A569" s="5" t="s">
        <v>57</v>
      </c>
      <c r="B569" s="12" t="s">
        <v>141</v>
      </c>
      <c r="C569" s="12" t="s">
        <v>4</v>
      </c>
      <c r="D569" s="12">
        <v>10</v>
      </c>
      <c r="E569" s="12">
        <v>8</v>
      </c>
      <c r="F569" s="12">
        <v>2</v>
      </c>
      <c r="G569" s="12">
        <v>0</v>
      </c>
      <c r="H569" s="13">
        <v>9</v>
      </c>
      <c r="I569" s="14">
        <v>0.9</v>
      </c>
      <c r="J569" s="12">
        <v>2281</v>
      </c>
      <c r="K569" s="12">
        <v>2171</v>
      </c>
    </row>
    <row r="570" spans="1:11" x14ac:dyDescent="0.3">
      <c r="A570" s="5" t="s">
        <v>57</v>
      </c>
      <c r="B570" s="12" t="s">
        <v>148</v>
      </c>
      <c r="C570" s="12" t="s">
        <v>4</v>
      </c>
      <c r="D570" s="12">
        <v>11</v>
      </c>
      <c r="E570" s="12">
        <v>7</v>
      </c>
      <c r="F570" s="12">
        <v>4</v>
      </c>
      <c r="G570" s="12">
        <v>0</v>
      </c>
      <c r="H570" s="13">
        <v>9</v>
      </c>
      <c r="I570" s="14">
        <v>0.82</v>
      </c>
      <c r="J570" s="12">
        <v>2312</v>
      </c>
      <c r="K570" s="12">
        <v>2181</v>
      </c>
    </row>
    <row r="571" spans="1:11" x14ac:dyDescent="0.3">
      <c r="A571" s="5" t="s">
        <v>57</v>
      </c>
      <c r="B571" s="12" t="s">
        <v>159</v>
      </c>
      <c r="C571" s="12" t="s">
        <v>4</v>
      </c>
      <c r="D571" s="12">
        <v>11</v>
      </c>
      <c r="E571" s="12">
        <v>3</v>
      </c>
      <c r="F571" s="12">
        <v>7</v>
      </c>
      <c r="G571" s="12">
        <v>1</v>
      </c>
      <c r="H571" s="13">
        <v>6.5</v>
      </c>
      <c r="I571" s="14">
        <v>0.59</v>
      </c>
      <c r="J571" s="12">
        <v>2153</v>
      </c>
      <c r="K571" s="12">
        <v>2210</v>
      </c>
    </row>
    <row r="572" spans="1:11" x14ac:dyDescent="0.3">
      <c r="A572" s="5" t="s">
        <v>57</v>
      </c>
      <c r="B572" s="12" t="s">
        <v>172</v>
      </c>
      <c r="C572" s="12" t="s">
        <v>4</v>
      </c>
      <c r="D572" s="12">
        <v>11</v>
      </c>
      <c r="E572" s="12">
        <v>2</v>
      </c>
      <c r="F572" s="12">
        <v>8</v>
      </c>
      <c r="G572" s="12">
        <v>1</v>
      </c>
      <c r="H572" s="13">
        <v>6</v>
      </c>
      <c r="I572" s="14">
        <v>0.55000000000000004</v>
      </c>
      <c r="J572" s="12">
        <v>2115</v>
      </c>
      <c r="K572" s="12">
        <v>2200</v>
      </c>
    </row>
    <row r="573" spans="1:11" x14ac:dyDescent="0.3">
      <c r="A573" s="5" t="s">
        <v>57</v>
      </c>
      <c r="B573" s="12" t="s">
        <v>172</v>
      </c>
      <c r="C573" s="12" t="s">
        <v>149</v>
      </c>
      <c r="D573" s="12">
        <v>2</v>
      </c>
      <c r="E573" s="12">
        <v>0</v>
      </c>
      <c r="F573" s="12">
        <v>2</v>
      </c>
      <c r="G573" s="12">
        <v>0</v>
      </c>
      <c r="H573" s="13">
        <v>1</v>
      </c>
      <c r="I573" s="14">
        <v>0.5</v>
      </c>
      <c r="J573" s="12">
        <v>2120</v>
      </c>
      <c r="K573" s="12">
        <v>2200</v>
      </c>
    </row>
    <row r="574" spans="1:11" x14ac:dyDescent="0.3">
      <c r="A574" s="5" t="s">
        <v>57</v>
      </c>
      <c r="B574" s="12" t="s">
        <v>177</v>
      </c>
      <c r="C574" s="12" t="s">
        <v>4</v>
      </c>
      <c r="D574" s="12">
        <v>11</v>
      </c>
      <c r="E574" s="12">
        <v>3</v>
      </c>
      <c r="F574" s="12">
        <v>8</v>
      </c>
      <c r="G574" s="12">
        <v>0</v>
      </c>
      <c r="H574" s="13">
        <v>7</v>
      </c>
      <c r="I574" s="14">
        <v>0.64</v>
      </c>
      <c r="J574" s="12">
        <v>2159</v>
      </c>
      <c r="K574" s="12">
        <v>2174</v>
      </c>
    </row>
    <row r="575" spans="1:11" x14ac:dyDescent="0.3">
      <c r="A575" s="5" t="s">
        <v>57</v>
      </c>
      <c r="B575" s="12" t="s">
        <v>177</v>
      </c>
      <c r="C575" s="12" t="s">
        <v>149</v>
      </c>
      <c r="D575" s="12">
        <v>2</v>
      </c>
      <c r="E575" s="12">
        <v>2</v>
      </c>
      <c r="F575" s="12">
        <v>0</v>
      </c>
      <c r="G575" s="12">
        <v>0</v>
      </c>
      <c r="H575" s="13">
        <v>2</v>
      </c>
      <c r="I575" s="14">
        <v>1</v>
      </c>
      <c r="J575" s="12">
        <v>3030</v>
      </c>
      <c r="K575" s="12">
        <v>2174</v>
      </c>
    </row>
    <row r="576" spans="1:11" x14ac:dyDescent="0.3">
      <c r="A576" s="5" t="s">
        <v>17</v>
      </c>
      <c r="B576" s="12" t="s">
        <v>105</v>
      </c>
      <c r="C576" s="12" t="s">
        <v>2</v>
      </c>
      <c r="D576" s="12">
        <v>1</v>
      </c>
      <c r="E576" s="12">
        <v>0</v>
      </c>
      <c r="F576" s="12">
        <v>0</v>
      </c>
      <c r="G576" s="12">
        <v>1</v>
      </c>
      <c r="H576" s="13">
        <v>0</v>
      </c>
      <c r="I576" s="14">
        <v>0</v>
      </c>
      <c r="J576" s="17"/>
      <c r="K576" s="12">
        <v>1254</v>
      </c>
    </row>
    <row r="577" spans="1:11" x14ac:dyDescent="0.3">
      <c r="A577" s="5" t="s">
        <v>17</v>
      </c>
      <c r="B577" s="1" t="s">
        <v>10</v>
      </c>
      <c r="C577" s="1" t="s">
        <v>3</v>
      </c>
      <c r="D577" s="1">
        <v>3</v>
      </c>
      <c r="E577" s="1">
        <v>0</v>
      </c>
      <c r="F577" s="1">
        <v>0</v>
      </c>
      <c r="G577" s="1">
        <v>3</v>
      </c>
      <c r="H577" s="4">
        <v>0</v>
      </c>
      <c r="I577" s="3">
        <v>0</v>
      </c>
      <c r="J577" s="6"/>
      <c r="K577" s="1" t="s">
        <v>37</v>
      </c>
    </row>
    <row r="578" spans="1:11" x14ac:dyDescent="0.3">
      <c r="A578" s="5" t="s">
        <v>17</v>
      </c>
      <c r="B578" s="1" t="s">
        <v>13</v>
      </c>
      <c r="C578" s="1" t="s">
        <v>3</v>
      </c>
      <c r="D578" s="1">
        <v>1</v>
      </c>
      <c r="E578" s="1">
        <v>0</v>
      </c>
      <c r="F578" s="1">
        <v>0</v>
      </c>
      <c r="G578" s="1">
        <v>1</v>
      </c>
      <c r="H578" s="4">
        <v>0</v>
      </c>
      <c r="I578" s="3">
        <v>0</v>
      </c>
      <c r="J578" s="6"/>
      <c r="K578" s="1">
        <v>1353</v>
      </c>
    </row>
    <row r="579" spans="1:11" x14ac:dyDescent="0.3">
      <c r="A579" s="5" t="s">
        <v>17</v>
      </c>
      <c r="B579" s="1" t="s">
        <v>85</v>
      </c>
      <c r="C579" s="1" t="s">
        <v>3</v>
      </c>
      <c r="D579" s="1">
        <v>1</v>
      </c>
      <c r="E579" s="1">
        <v>1</v>
      </c>
      <c r="F579" s="1">
        <v>0</v>
      </c>
      <c r="G579" s="1">
        <v>0</v>
      </c>
      <c r="H579" s="2">
        <v>1</v>
      </c>
      <c r="I579" s="3">
        <v>1</v>
      </c>
      <c r="J579" s="12">
        <v>2050</v>
      </c>
      <c r="K579" s="1">
        <v>1338</v>
      </c>
    </row>
    <row r="580" spans="1:11" x14ac:dyDescent="0.3">
      <c r="A580" s="5" t="s">
        <v>17</v>
      </c>
      <c r="B580" s="12" t="s">
        <v>92</v>
      </c>
      <c r="C580" s="12" t="s">
        <v>2</v>
      </c>
      <c r="D580" s="12">
        <v>2</v>
      </c>
      <c r="E580" s="12">
        <v>0</v>
      </c>
      <c r="F580" s="12">
        <v>0</v>
      </c>
      <c r="G580" s="12">
        <v>2</v>
      </c>
      <c r="H580" s="13">
        <v>0</v>
      </c>
      <c r="I580" s="14">
        <v>0</v>
      </c>
      <c r="J580" s="6"/>
      <c r="K580" s="12">
        <v>1338</v>
      </c>
    </row>
    <row r="581" spans="1:11" x14ac:dyDescent="0.3">
      <c r="A581" s="5" t="s">
        <v>17</v>
      </c>
      <c r="B581" s="12" t="s">
        <v>97</v>
      </c>
      <c r="C581" s="12" t="s">
        <v>3</v>
      </c>
      <c r="D581" s="12">
        <v>2</v>
      </c>
      <c r="E581" s="12">
        <v>0</v>
      </c>
      <c r="F581" s="12">
        <v>0</v>
      </c>
      <c r="G581" s="12">
        <v>2</v>
      </c>
      <c r="H581" s="13">
        <v>0</v>
      </c>
      <c r="I581" s="14">
        <v>0</v>
      </c>
      <c r="J581" s="17"/>
      <c r="K581" s="12">
        <v>1331</v>
      </c>
    </row>
    <row r="582" spans="1:11" x14ac:dyDescent="0.3">
      <c r="A582" s="5" t="s">
        <v>17</v>
      </c>
      <c r="B582" s="12" t="s">
        <v>112</v>
      </c>
      <c r="C582" s="12" t="s">
        <v>2</v>
      </c>
      <c r="D582" s="12">
        <v>3</v>
      </c>
      <c r="E582" s="12">
        <v>0</v>
      </c>
      <c r="F582" s="12">
        <v>1</v>
      </c>
      <c r="G582" s="12">
        <v>2</v>
      </c>
      <c r="H582" s="13">
        <v>0.5</v>
      </c>
      <c r="I582" s="14">
        <v>0.17</v>
      </c>
      <c r="J582" s="12">
        <v>1438</v>
      </c>
      <c r="K582" s="12">
        <v>1323</v>
      </c>
    </row>
    <row r="583" spans="1:11" x14ac:dyDescent="0.3">
      <c r="A583" s="5" t="s">
        <v>17</v>
      </c>
      <c r="B583" s="12" t="s">
        <v>116</v>
      </c>
      <c r="C583" s="12" t="s">
        <v>2</v>
      </c>
      <c r="D583" s="12">
        <v>2</v>
      </c>
      <c r="E583" s="12">
        <v>0</v>
      </c>
      <c r="F583" s="12">
        <v>0</v>
      </c>
      <c r="G583" s="12">
        <v>2</v>
      </c>
      <c r="H583" s="13">
        <v>0</v>
      </c>
      <c r="I583" s="14">
        <v>0</v>
      </c>
      <c r="J583" s="17"/>
      <c r="K583" s="12">
        <v>1326</v>
      </c>
    </row>
    <row r="584" spans="1:11" x14ac:dyDescent="0.3">
      <c r="A584" s="5" t="s">
        <v>17</v>
      </c>
      <c r="B584" s="12" t="s">
        <v>120</v>
      </c>
      <c r="C584" s="12" t="s">
        <v>2</v>
      </c>
      <c r="D584" s="12">
        <v>3</v>
      </c>
      <c r="E584" s="12">
        <v>0</v>
      </c>
      <c r="F584" s="12">
        <v>1</v>
      </c>
      <c r="G584" s="12">
        <v>2</v>
      </c>
      <c r="H584" s="13">
        <v>0.5</v>
      </c>
      <c r="I584" s="14">
        <v>0.17</v>
      </c>
      <c r="J584" s="17">
        <v>1160</v>
      </c>
      <c r="K584" s="12">
        <v>1323</v>
      </c>
    </row>
    <row r="585" spans="1:11" x14ac:dyDescent="0.3">
      <c r="A585" s="5" t="s">
        <v>17</v>
      </c>
      <c r="B585" s="12" t="s">
        <v>126</v>
      </c>
      <c r="C585" s="12" t="s">
        <v>2</v>
      </c>
      <c r="D585" s="12">
        <v>2</v>
      </c>
      <c r="E585" s="12">
        <v>0</v>
      </c>
      <c r="F585" s="12">
        <v>1</v>
      </c>
      <c r="G585" s="12">
        <v>1</v>
      </c>
      <c r="H585" s="13">
        <v>0.5</v>
      </c>
      <c r="I585" s="14">
        <v>0.25</v>
      </c>
      <c r="J585" s="17">
        <v>1466</v>
      </c>
      <c r="K585" s="12">
        <v>1315</v>
      </c>
    </row>
    <row r="586" spans="1:11" x14ac:dyDescent="0.3">
      <c r="A586" s="5" t="s">
        <v>163</v>
      </c>
      <c r="B586" s="12" t="s">
        <v>159</v>
      </c>
      <c r="C586" s="12" t="s">
        <v>4</v>
      </c>
      <c r="D586" s="18">
        <v>10</v>
      </c>
      <c r="E586" s="18">
        <v>5</v>
      </c>
      <c r="F586" s="18">
        <v>3</v>
      </c>
      <c r="G586" s="12">
        <v>2</v>
      </c>
      <c r="H586" s="13">
        <v>6.5</v>
      </c>
      <c r="I586" s="14">
        <v>0.65</v>
      </c>
      <c r="J586" s="18">
        <v>2095</v>
      </c>
      <c r="K586" s="12">
        <v>1847</v>
      </c>
    </row>
    <row r="587" spans="1:11" x14ac:dyDescent="0.3">
      <c r="A587" s="5" t="s">
        <v>163</v>
      </c>
      <c r="B587" s="12" t="s">
        <v>159</v>
      </c>
      <c r="C587" s="12" t="s">
        <v>164</v>
      </c>
      <c r="D587" s="18">
        <v>9</v>
      </c>
      <c r="E587" s="18">
        <v>3</v>
      </c>
      <c r="F587" s="18">
        <v>6</v>
      </c>
      <c r="G587" s="12">
        <v>0</v>
      </c>
      <c r="H587" s="13">
        <v>6</v>
      </c>
      <c r="I587" s="14">
        <v>0.67</v>
      </c>
      <c r="J587" s="18">
        <v>2057</v>
      </c>
      <c r="K587" s="12">
        <v>1847</v>
      </c>
    </row>
    <row r="588" spans="1:11" x14ac:dyDescent="0.3">
      <c r="A588" s="5" t="s">
        <v>163</v>
      </c>
      <c r="B588" s="12" t="s">
        <v>159</v>
      </c>
      <c r="C588" s="12" t="s">
        <v>149</v>
      </c>
      <c r="D588" s="18">
        <v>8</v>
      </c>
      <c r="E588" s="18">
        <v>5</v>
      </c>
      <c r="F588" s="18">
        <v>3</v>
      </c>
      <c r="G588" s="12">
        <v>0</v>
      </c>
      <c r="H588" s="13">
        <v>6.5</v>
      </c>
      <c r="I588" s="14">
        <v>0.81</v>
      </c>
      <c r="J588" s="18">
        <v>2218</v>
      </c>
      <c r="K588" s="12">
        <v>1847</v>
      </c>
    </row>
    <row r="589" spans="1:11" x14ac:dyDescent="0.3">
      <c r="A589" s="5" t="s">
        <v>163</v>
      </c>
      <c r="B589" s="12" t="s">
        <v>172</v>
      </c>
      <c r="C589" s="12" t="s">
        <v>173</v>
      </c>
      <c r="D589" s="18">
        <v>7</v>
      </c>
      <c r="E589" s="18">
        <v>3</v>
      </c>
      <c r="F589" s="18">
        <v>1</v>
      </c>
      <c r="G589" s="12">
        <v>3</v>
      </c>
      <c r="H589" s="13">
        <v>3.5</v>
      </c>
      <c r="I589" s="14">
        <v>0.5</v>
      </c>
      <c r="J589" s="18">
        <v>2146</v>
      </c>
      <c r="K589" s="12">
        <v>2102</v>
      </c>
    </row>
    <row r="590" spans="1:11" x14ac:dyDescent="0.3">
      <c r="A590" s="5" t="s">
        <v>163</v>
      </c>
      <c r="B590" s="12" t="s">
        <v>172</v>
      </c>
      <c r="C590" s="12" t="s">
        <v>4</v>
      </c>
      <c r="D590" s="18">
        <v>7</v>
      </c>
      <c r="E590" s="18">
        <v>3</v>
      </c>
      <c r="F590" s="18">
        <v>1</v>
      </c>
      <c r="G590" s="12">
        <v>3</v>
      </c>
      <c r="H590" s="13">
        <v>3.5</v>
      </c>
      <c r="I590" s="14">
        <v>0.5</v>
      </c>
      <c r="J590" s="18">
        <v>1999</v>
      </c>
      <c r="K590" s="12">
        <v>2102</v>
      </c>
    </row>
    <row r="591" spans="1:11" x14ac:dyDescent="0.3">
      <c r="A591" s="5" t="s">
        <v>163</v>
      </c>
      <c r="B591" s="12" t="s">
        <v>172</v>
      </c>
      <c r="C591" s="12" t="s">
        <v>149</v>
      </c>
      <c r="D591" s="18">
        <v>9</v>
      </c>
      <c r="E591" s="18">
        <v>3</v>
      </c>
      <c r="F591" s="18">
        <v>2</v>
      </c>
      <c r="G591" s="12">
        <v>4</v>
      </c>
      <c r="H591" s="13">
        <v>4</v>
      </c>
      <c r="I591" s="14">
        <v>0.44</v>
      </c>
      <c r="J591" s="18">
        <v>2059</v>
      </c>
      <c r="K591" s="12">
        <v>2102</v>
      </c>
    </row>
    <row r="592" spans="1:11" x14ac:dyDescent="0.3">
      <c r="A592" s="5" t="s">
        <v>163</v>
      </c>
      <c r="B592" s="12" t="s">
        <v>177</v>
      </c>
      <c r="C592" s="12" t="s">
        <v>178</v>
      </c>
      <c r="D592" s="18">
        <v>9</v>
      </c>
      <c r="E592" s="18">
        <v>1</v>
      </c>
      <c r="F592" s="18">
        <v>6</v>
      </c>
      <c r="G592" s="12">
        <v>2</v>
      </c>
      <c r="H592" s="13">
        <v>4</v>
      </c>
      <c r="I592" s="14">
        <v>0.44</v>
      </c>
      <c r="J592" s="18">
        <v>2136</v>
      </c>
      <c r="K592" s="12">
        <v>2089</v>
      </c>
    </row>
    <row r="593" spans="1:11" x14ac:dyDescent="0.3">
      <c r="A593" s="5" t="s">
        <v>163</v>
      </c>
      <c r="B593" s="12" t="s">
        <v>177</v>
      </c>
      <c r="C593" s="12" t="s">
        <v>4</v>
      </c>
      <c r="D593" s="18">
        <v>11</v>
      </c>
      <c r="E593" s="18">
        <v>6</v>
      </c>
      <c r="F593" s="18">
        <v>2</v>
      </c>
      <c r="G593" s="12">
        <v>3</v>
      </c>
      <c r="H593" s="13">
        <v>7</v>
      </c>
      <c r="I593" s="14">
        <v>0.64</v>
      </c>
      <c r="J593" s="18">
        <v>2070</v>
      </c>
      <c r="K593" s="12">
        <v>2089</v>
      </c>
    </row>
    <row r="594" spans="1:11" x14ac:dyDescent="0.3">
      <c r="A594" s="5" t="s">
        <v>163</v>
      </c>
      <c r="B594" s="12" t="s">
        <v>177</v>
      </c>
      <c r="C594" s="12" t="s">
        <v>149</v>
      </c>
      <c r="D594" s="18">
        <v>9</v>
      </c>
      <c r="E594" s="18">
        <v>2</v>
      </c>
      <c r="F594" s="18">
        <v>3</v>
      </c>
      <c r="G594" s="12">
        <v>4</v>
      </c>
      <c r="H594" s="13">
        <v>3.5</v>
      </c>
      <c r="I594" s="14">
        <v>0.39</v>
      </c>
      <c r="J594" s="18">
        <v>1979</v>
      </c>
      <c r="K594" s="12">
        <v>2089</v>
      </c>
    </row>
    <row r="595" spans="1:11" x14ac:dyDescent="0.3">
      <c r="A595" s="5" t="s">
        <v>95</v>
      </c>
      <c r="B595" s="12" t="s">
        <v>92</v>
      </c>
      <c r="C595" s="12" t="s">
        <v>2</v>
      </c>
      <c r="D595" s="12">
        <v>2</v>
      </c>
      <c r="E595" s="12">
        <v>0</v>
      </c>
      <c r="F595" s="12">
        <v>0</v>
      </c>
      <c r="G595" s="12">
        <v>2</v>
      </c>
      <c r="H595" s="13">
        <v>0</v>
      </c>
      <c r="I595" s="14">
        <v>0</v>
      </c>
      <c r="J595" s="6"/>
      <c r="K595" s="1" t="s">
        <v>37</v>
      </c>
    </row>
    <row r="596" spans="1:11" x14ac:dyDescent="0.3">
      <c r="A596" s="5" t="s">
        <v>95</v>
      </c>
      <c r="B596" s="12" t="s">
        <v>92</v>
      </c>
      <c r="C596" s="12" t="s">
        <v>3</v>
      </c>
      <c r="D596" s="12">
        <v>1</v>
      </c>
      <c r="E596" s="12">
        <v>0</v>
      </c>
      <c r="F596" s="12">
        <v>0</v>
      </c>
      <c r="G596" s="12">
        <v>1</v>
      </c>
      <c r="H596" s="13">
        <v>0</v>
      </c>
      <c r="I596" s="14">
        <v>0</v>
      </c>
      <c r="J596" s="6"/>
      <c r="K596" s="1" t="s">
        <v>37</v>
      </c>
    </row>
    <row r="597" spans="1:11" x14ac:dyDescent="0.3">
      <c r="A597" s="5" t="s">
        <v>95</v>
      </c>
      <c r="B597" s="12" t="s">
        <v>97</v>
      </c>
      <c r="C597" s="12" t="s">
        <v>2</v>
      </c>
      <c r="D597" s="12">
        <v>1</v>
      </c>
      <c r="E597" s="12">
        <v>0</v>
      </c>
      <c r="F597" s="12">
        <v>0</v>
      </c>
      <c r="G597" s="12">
        <v>1</v>
      </c>
      <c r="H597" s="13">
        <v>0</v>
      </c>
      <c r="I597" s="14">
        <v>0</v>
      </c>
      <c r="J597" s="17"/>
      <c r="K597" s="12">
        <v>1133</v>
      </c>
    </row>
    <row r="598" spans="1:11" x14ac:dyDescent="0.3">
      <c r="A598" s="5" t="s">
        <v>95</v>
      </c>
      <c r="B598" s="12" t="s">
        <v>97</v>
      </c>
      <c r="C598" s="12" t="s">
        <v>3</v>
      </c>
      <c r="D598" s="12">
        <v>3</v>
      </c>
      <c r="E598" s="12">
        <v>1</v>
      </c>
      <c r="F598" s="12">
        <v>0</v>
      </c>
      <c r="G598" s="12">
        <v>2</v>
      </c>
      <c r="H598" s="13">
        <v>1</v>
      </c>
      <c r="I598" s="14">
        <v>0.33</v>
      </c>
      <c r="J598" s="17">
        <v>1165</v>
      </c>
      <c r="K598" s="12">
        <v>1133</v>
      </c>
    </row>
    <row r="599" spans="1:11" x14ac:dyDescent="0.3">
      <c r="A599" s="5" t="s">
        <v>95</v>
      </c>
      <c r="B599" s="12" t="s">
        <v>112</v>
      </c>
      <c r="C599" s="12" t="s">
        <v>3</v>
      </c>
      <c r="D599" s="12">
        <v>1</v>
      </c>
      <c r="E599" s="12">
        <v>0</v>
      </c>
      <c r="F599" s="12">
        <v>0</v>
      </c>
      <c r="G599" s="12">
        <v>1</v>
      </c>
      <c r="H599" s="13">
        <v>0</v>
      </c>
      <c r="I599" s="14">
        <v>0</v>
      </c>
      <c r="J599" s="17"/>
      <c r="K599" s="12">
        <v>1132</v>
      </c>
    </row>
    <row r="600" spans="1:11" x14ac:dyDescent="0.3">
      <c r="A600" s="5" t="s">
        <v>135</v>
      </c>
      <c r="B600" s="12" t="s">
        <v>134</v>
      </c>
      <c r="C600" s="12" t="s">
        <v>2</v>
      </c>
      <c r="D600" s="18">
        <v>8</v>
      </c>
      <c r="E600" s="18">
        <v>3</v>
      </c>
      <c r="F600" s="18">
        <v>3</v>
      </c>
      <c r="G600" s="12">
        <v>2</v>
      </c>
      <c r="H600" s="13">
        <v>4.5</v>
      </c>
      <c r="I600" s="14">
        <v>0.56000000000000005</v>
      </c>
      <c r="J600" s="18">
        <v>1673</v>
      </c>
      <c r="K600" s="12">
        <v>1584</v>
      </c>
    </row>
    <row r="601" spans="1:11" x14ac:dyDescent="0.3">
      <c r="A601" s="5" t="s">
        <v>135</v>
      </c>
      <c r="B601" s="12" t="s">
        <v>134</v>
      </c>
      <c r="C601" s="12" t="s">
        <v>136</v>
      </c>
      <c r="D601" s="18">
        <v>7</v>
      </c>
      <c r="E601" s="18">
        <v>3</v>
      </c>
      <c r="F601" s="18">
        <v>2</v>
      </c>
      <c r="G601" s="12">
        <v>2</v>
      </c>
      <c r="H601" s="13">
        <v>4</v>
      </c>
      <c r="I601" s="14">
        <v>0.56999999999999995</v>
      </c>
      <c r="J601" s="18">
        <v>1740</v>
      </c>
      <c r="K601" s="12">
        <v>1584</v>
      </c>
    </row>
    <row r="602" spans="1:11" x14ac:dyDescent="0.3">
      <c r="A602" s="5" t="s">
        <v>135</v>
      </c>
      <c r="B602" s="12" t="s">
        <v>134</v>
      </c>
      <c r="C602" s="12" t="s">
        <v>137</v>
      </c>
      <c r="D602" s="18">
        <v>1</v>
      </c>
      <c r="E602" s="18">
        <v>0</v>
      </c>
      <c r="F602" s="18">
        <v>1</v>
      </c>
      <c r="G602" s="12">
        <v>0</v>
      </c>
      <c r="H602" s="13">
        <v>0.5</v>
      </c>
      <c r="I602" s="14">
        <v>0.5</v>
      </c>
      <c r="J602" s="18">
        <v>1887</v>
      </c>
      <c r="K602" s="12">
        <v>1584</v>
      </c>
    </row>
    <row r="603" spans="1:11" x14ac:dyDescent="0.3">
      <c r="A603" s="5" t="s">
        <v>135</v>
      </c>
      <c r="B603" s="12" t="s">
        <v>141</v>
      </c>
      <c r="C603" s="12" t="s">
        <v>4</v>
      </c>
      <c r="D603" s="18">
        <v>5</v>
      </c>
      <c r="E603" s="18">
        <v>3</v>
      </c>
      <c r="F603" s="18">
        <v>2</v>
      </c>
      <c r="G603" s="12">
        <v>0</v>
      </c>
      <c r="H603" s="13">
        <v>4</v>
      </c>
      <c r="I603" s="14">
        <v>0.8</v>
      </c>
      <c r="J603" s="18">
        <v>2111</v>
      </c>
      <c r="K603" s="12">
        <v>1800</v>
      </c>
    </row>
    <row r="604" spans="1:11" x14ac:dyDescent="0.3">
      <c r="A604" s="5" t="s">
        <v>135</v>
      </c>
      <c r="B604" s="12" t="s">
        <v>141</v>
      </c>
      <c r="C604" s="12" t="s">
        <v>136</v>
      </c>
      <c r="D604" s="18">
        <v>3</v>
      </c>
      <c r="E604" s="18">
        <v>2</v>
      </c>
      <c r="F604" s="18">
        <v>1</v>
      </c>
      <c r="G604" s="12">
        <v>0</v>
      </c>
      <c r="H604" s="13">
        <v>2.5</v>
      </c>
      <c r="I604" s="14">
        <v>0.83</v>
      </c>
      <c r="J604" s="18">
        <v>1830</v>
      </c>
      <c r="K604" s="12">
        <v>1800</v>
      </c>
    </row>
    <row r="605" spans="1:11" x14ac:dyDescent="0.3">
      <c r="A605" s="5" t="s">
        <v>135</v>
      </c>
      <c r="B605" s="12" t="s">
        <v>148</v>
      </c>
      <c r="C605" s="12" t="s">
        <v>157</v>
      </c>
      <c r="D605" s="18">
        <v>2</v>
      </c>
      <c r="E605" s="18">
        <v>2</v>
      </c>
      <c r="F605" s="18">
        <v>0</v>
      </c>
      <c r="G605" s="12">
        <v>0</v>
      </c>
      <c r="H605" s="13">
        <v>2</v>
      </c>
      <c r="I605" s="14">
        <v>1</v>
      </c>
      <c r="J605" s="18">
        <v>2848</v>
      </c>
      <c r="K605" s="12">
        <v>1739</v>
      </c>
    </row>
    <row r="606" spans="1:11" x14ac:dyDescent="0.3">
      <c r="A606" s="5" t="s">
        <v>135</v>
      </c>
      <c r="B606" s="12" t="s">
        <v>148</v>
      </c>
      <c r="C606" s="12" t="s">
        <v>4</v>
      </c>
      <c r="D606" s="18">
        <v>4</v>
      </c>
      <c r="E606" s="18">
        <v>2</v>
      </c>
      <c r="F606" s="18">
        <v>1</v>
      </c>
      <c r="G606" s="12">
        <v>1</v>
      </c>
      <c r="H606" s="13">
        <v>2.5</v>
      </c>
      <c r="I606" s="14">
        <v>0.63</v>
      </c>
      <c r="J606" s="18">
        <v>2149</v>
      </c>
      <c r="K606" s="12">
        <v>1739</v>
      </c>
    </row>
    <row r="607" spans="1:11" x14ac:dyDescent="0.3">
      <c r="A607" s="5" t="s">
        <v>135</v>
      </c>
      <c r="B607" s="12" t="s">
        <v>148</v>
      </c>
      <c r="C607" s="12" t="s">
        <v>136</v>
      </c>
      <c r="D607" s="18">
        <v>5</v>
      </c>
      <c r="E607" s="18">
        <v>2</v>
      </c>
      <c r="F607" s="18">
        <v>1</v>
      </c>
      <c r="G607" s="12">
        <v>2</v>
      </c>
      <c r="H607" s="13">
        <v>2.5</v>
      </c>
      <c r="I607" s="14">
        <v>0.5</v>
      </c>
      <c r="J607" s="18">
        <v>1889</v>
      </c>
      <c r="K607" s="12">
        <v>1739</v>
      </c>
    </row>
    <row r="608" spans="1:11" x14ac:dyDescent="0.3">
      <c r="A608" s="5" t="s">
        <v>135</v>
      </c>
      <c r="B608" s="12" t="s">
        <v>159</v>
      </c>
      <c r="C608" s="12" t="s">
        <v>157</v>
      </c>
      <c r="D608" s="18">
        <v>3</v>
      </c>
      <c r="E608" s="18">
        <v>0</v>
      </c>
      <c r="F608" s="18">
        <v>2</v>
      </c>
      <c r="G608" s="12">
        <v>1</v>
      </c>
      <c r="H608" s="13">
        <v>1</v>
      </c>
      <c r="I608" s="14">
        <v>0.33</v>
      </c>
      <c r="J608" s="18">
        <v>1835</v>
      </c>
      <c r="K608" s="12">
        <v>1956</v>
      </c>
    </row>
    <row r="609" spans="1:11" x14ac:dyDescent="0.3">
      <c r="A609" s="5" t="s">
        <v>135</v>
      </c>
      <c r="B609" s="12" t="s">
        <v>159</v>
      </c>
      <c r="C609" s="12" t="s">
        <v>4</v>
      </c>
      <c r="D609" s="18">
        <v>7</v>
      </c>
      <c r="E609" s="18">
        <v>2</v>
      </c>
      <c r="F609" s="18">
        <v>2</v>
      </c>
      <c r="G609" s="12">
        <v>3</v>
      </c>
      <c r="H609" s="13">
        <v>3</v>
      </c>
      <c r="I609" s="14">
        <v>0.43</v>
      </c>
      <c r="J609" s="18">
        <v>1986</v>
      </c>
      <c r="K609" s="12">
        <v>1956</v>
      </c>
    </row>
    <row r="610" spans="1:11" x14ac:dyDescent="0.3">
      <c r="A610" s="5" t="s">
        <v>135</v>
      </c>
      <c r="B610" s="12" t="s">
        <v>159</v>
      </c>
      <c r="C610" s="12" t="s">
        <v>136</v>
      </c>
      <c r="D610" s="18">
        <v>4</v>
      </c>
      <c r="E610" s="18">
        <v>3</v>
      </c>
      <c r="F610" s="18">
        <v>0</v>
      </c>
      <c r="G610" s="12">
        <v>1</v>
      </c>
      <c r="H610" s="13">
        <v>3</v>
      </c>
      <c r="I610" s="14">
        <v>0.75</v>
      </c>
      <c r="J610" s="18">
        <v>2172</v>
      </c>
      <c r="K610" s="12">
        <v>1956</v>
      </c>
    </row>
    <row r="611" spans="1:11" x14ac:dyDescent="0.3">
      <c r="A611" s="5" t="s">
        <v>135</v>
      </c>
      <c r="B611" s="12" t="s">
        <v>172</v>
      </c>
      <c r="C611" s="12" t="s">
        <v>157</v>
      </c>
      <c r="D611" s="18">
        <v>5</v>
      </c>
      <c r="E611" s="18">
        <v>2</v>
      </c>
      <c r="F611" s="18">
        <v>2</v>
      </c>
      <c r="G611" s="12">
        <v>1</v>
      </c>
      <c r="H611" s="13">
        <v>3</v>
      </c>
      <c r="I611" s="14">
        <v>0.6</v>
      </c>
      <c r="J611" s="18">
        <v>2147</v>
      </c>
      <c r="K611" s="12">
        <v>1978</v>
      </c>
    </row>
    <row r="612" spans="1:11" x14ac:dyDescent="0.3">
      <c r="A612" s="5" t="s">
        <v>135</v>
      </c>
      <c r="B612" s="12" t="s">
        <v>172</v>
      </c>
      <c r="C612" s="12" t="s">
        <v>4</v>
      </c>
      <c r="D612" s="18">
        <v>8</v>
      </c>
      <c r="E612" s="18">
        <v>4</v>
      </c>
      <c r="F612" s="18">
        <v>2</v>
      </c>
      <c r="G612" s="12">
        <v>2</v>
      </c>
      <c r="H612" s="13">
        <v>5</v>
      </c>
      <c r="I612" s="14">
        <v>0.63</v>
      </c>
      <c r="J612" s="18">
        <v>2027</v>
      </c>
      <c r="K612" s="12">
        <v>1978</v>
      </c>
    </row>
    <row r="613" spans="1:11" x14ac:dyDescent="0.3">
      <c r="A613" s="5" t="s">
        <v>135</v>
      </c>
      <c r="B613" s="12" t="s">
        <v>172</v>
      </c>
      <c r="C613" s="12" t="s">
        <v>136</v>
      </c>
      <c r="D613" s="18">
        <v>5</v>
      </c>
      <c r="E613" s="18">
        <v>3</v>
      </c>
      <c r="F613" s="18">
        <v>2</v>
      </c>
      <c r="G613" s="12">
        <v>0</v>
      </c>
      <c r="H613" s="13">
        <v>4</v>
      </c>
      <c r="I613" s="14">
        <v>0.8</v>
      </c>
      <c r="J613" s="18">
        <v>2217</v>
      </c>
      <c r="K613" s="12">
        <v>1978</v>
      </c>
    </row>
    <row r="614" spans="1:11" x14ac:dyDescent="0.3">
      <c r="A614" s="5" t="s">
        <v>135</v>
      </c>
      <c r="B614" s="12" t="s">
        <v>177</v>
      </c>
      <c r="C614" s="12" t="s">
        <v>157</v>
      </c>
      <c r="D614" s="18">
        <v>3</v>
      </c>
      <c r="E614" s="18">
        <v>0</v>
      </c>
      <c r="F614" s="18">
        <v>1</v>
      </c>
      <c r="G614" s="12">
        <v>2</v>
      </c>
      <c r="H614" s="13">
        <v>0.5</v>
      </c>
      <c r="I614" s="14">
        <v>0.17</v>
      </c>
      <c r="J614" s="18">
        <v>1810</v>
      </c>
      <c r="K614" s="12">
        <v>2065</v>
      </c>
    </row>
    <row r="615" spans="1:11" x14ac:dyDescent="0.3">
      <c r="A615" s="5" t="s">
        <v>135</v>
      </c>
      <c r="B615" s="12" t="s">
        <v>177</v>
      </c>
      <c r="C615" s="12" t="s">
        <v>4</v>
      </c>
      <c r="D615" s="18">
        <v>6</v>
      </c>
      <c r="E615" s="18">
        <v>4</v>
      </c>
      <c r="F615" s="18">
        <v>1</v>
      </c>
      <c r="G615" s="12">
        <v>1</v>
      </c>
      <c r="H615" s="13">
        <v>4.5</v>
      </c>
      <c r="I615" s="14">
        <v>0.75</v>
      </c>
      <c r="J615" s="18">
        <v>2174</v>
      </c>
      <c r="K615" s="12">
        <v>2065</v>
      </c>
    </row>
    <row r="616" spans="1:11" x14ac:dyDescent="0.3">
      <c r="A616" s="5" t="s">
        <v>135</v>
      </c>
      <c r="B616" s="12" t="s">
        <v>177</v>
      </c>
      <c r="C616" s="12" t="s">
        <v>179</v>
      </c>
      <c r="D616" s="18">
        <v>4</v>
      </c>
      <c r="E616" s="18">
        <v>1</v>
      </c>
      <c r="F616" s="18">
        <v>1</v>
      </c>
      <c r="G616" s="12">
        <v>2</v>
      </c>
      <c r="H616" s="13">
        <v>1.5</v>
      </c>
      <c r="I616" s="14">
        <v>0.38</v>
      </c>
      <c r="J616" s="18">
        <v>1911</v>
      </c>
      <c r="K616" s="12">
        <v>2065</v>
      </c>
    </row>
    <row r="617" spans="1:11" x14ac:dyDescent="0.3">
      <c r="A617" s="5" t="s">
        <v>58</v>
      </c>
      <c r="B617" s="12" t="s">
        <v>105</v>
      </c>
      <c r="C617" s="12" t="s">
        <v>4</v>
      </c>
      <c r="D617" s="12">
        <v>2</v>
      </c>
      <c r="E617" s="12">
        <v>1</v>
      </c>
      <c r="F617" s="12">
        <v>1</v>
      </c>
      <c r="G617" s="12">
        <v>0</v>
      </c>
      <c r="H617" s="13">
        <v>1.5</v>
      </c>
      <c r="I617" s="14">
        <v>0.75</v>
      </c>
      <c r="J617" s="17">
        <v>1443</v>
      </c>
      <c r="K617" s="12">
        <v>1649</v>
      </c>
    </row>
    <row r="618" spans="1:11" x14ac:dyDescent="0.3">
      <c r="A618" s="5" t="s">
        <v>58</v>
      </c>
      <c r="B618" s="12" t="s">
        <v>105</v>
      </c>
      <c r="C618" s="12" t="s">
        <v>2</v>
      </c>
      <c r="D618" s="12">
        <v>5</v>
      </c>
      <c r="E618" s="12">
        <v>2</v>
      </c>
      <c r="F618" s="12">
        <v>3</v>
      </c>
      <c r="G618" s="12">
        <v>0</v>
      </c>
      <c r="H618" s="13">
        <v>3.5</v>
      </c>
      <c r="I618" s="14">
        <v>0.7</v>
      </c>
      <c r="J618" s="17">
        <v>1609</v>
      </c>
      <c r="K618" s="12">
        <v>1649</v>
      </c>
    </row>
    <row r="619" spans="1:11" x14ac:dyDescent="0.3">
      <c r="A619" s="5" t="s">
        <v>58</v>
      </c>
      <c r="B619" s="1" t="s">
        <v>6</v>
      </c>
      <c r="C619" s="1" t="s">
        <v>2</v>
      </c>
      <c r="D619" s="1">
        <v>5</v>
      </c>
      <c r="E619" s="1">
        <v>3</v>
      </c>
      <c r="F619" s="1">
        <v>1</v>
      </c>
      <c r="G619" s="1">
        <v>1</v>
      </c>
      <c r="H619" s="4">
        <v>3.5</v>
      </c>
      <c r="I619" s="3">
        <v>0.7</v>
      </c>
      <c r="J619" s="1">
        <v>1562</v>
      </c>
      <c r="K619" s="1">
        <v>1646</v>
      </c>
    </row>
    <row r="620" spans="1:11" x14ac:dyDescent="0.3">
      <c r="A620" s="5" t="s">
        <v>58</v>
      </c>
      <c r="B620" s="1" t="s">
        <v>7</v>
      </c>
      <c r="C620" s="1" t="s">
        <v>2</v>
      </c>
      <c r="D620" s="1">
        <v>3</v>
      </c>
      <c r="E620" s="1">
        <v>0</v>
      </c>
      <c r="F620" s="1">
        <v>0</v>
      </c>
      <c r="G620" s="1">
        <v>3</v>
      </c>
      <c r="H620" s="4">
        <v>0</v>
      </c>
      <c r="I620" s="3">
        <v>0</v>
      </c>
      <c r="J620" s="6"/>
      <c r="K620" s="1">
        <v>1646</v>
      </c>
    </row>
    <row r="621" spans="1:11" x14ac:dyDescent="0.3">
      <c r="A621" s="5" t="s">
        <v>58</v>
      </c>
      <c r="B621" s="1" t="s">
        <v>8</v>
      </c>
      <c r="C621" s="1" t="s">
        <v>4</v>
      </c>
      <c r="D621" s="1">
        <v>2</v>
      </c>
      <c r="E621" s="1">
        <v>0</v>
      </c>
      <c r="F621" s="1">
        <v>2</v>
      </c>
      <c r="G621" s="1">
        <v>0</v>
      </c>
      <c r="H621" s="4">
        <v>1</v>
      </c>
      <c r="I621" s="3">
        <v>0.5</v>
      </c>
      <c r="J621" s="1">
        <v>1410</v>
      </c>
      <c r="K621" s="1">
        <v>1633</v>
      </c>
    </row>
    <row r="622" spans="1:11" x14ac:dyDescent="0.3">
      <c r="A622" s="5" t="s">
        <v>58</v>
      </c>
      <c r="B622" s="1" t="s">
        <v>8</v>
      </c>
      <c r="C622" s="1" t="s">
        <v>3</v>
      </c>
      <c r="D622" s="1">
        <v>4</v>
      </c>
      <c r="E622" s="1">
        <v>1</v>
      </c>
      <c r="F622" s="1">
        <v>3</v>
      </c>
      <c r="G622" s="1">
        <v>0</v>
      </c>
      <c r="H622" s="4">
        <v>2.5</v>
      </c>
      <c r="I622" s="3">
        <v>0.63</v>
      </c>
      <c r="J622" s="1">
        <v>1513</v>
      </c>
      <c r="K622" s="1">
        <v>1633</v>
      </c>
    </row>
    <row r="623" spans="1:11" x14ac:dyDescent="0.3">
      <c r="A623" s="5" t="s">
        <v>58</v>
      </c>
      <c r="B623" s="1" t="s">
        <v>9</v>
      </c>
      <c r="C623" s="1" t="s">
        <v>2</v>
      </c>
      <c r="D623" s="1">
        <v>1</v>
      </c>
      <c r="E623" s="1">
        <v>1</v>
      </c>
      <c r="F623" s="1">
        <v>0</v>
      </c>
      <c r="G623" s="1">
        <v>0</v>
      </c>
      <c r="H623" s="4">
        <v>1</v>
      </c>
      <c r="I623" s="3">
        <v>1</v>
      </c>
      <c r="J623" s="12">
        <v>2427</v>
      </c>
      <c r="K623" s="1">
        <v>1615</v>
      </c>
    </row>
    <row r="624" spans="1:11" x14ac:dyDescent="0.3">
      <c r="A624" s="5" t="s">
        <v>58</v>
      </c>
      <c r="B624" s="1" t="s">
        <v>12</v>
      </c>
      <c r="C624" s="1" t="s">
        <v>4</v>
      </c>
      <c r="D624" s="1">
        <v>1</v>
      </c>
      <c r="E624" s="1">
        <v>0</v>
      </c>
      <c r="F624" s="1">
        <v>0</v>
      </c>
      <c r="G624" s="1">
        <v>1</v>
      </c>
      <c r="H624" s="4">
        <v>0</v>
      </c>
      <c r="I624" s="3">
        <v>0</v>
      </c>
      <c r="J624" s="6"/>
      <c r="K624" s="1">
        <v>1620</v>
      </c>
    </row>
    <row r="625" spans="1:11" x14ac:dyDescent="0.3">
      <c r="A625" s="5" t="s">
        <v>131</v>
      </c>
      <c r="B625" s="12" t="s">
        <v>126</v>
      </c>
      <c r="C625" s="12" t="s">
        <v>2</v>
      </c>
      <c r="D625" s="18">
        <v>1</v>
      </c>
      <c r="E625" s="18">
        <v>0</v>
      </c>
      <c r="F625" s="18">
        <v>0</v>
      </c>
      <c r="G625" s="12">
        <v>1</v>
      </c>
      <c r="H625" s="13">
        <v>0</v>
      </c>
      <c r="I625" s="14">
        <v>0</v>
      </c>
      <c r="J625" s="21"/>
      <c r="K625" s="12">
        <v>1100</v>
      </c>
    </row>
    <row r="626" spans="1:11" x14ac:dyDescent="0.3">
      <c r="A626" s="5" t="s">
        <v>131</v>
      </c>
      <c r="B626" s="12" t="s">
        <v>134</v>
      </c>
      <c r="C626" s="12" t="s">
        <v>2</v>
      </c>
      <c r="D626" s="18">
        <v>1</v>
      </c>
      <c r="E626" s="18">
        <v>0</v>
      </c>
      <c r="F626" s="18">
        <v>0</v>
      </c>
      <c r="G626" s="12">
        <v>1</v>
      </c>
      <c r="H626" s="13">
        <v>0</v>
      </c>
      <c r="I626" s="14">
        <v>0</v>
      </c>
      <c r="J626" s="21"/>
      <c r="K626" s="12">
        <v>1100</v>
      </c>
    </row>
    <row r="627" spans="1:11" x14ac:dyDescent="0.3">
      <c r="A627" s="5" t="s">
        <v>132</v>
      </c>
      <c r="B627" s="12" t="s">
        <v>126</v>
      </c>
      <c r="C627" s="12" t="s">
        <v>2</v>
      </c>
      <c r="D627" s="18">
        <v>1</v>
      </c>
      <c r="E627" s="18">
        <v>0</v>
      </c>
      <c r="F627" s="18">
        <v>0</v>
      </c>
      <c r="G627" s="12">
        <v>1</v>
      </c>
      <c r="H627" s="13">
        <v>0</v>
      </c>
      <c r="I627" s="14">
        <v>0</v>
      </c>
      <c r="J627" s="21"/>
      <c r="K627" s="12">
        <v>1100</v>
      </c>
    </row>
    <row r="628" spans="1:11" x14ac:dyDescent="0.3">
      <c r="A628" s="5" t="s">
        <v>132</v>
      </c>
      <c r="B628" s="12" t="s">
        <v>134</v>
      </c>
      <c r="C628" s="12" t="s">
        <v>2</v>
      </c>
      <c r="D628" s="18">
        <v>1</v>
      </c>
      <c r="E628" s="18">
        <v>0</v>
      </c>
      <c r="F628" s="18">
        <v>0</v>
      </c>
      <c r="G628" s="12">
        <v>1</v>
      </c>
      <c r="H628" s="13">
        <v>0</v>
      </c>
      <c r="I628" s="14">
        <v>0</v>
      </c>
      <c r="J628" s="21"/>
      <c r="K628" s="12">
        <v>1099</v>
      </c>
    </row>
    <row r="629" spans="1:11" x14ac:dyDescent="0.3">
      <c r="A629" s="5" t="s">
        <v>167</v>
      </c>
      <c r="B629" s="12" t="s">
        <v>159</v>
      </c>
      <c r="C629" s="12" t="s">
        <v>4</v>
      </c>
      <c r="D629" s="18">
        <v>1</v>
      </c>
      <c r="E629" s="18">
        <v>0</v>
      </c>
      <c r="F629" s="18">
        <v>0</v>
      </c>
      <c r="G629" s="12">
        <v>1</v>
      </c>
      <c r="H629" s="13">
        <v>0</v>
      </c>
      <c r="I629" s="14">
        <v>0</v>
      </c>
      <c r="J629" s="18"/>
      <c r="K629" s="12" t="s">
        <v>37</v>
      </c>
    </row>
    <row r="630" spans="1:11" x14ac:dyDescent="0.3">
      <c r="A630" s="5" t="s">
        <v>167</v>
      </c>
      <c r="B630" s="12" t="s">
        <v>159</v>
      </c>
      <c r="C630" s="12" t="s">
        <v>2</v>
      </c>
      <c r="D630" s="18">
        <v>7</v>
      </c>
      <c r="E630" s="18">
        <v>2</v>
      </c>
      <c r="F630" s="18">
        <v>2</v>
      </c>
      <c r="G630" s="12">
        <v>3</v>
      </c>
      <c r="H630" s="13">
        <v>3</v>
      </c>
      <c r="I630" s="14">
        <v>0.43</v>
      </c>
      <c r="J630" s="18">
        <v>1579</v>
      </c>
      <c r="K630" s="12" t="s">
        <v>37</v>
      </c>
    </row>
    <row r="631" spans="1:11" x14ac:dyDescent="0.3">
      <c r="A631" s="5" t="s">
        <v>167</v>
      </c>
      <c r="B631" s="12" t="s">
        <v>159</v>
      </c>
      <c r="C631" s="12" t="s">
        <v>3</v>
      </c>
      <c r="D631" s="18">
        <v>8</v>
      </c>
      <c r="E631" s="18">
        <v>3</v>
      </c>
      <c r="F631" s="18">
        <v>3</v>
      </c>
      <c r="G631" s="12">
        <v>2</v>
      </c>
      <c r="H631" s="13">
        <v>4.5</v>
      </c>
      <c r="I631" s="14">
        <v>0.56000000000000005</v>
      </c>
      <c r="J631" s="18">
        <v>1497</v>
      </c>
      <c r="K631" s="12" t="s">
        <v>37</v>
      </c>
    </row>
    <row r="632" spans="1:11" x14ac:dyDescent="0.3">
      <c r="A632" s="5" t="s">
        <v>167</v>
      </c>
      <c r="B632" s="12" t="s">
        <v>172</v>
      </c>
      <c r="C632" s="12" t="s">
        <v>4</v>
      </c>
      <c r="D632" s="18">
        <v>6</v>
      </c>
      <c r="E632" s="18">
        <v>3</v>
      </c>
      <c r="F632" s="18">
        <v>1</v>
      </c>
      <c r="G632" s="12">
        <v>2</v>
      </c>
      <c r="H632" s="13">
        <v>3.5</v>
      </c>
      <c r="I632" s="14">
        <v>0.57999999999999996</v>
      </c>
      <c r="J632" s="18">
        <v>1804</v>
      </c>
      <c r="K632" s="12">
        <v>1513</v>
      </c>
    </row>
    <row r="633" spans="1:11" x14ac:dyDescent="0.3">
      <c r="A633" s="5" t="s">
        <v>167</v>
      </c>
      <c r="B633" s="12" t="s">
        <v>172</v>
      </c>
      <c r="C633" s="12" t="s">
        <v>2</v>
      </c>
      <c r="D633" s="18">
        <v>5</v>
      </c>
      <c r="E633" s="18">
        <v>2</v>
      </c>
      <c r="F633" s="18">
        <v>1</v>
      </c>
      <c r="G633" s="12">
        <v>2</v>
      </c>
      <c r="H633" s="13">
        <v>2.5</v>
      </c>
      <c r="I633" s="14">
        <v>0.5</v>
      </c>
      <c r="J633" s="18">
        <v>1797</v>
      </c>
      <c r="K633" s="12">
        <v>1513</v>
      </c>
    </row>
    <row r="634" spans="1:11" x14ac:dyDescent="0.3">
      <c r="A634" s="5" t="s">
        <v>167</v>
      </c>
      <c r="B634" s="12" t="s">
        <v>172</v>
      </c>
      <c r="C634" s="12" t="s">
        <v>3</v>
      </c>
      <c r="D634" s="18">
        <v>5</v>
      </c>
      <c r="E634" s="18">
        <v>3</v>
      </c>
      <c r="F634" s="18">
        <v>0</v>
      </c>
      <c r="G634" s="12">
        <v>2</v>
      </c>
      <c r="H634" s="13">
        <v>3</v>
      </c>
      <c r="I634" s="14">
        <v>0.6</v>
      </c>
      <c r="J634" s="18">
        <v>1672</v>
      </c>
      <c r="K634" s="12">
        <v>1513</v>
      </c>
    </row>
    <row r="635" spans="1:11" x14ac:dyDescent="0.3">
      <c r="A635" s="5" t="s">
        <v>167</v>
      </c>
      <c r="B635" s="12" t="s">
        <v>177</v>
      </c>
      <c r="C635" s="12" t="s">
        <v>4</v>
      </c>
      <c r="D635" s="18">
        <v>8</v>
      </c>
      <c r="E635" s="18">
        <v>3</v>
      </c>
      <c r="F635" s="18">
        <v>2</v>
      </c>
      <c r="G635" s="12">
        <v>3</v>
      </c>
      <c r="H635" s="13">
        <v>4</v>
      </c>
      <c r="I635" s="14">
        <v>0.5</v>
      </c>
      <c r="J635" s="18">
        <v>1813</v>
      </c>
      <c r="K635" s="12">
        <v>1733</v>
      </c>
    </row>
    <row r="636" spans="1:11" x14ac:dyDescent="0.3">
      <c r="A636" s="5" t="s">
        <v>167</v>
      </c>
      <c r="B636" s="12" t="s">
        <v>177</v>
      </c>
      <c r="C636" s="12" t="s">
        <v>119</v>
      </c>
      <c r="D636" s="18">
        <v>9</v>
      </c>
      <c r="E636" s="18">
        <v>4</v>
      </c>
      <c r="F636" s="18">
        <v>4</v>
      </c>
      <c r="G636" s="12">
        <v>1</v>
      </c>
      <c r="H636" s="13">
        <v>6</v>
      </c>
      <c r="I636" s="14">
        <v>0.67</v>
      </c>
      <c r="J636" s="18">
        <v>1957</v>
      </c>
      <c r="K636" s="12">
        <v>1733</v>
      </c>
    </row>
    <row r="637" spans="1:11" x14ac:dyDescent="0.3">
      <c r="A637" s="5" t="s">
        <v>167</v>
      </c>
      <c r="B637" s="12" t="s">
        <v>177</v>
      </c>
      <c r="C637" s="12" t="s">
        <v>2</v>
      </c>
      <c r="D637" s="18">
        <v>2</v>
      </c>
      <c r="E637" s="18">
        <v>2</v>
      </c>
      <c r="F637" s="18">
        <v>0</v>
      </c>
      <c r="G637" s="12">
        <v>0</v>
      </c>
      <c r="H637" s="13">
        <v>2</v>
      </c>
      <c r="I637" s="14">
        <v>1</v>
      </c>
      <c r="J637" s="18">
        <v>2639</v>
      </c>
      <c r="K637" s="12">
        <v>1733</v>
      </c>
    </row>
    <row r="638" spans="1:11" x14ac:dyDescent="0.3">
      <c r="A638" s="5" t="s">
        <v>160</v>
      </c>
      <c r="B638" s="12" t="s">
        <v>159</v>
      </c>
      <c r="C638" s="12" t="s">
        <v>161</v>
      </c>
      <c r="D638" s="18">
        <v>4</v>
      </c>
      <c r="E638" s="18">
        <v>3</v>
      </c>
      <c r="F638" s="18">
        <v>1</v>
      </c>
      <c r="G638" s="12">
        <v>0</v>
      </c>
      <c r="H638" s="13">
        <v>3.5</v>
      </c>
      <c r="I638" s="14">
        <v>0.88</v>
      </c>
      <c r="J638" s="18">
        <v>2438</v>
      </c>
      <c r="K638" s="12">
        <v>2031</v>
      </c>
    </row>
    <row r="639" spans="1:11" x14ac:dyDescent="0.3">
      <c r="A639" s="5" t="s">
        <v>160</v>
      </c>
      <c r="B639" s="12" t="s">
        <v>159</v>
      </c>
      <c r="C639" s="12" t="s">
        <v>162</v>
      </c>
      <c r="D639" s="18">
        <v>6</v>
      </c>
      <c r="E639" s="18">
        <v>4</v>
      </c>
      <c r="F639" s="18">
        <v>1</v>
      </c>
      <c r="G639" s="12">
        <v>1</v>
      </c>
      <c r="H639" s="13">
        <v>4.5</v>
      </c>
      <c r="I639" s="14">
        <v>0.75</v>
      </c>
      <c r="J639" s="18">
        <v>2184</v>
      </c>
      <c r="K639" s="12">
        <v>2031</v>
      </c>
    </row>
    <row r="640" spans="1:11" x14ac:dyDescent="0.3">
      <c r="A640" s="5" t="s">
        <v>160</v>
      </c>
      <c r="B640" s="12" t="s">
        <v>159</v>
      </c>
      <c r="C640" s="12" t="s">
        <v>4</v>
      </c>
      <c r="D640" s="18">
        <v>3</v>
      </c>
      <c r="E640" s="18">
        <v>2</v>
      </c>
      <c r="F640" s="18">
        <v>1</v>
      </c>
      <c r="G640" s="12">
        <v>0</v>
      </c>
      <c r="H640" s="13">
        <v>2.5</v>
      </c>
      <c r="I640" s="14">
        <v>0.83</v>
      </c>
      <c r="J640" s="18">
        <v>2308</v>
      </c>
      <c r="K640" s="12">
        <v>2031</v>
      </c>
    </row>
    <row r="641" spans="1:11" x14ac:dyDescent="0.3">
      <c r="A641" s="5" t="s">
        <v>113</v>
      </c>
      <c r="B641" s="12" t="s">
        <v>112</v>
      </c>
      <c r="C641" s="12" t="s">
        <v>4</v>
      </c>
      <c r="D641" s="18">
        <v>9</v>
      </c>
      <c r="E641" s="18">
        <v>1</v>
      </c>
      <c r="F641" s="18">
        <v>4</v>
      </c>
      <c r="G641" s="12">
        <v>4</v>
      </c>
      <c r="H641" s="13">
        <v>3</v>
      </c>
      <c r="I641" s="14">
        <v>0.33</v>
      </c>
      <c r="J641" s="12">
        <v>1695</v>
      </c>
      <c r="K641" s="12">
        <v>1773</v>
      </c>
    </row>
    <row r="642" spans="1:11" x14ac:dyDescent="0.3">
      <c r="A642" s="5" t="s">
        <v>113</v>
      </c>
      <c r="B642" s="12" t="s">
        <v>112</v>
      </c>
      <c r="C642" s="12" t="s">
        <v>79</v>
      </c>
      <c r="D642" s="18">
        <v>10</v>
      </c>
      <c r="E642" s="18">
        <v>2</v>
      </c>
      <c r="F642" s="18">
        <v>6</v>
      </c>
      <c r="G642" s="12">
        <v>2</v>
      </c>
      <c r="H642" s="13">
        <v>5</v>
      </c>
      <c r="I642" s="14">
        <v>0.5</v>
      </c>
      <c r="J642" s="12">
        <v>1711</v>
      </c>
      <c r="K642" s="12">
        <v>1773</v>
      </c>
    </row>
    <row r="643" spans="1:11" x14ac:dyDescent="0.3">
      <c r="A643" s="5" t="s">
        <v>113</v>
      </c>
      <c r="B643" s="12" t="s">
        <v>112</v>
      </c>
      <c r="C643" s="12" t="s">
        <v>30</v>
      </c>
      <c r="D643" s="18">
        <v>9</v>
      </c>
      <c r="E643" s="18">
        <v>1</v>
      </c>
      <c r="F643" s="18">
        <v>5</v>
      </c>
      <c r="G643" s="12">
        <v>3</v>
      </c>
      <c r="H643" s="13">
        <v>3.5</v>
      </c>
      <c r="I643" s="14">
        <v>0.39</v>
      </c>
      <c r="J643" s="12">
        <v>1774</v>
      </c>
      <c r="K643" s="12">
        <v>1773</v>
      </c>
    </row>
    <row r="644" spans="1:11" x14ac:dyDescent="0.3">
      <c r="A644" s="5" t="s">
        <v>113</v>
      </c>
      <c r="B644" s="12" t="s">
        <v>116</v>
      </c>
      <c r="C644" s="12" t="s">
        <v>118</v>
      </c>
      <c r="D644" s="18">
        <v>5</v>
      </c>
      <c r="E644" s="18">
        <v>0</v>
      </c>
      <c r="F644" s="18">
        <v>2</v>
      </c>
      <c r="G644" s="12">
        <v>3</v>
      </c>
      <c r="H644" s="13">
        <v>1</v>
      </c>
      <c r="I644" s="14">
        <v>0.2</v>
      </c>
      <c r="J644" s="12">
        <v>1795</v>
      </c>
      <c r="K644" s="12">
        <v>1730</v>
      </c>
    </row>
    <row r="645" spans="1:11" x14ac:dyDescent="0.3">
      <c r="A645" s="5" t="s">
        <v>113</v>
      </c>
      <c r="B645" s="12" t="s">
        <v>116</v>
      </c>
      <c r="C645" s="12" t="s">
        <v>4</v>
      </c>
      <c r="D645" s="18">
        <v>9</v>
      </c>
      <c r="E645" s="18">
        <v>3</v>
      </c>
      <c r="F645" s="18">
        <v>3</v>
      </c>
      <c r="G645" s="12">
        <v>3</v>
      </c>
      <c r="H645" s="13">
        <v>4.5</v>
      </c>
      <c r="I645" s="14">
        <v>0.5</v>
      </c>
      <c r="J645" s="12">
        <v>1900</v>
      </c>
      <c r="K645" s="12">
        <v>1730</v>
      </c>
    </row>
    <row r="646" spans="1:11" x14ac:dyDescent="0.3">
      <c r="A646" s="5" t="s">
        <v>113</v>
      </c>
      <c r="B646" s="12" t="s">
        <v>116</v>
      </c>
      <c r="C646" s="12" t="s">
        <v>79</v>
      </c>
      <c r="D646" s="18">
        <v>11</v>
      </c>
      <c r="E646" s="18">
        <v>6</v>
      </c>
      <c r="F646" s="18">
        <v>3</v>
      </c>
      <c r="G646" s="12">
        <v>2</v>
      </c>
      <c r="H646" s="13">
        <v>7.5</v>
      </c>
      <c r="I646" s="14">
        <v>0.68</v>
      </c>
      <c r="J646" s="12">
        <v>1887</v>
      </c>
      <c r="K646" s="12">
        <v>1730</v>
      </c>
    </row>
    <row r="647" spans="1:11" x14ac:dyDescent="0.3">
      <c r="A647" s="5" t="s">
        <v>59</v>
      </c>
      <c r="B647" s="12" t="s">
        <v>105</v>
      </c>
      <c r="C647" s="12" t="s">
        <v>2</v>
      </c>
      <c r="D647" s="12">
        <v>1</v>
      </c>
      <c r="E647" s="12">
        <v>0</v>
      </c>
      <c r="F647" s="12">
        <v>1</v>
      </c>
      <c r="G647" s="12">
        <v>0</v>
      </c>
      <c r="H647" s="13">
        <v>0.5</v>
      </c>
      <c r="I647" s="14">
        <v>0.5</v>
      </c>
      <c r="J647" s="17">
        <v>1250</v>
      </c>
      <c r="K647" s="12">
        <v>1537</v>
      </c>
    </row>
    <row r="648" spans="1:11" x14ac:dyDescent="0.3">
      <c r="A648" s="5" t="s">
        <v>59</v>
      </c>
      <c r="B648" s="1" t="s">
        <v>6</v>
      </c>
      <c r="C648" s="1" t="s">
        <v>2</v>
      </c>
      <c r="D648" s="1">
        <v>3</v>
      </c>
      <c r="E648" s="1">
        <v>0</v>
      </c>
      <c r="F648" s="1">
        <v>3</v>
      </c>
      <c r="G648" s="1">
        <v>0</v>
      </c>
      <c r="H648" s="4">
        <v>1.5</v>
      </c>
      <c r="I648" s="3">
        <v>0.5</v>
      </c>
      <c r="J648" s="1">
        <v>1581</v>
      </c>
      <c r="K648" s="1">
        <v>1537</v>
      </c>
    </row>
    <row r="649" spans="1:11" x14ac:dyDescent="0.3">
      <c r="A649" s="5" t="s">
        <v>59</v>
      </c>
      <c r="B649" s="1" t="s">
        <v>7</v>
      </c>
      <c r="C649" s="1" t="s">
        <v>4</v>
      </c>
      <c r="D649" s="1">
        <v>1</v>
      </c>
      <c r="E649" s="1">
        <v>0</v>
      </c>
      <c r="F649" s="1">
        <v>0</v>
      </c>
      <c r="G649" s="1">
        <v>1</v>
      </c>
      <c r="H649" s="4">
        <v>0</v>
      </c>
      <c r="I649" s="3">
        <v>0</v>
      </c>
      <c r="J649" s="6"/>
      <c r="K649" s="1">
        <v>1539</v>
      </c>
    </row>
    <row r="650" spans="1:11" x14ac:dyDescent="0.3">
      <c r="A650" s="5" t="s">
        <v>59</v>
      </c>
      <c r="B650" s="1" t="s">
        <v>8</v>
      </c>
      <c r="C650" s="1" t="s">
        <v>4</v>
      </c>
      <c r="D650" s="1">
        <v>2</v>
      </c>
      <c r="E650" s="1">
        <v>0</v>
      </c>
      <c r="F650" s="1">
        <v>1</v>
      </c>
      <c r="G650" s="1">
        <v>1</v>
      </c>
      <c r="H650" s="4">
        <v>0.5</v>
      </c>
      <c r="I650" s="3">
        <v>0.25</v>
      </c>
      <c r="J650" s="1">
        <v>1408</v>
      </c>
      <c r="K650" s="1">
        <v>1538</v>
      </c>
    </row>
    <row r="651" spans="1:11" x14ac:dyDescent="0.3">
      <c r="A651" s="5" t="s">
        <v>59</v>
      </c>
      <c r="B651" s="1" t="s">
        <v>11</v>
      </c>
      <c r="C651" s="1" t="s">
        <v>4</v>
      </c>
      <c r="D651" s="1">
        <v>1</v>
      </c>
      <c r="E651" s="1">
        <v>0</v>
      </c>
      <c r="F651" s="1">
        <v>0</v>
      </c>
      <c r="G651" s="1">
        <v>1</v>
      </c>
      <c r="H651" s="4">
        <v>0</v>
      </c>
      <c r="I651" s="3">
        <v>0</v>
      </c>
      <c r="J651" s="6"/>
      <c r="K651" s="1">
        <v>1533</v>
      </c>
    </row>
    <row r="652" spans="1:11" x14ac:dyDescent="0.3">
      <c r="A652" s="5" t="s">
        <v>59</v>
      </c>
      <c r="B652" s="1" t="s">
        <v>11</v>
      </c>
      <c r="C652" s="1" t="s">
        <v>3</v>
      </c>
      <c r="D652" s="1">
        <v>2</v>
      </c>
      <c r="E652" s="1">
        <v>0</v>
      </c>
      <c r="F652" s="1">
        <v>0</v>
      </c>
      <c r="G652" s="1">
        <v>2</v>
      </c>
      <c r="H652" s="4">
        <v>0</v>
      </c>
      <c r="I652" s="3">
        <v>0</v>
      </c>
      <c r="J652" s="6"/>
      <c r="K652" s="1">
        <v>1533</v>
      </c>
    </row>
    <row r="653" spans="1:11" x14ac:dyDescent="0.3">
      <c r="A653" s="5" t="s">
        <v>59</v>
      </c>
      <c r="B653" s="1" t="s">
        <v>12</v>
      </c>
      <c r="C653" s="1" t="s">
        <v>4</v>
      </c>
      <c r="D653" s="1">
        <v>2</v>
      </c>
      <c r="E653" s="1">
        <v>1</v>
      </c>
      <c r="F653" s="1">
        <v>0</v>
      </c>
      <c r="G653" s="1">
        <v>1</v>
      </c>
      <c r="H653" s="4">
        <v>1</v>
      </c>
      <c r="I653" s="3">
        <v>0.5</v>
      </c>
      <c r="J653" s="1">
        <v>1820</v>
      </c>
      <c r="K653" s="1">
        <v>1523</v>
      </c>
    </row>
    <row r="654" spans="1:11" x14ac:dyDescent="0.3">
      <c r="A654" s="5" t="s">
        <v>59</v>
      </c>
      <c r="B654" s="1" t="s">
        <v>12</v>
      </c>
      <c r="C654" s="1" t="s">
        <v>2</v>
      </c>
      <c r="D654" s="1">
        <v>2</v>
      </c>
      <c r="E654" s="1">
        <v>2</v>
      </c>
      <c r="F654" s="1">
        <v>0</v>
      </c>
      <c r="G654" s="1">
        <v>0</v>
      </c>
      <c r="H654" s="4">
        <v>2</v>
      </c>
      <c r="I654" s="3">
        <v>1</v>
      </c>
      <c r="J654" s="12">
        <v>2540</v>
      </c>
      <c r="K654" s="1">
        <v>1523</v>
      </c>
    </row>
    <row r="655" spans="1:11" x14ac:dyDescent="0.3">
      <c r="A655" s="5" t="s">
        <v>59</v>
      </c>
      <c r="B655" s="1" t="s">
        <v>13</v>
      </c>
      <c r="C655" s="1" t="s">
        <v>4</v>
      </c>
      <c r="D655" s="1">
        <v>1</v>
      </c>
      <c r="E655" s="1">
        <v>1</v>
      </c>
      <c r="F655" s="1">
        <v>0</v>
      </c>
      <c r="G655" s="1">
        <v>0</v>
      </c>
      <c r="H655" s="4">
        <v>1</v>
      </c>
      <c r="I655" s="3">
        <v>1</v>
      </c>
      <c r="J655" s="12">
        <v>2455</v>
      </c>
      <c r="K655" s="1">
        <v>1557</v>
      </c>
    </row>
    <row r="656" spans="1:11" x14ac:dyDescent="0.3">
      <c r="A656" s="5" t="s">
        <v>59</v>
      </c>
      <c r="B656" s="1" t="s">
        <v>13</v>
      </c>
      <c r="C656" s="1" t="s">
        <v>2</v>
      </c>
      <c r="D656" s="1">
        <v>2</v>
      </c>
      <c r="E656" s="1">
        <v>0</v>
      </c>
      <c r="F656" s="1">
        <v>1</v>
      </c>
      <c r="G656" s="1">
        <v>1</v>
      </c>
      <c r="H656" s="4">
        <v>0.5</v>
      </c>
      <c r="I656" s="3">
        <v>0.25</v>
      </c>
      <c r="J656" s="12">
        <v>1449</v>
      </c>
      <c r="K656" s="1">
        <v>1557</v>
      </c>
    </row>
    <row r="657" spans="1:11" x14ac:dyDescent="0.3">
      <c r="A657" s="5" t="s">
        <v>59</v>
      </c>
      <c r="B657" s="1" t="s">
        <v>80</v>
      </c>
      <c r="C657" s="1" t="s">
        <v>4</v>
      </c>
      <c r="D657" s="1">
        <v>3</v>
      </c>
      <c r="E657" s="1">
        <v>0</v>
      </c>
      <c r="F657" s="1">
        <v>0</v>
      </c>
      <c r="G657" s="1">
        <v>3</v>
      </c>
      <c r="H657" s="2">
        <v>0</v>
      </c>
      <c r="I657" s="3">
        <v>0</v>
      </c>
      <c r="J657" s="12"/>
      <c r="K657" s="1">
        <v>1562</v>
      </c>
    </row>
    <row r="658" spans="1:11" x14ac:dyDescent="0.3">
      <c r="A658" s="5" t="s">
        <v>59</v>
      </c>
      <c r="B658" s="1" t="s">
        <v>80</v>
      </c>
      <c r="C658" s="1" t="s">
        <v>2</v>
      </c>
      <c r="D658" s="1">
        <v>2</v>
      </c>
      <c r="E658" s="1">
        <v>0</v>
      </c>
      <c r="F658" s="1">
        <v>0</v>
      </c>
      <c r="G658" s="1">
        <v>2</v>
      </c>
      <c r="H658" s="2">
        <v>0</v>
      </c>
      <c r="I658" s="3">
        <v>0</v>
      </c>
      <c r="J658" s="12"/>
      <c r="K658" s="1">
        <v>1562</v>
      </c>
    </row>
    <row r="659" spans="1:11" x14ac:dyDescent="0.3">
      <c r="A659" s="5" t="s">
        <v>59</v>
      </c>
      <c r="B659" s="1" t="s">
        <v>85</v>
      </c>
      <c r="C659" s="1" t="s">
        <v>4</v>
      </c>
      <c r="D659" s="1">
        <v>1</v>
      </c>
      <c r="E659" s="1">
        <v>0</v>
      </c>
      <c r="F659" s="1">
        <v>0</v>
      </c>
      <c r="G659" s="1">
        <v>1</v>
      </c>
      <c r="H659" s="2">
        <v>0</v>
      </c>
      <c r="I659" s="3">
        <v>0</v>
      </c>
      <c r="J659" s="12"/>
      <c r="K659" s="1">
        <v>1544</v>
      </c>
    </row>
    <row r="660" spans="1:11" x14ac:dyDescent="0.3">
      <c r="A660" s="5" t="s">
        <v>59</v>
      </c>
      <c r="B660" s="1" t="s">
        <v>85</v>
      </c>
      <c r="C660" s="1" t="s">
        <v>2</v>
      </c>
      <c r="D660" s="1">
        <v>1</v>
      </c>
      <c r="E660" s="1">
        <v>0</v>
      </c>
      <c r="F660" s="1">
        <v>0</v>
      </c>
      <c r="G660" s="1">
        <v>1</v>
      </c>
      <c r="H660" s="2">
        <v>0</v>
      </c>
      <c r="I660" s="3">
        <v>0</v>
      </c>
      <c r="J660" s="12"/>
      <c r="K660" s="1">
        <v>1544</v>
      </c>
    </row>
    <row r="661" spans="1:11" x14ac:dyDescent="0.3">
      <c r="A661" s="5" t="s">
        <v>59</v>
      </c>
      <c r="B661" s="12" t="s">
        <v>92</v>
      </c>
      <c r="C661" s="12" t="s">
        <v>4</v>
      </c>
      <c r="D661" s="12">
        <v>1</v>
      </c>
      <c r="E661" s="12">
        <v>1</v>
      </c>
      <c r="F661" s="12">
        <v>0</v>
      </c>
      <c r="G661" s="12">
        <v>0</v>
      </c>
      <c r="H661" s="13">
        <v>1</v>
      </c>
      <c r="I661" s="14">
        <v>1</v>
      </c>
      <c r="J661" s="12">
        <v>2362</v>
      </c>
      <c r="K661" s="12">
        <v>1535</v>
      </c>
    </row>
    <row r="662" spans="1:11" x14ac:dyDescent="0.3">
      <c r="A662" s="5" t="s">
        <v>59</v>
      </c>
      <c r="B662" s="12" t="s">
        <v>92</v>
      </c>
      <c r="C662" s="12" t="s">
        <v>2</v>
      </c>
      <c r="D662" s="12">
        <v>2</v>
      </c>
      <c r="E662" s="12">
        <v>0</v>
      </c>
      <c r="F662" s="12">
        <v>0</v>
      </c>
      <c r="G662" s="12">
        <v>2</v>
      </c>
      <c r="H662" s="13">
        <v>0</v>
      </c>
      <c r="I662" s="14">
        <v>0</v>
      </c>
      <c r="J662" s="6"/>
      <c r="K662" s="12">
        <v>1535</v>
      </c>
    </row>
    <row r="663" spans="1:11" x14ac:dyDescent="0.3">
      <c r="A663" s="5" t="s">
        <v>59</v>
      </c>
      <c r="B663" s="12" t="s">
        <v>97</v>
      </c>
      <c r="C663" s="12" t="s">
        <v>2</v>
      </c>
      <c r="D663" s="12">
        <v>2</v>
      </c>
      <c r="E663" s="12">
        <v>0</v>
      </c>
      <c r="F663" s="12">
        <v>1</v>
      </c>
      <c r="G663" s="12">
        <v>1</v>
      </c>
      <c r="H663" s="13">
        <v>0.5</v>
      </c>
      <c r="I663" s="14">
        <v>0.25</v>
      </c>
      <c r="J663" s="17">
        <v>1549</v>
      </c>
      <c r="K663" s="12">
        <v>1538</v>
      </c>
    </row>
    <row r="664" spans="1:11" x14ac:dyDescent="0.3">
      <c r="A664" s="5" t="s">
        <v>59</v>
      </c>
      <c r="B664" s="12" t="s">
        <v>112</v>
      </c>
      <c r="C664" s="12" t="s">
        <v>2</v>
      </c>
      <c r="D664" s="12">
        <v>1</v>
      </c>
      <c r="E664" s="12">
        <v>0</v>
      </c>
      <c r="F664" s="12">
        <v>1</v>
      </c>
      <c r="G664" s="12">
        <v>0</v>
      </c>
      <c r="H664" s="13">
        <v>0.5</v>
      </c>
      <c r="I664" s="14">
        <v>0.5</v>
      </c>
      <c r="J664" s="12">
        <v>1464</v>
      </c>
      <c r="K664" s="12">
        <v>1538</v>
      </c>
    </row>
    <row r="665" spans="1:11" x14ac:dyDescent="0.3">
      <c r="A665" s="5" t="s">
        <v>59</v>
      </c>
      <c r="B665" s="12" t="s">
        <v>116</v>
      </c>
      <c r="C665" s="12" t="s">
        <v>2</v>
      </c>
      <c r="D665" s="12">
        <v>3</v>
      </c>
      <c r="E665" s="12">
        <v>0</v>
      </c>
      <c r="F665" s="12">
        <v>1</v>
      </c>
      <c r="G665" s="12">
        <v>2</v>
      </c>
      <c r="H665" s="13">
        <v>0.5</v>
      </c>
      <c r="I665" s="14">
        <v>0.17</v>
      </c>
      <c r="J665" s="12">
        <v>1355</v>
      </c>
      <c r="K665" s="12">
        <v>1537</v>
      </c>
    </row>
    <row r="666" spans="1:11" x14ac:dyDescent="0.3">
      <c r="A666" s="5" t="s">
        <v>59</v>
      </c>
      <c r="B666" s="12" t="s">
        <v>120</v>
      </c>
      <c r="C666" s="12" t="s">
        <v>2</v>
      </c>
      <c r="D666" s="12">
        <v>2</v>
      </c>
      <c r="E666" s="12">
        <v>0</v>
      </c>
      <c r="F666" s="12">
        <v>0</v>
      </c>
      <c r="G666" s="12">
        <v>2</v>
      </c>
      <c r="H666" s="13">
        <v>0</v>
      </c>
      <c r="I666" s="14">
        <v>0</v>
      </c>
      <c r="J666" s="17"/>
      <c r="K666" s="12">
        <v>1527</v>
      </c>
    </row>
    <row r="667" spans="1:11" x14ac:dyDescent="0.3">
      <c r="A667" s="5" t="s">
        <v>59</v>
      </c>
      <c r="B667" s="12" t="s">
        <v>126</v>
      </c>
      <c r="C667" s="12" t="s">
        <v>4</v>
      </c>
      <c r="D667" s="12">
        <v>3</v>
      </c>
      <c r="E667" s="12">
        <v>0</v>
      </c>
      <c r="F667" s="12">
        <v>2</v>
      </c>
      <c r="G667" s="12">
        <v>1</v>
      </c>
      <c r="H667" s="13">
        <v>1</v>
      </c>
      <c r="I667" s="14">
        <v>0.33</v>
      </c>
      <c r="J667" s="17">
        <v>1425</v>
      </c>
      <c r="K667" s="12">
        <v>1526</v>
      </c>
    </row>
    <row r="668" spans="1:11" x14ac:dyDescent="0.3">
      <c r="A668" s="5" t="s">
        <v>59</v>
      </c>
      <c r="B668" s="12" t="s">
        <v>134</v>
      </c>
      <c r="C668" s="12" t="s">
        <v>2</v>
      </c>
      <c r="D668" s="12">
        <v>4</v>
      </c>
      <c r="E668" s="12">
        <v>0</v>
      </c>
      <c r="F668" s="12">
        <v>0</v>
      </c>
      <c r="G668" s="12">
        <v>4</v>
      </c>
      <c r="H668" s="13">
        <v>0</v>
      </c>
      <c r="I668" s="14">
        <v>0</v>
      </c>
      <c r="J668" s="17"/>
      <c r="K668" s="12">
        <v>1518</v>
      </c>
    </row>
    <row r="669" spans="1:11" x14ac:dyDescent="0.3">
      <c r="A669" s="5" t="s">
        <v>114</v>
      </c>
      <c r="B669" s="12" t="s">
        <v>112</v>
      </c>
      <c r="C669" s="12" t="s">
        <v>4</v>
      </c>
      <c r="D669" s="18">
        <v>6</v>
      </c>
      <c r="E669" s="18">
        <v>3</v>
      </c>
      <c r="F669" s="18">
        <v>0</v>
      </c>
      <c r="G669" s="12">
        <v>3</v>
      </c>
      <c r="H669" s="13">
        <v>3</v>
      </c>
      <c r="I669" s="14">
        <v>0.5</v>
      </c>
      <c r="J669" s="12">
        <v>1657</v>
      </c>
      <c r="K669" s="12">
        <v>1818</v>
      </c>
    </row>
    <row r="670" spans="1:11" x14ac:dyDescent="0.3">
      <c r="A670" s="5" t="s">
        <v>114</v>
      </c>
      <c r="B670" s="12" t="s">
        <v>112</v>
      </c>
      <c r="C670" s="12" t="s">
        <v>30</v>
      </c>
      <c r="D670" s="18">
        <v>9</v>
      </c>
      <c r="E670" s="18">
        <v>2</v>
      </c>
      <c r="F670" s="18">
        <v>2</v>
      </c>
      <c r="G670" s="12">
        <v>5</v>
      </c>
      <c r="H670" s="13">
        <v>3</v>
      </c>
      <c r="I670" s="14">
        <v>0.33</v>
      </c>
      <c r="J670" s="12">
        <v>1817</v>
      </c>
      <c r="K670" s="12">
        <v>1818</v>
      </c>
    </row>
    <row r="671" spans="1:11" x14ac:dyDescent="0.3">
      <c r="A671" s="5" t="s">
        <v>114</v>
      </c>
      <c r="B671" s="12" t="s">
        <v>116</v>
      </c>
      <c r="C671" s="12" t="s">
        <v>4</v>
      </c>
      <c r="D671" s="18">
        <v>1</v>
      </c>
      <c r="E671" s="18">
        <v>0</v>
      </c>
      <c r="F671" s="18">
        <v>1</v>
      </c>
      <c r="G671" s="12">
        <v>0</v>
      </c>
      <c r="H671" s="13">
        <v>0.5</v>
      </c>
      <c r="I671" s="14">
        <v>0.5</v>
      </c>
      <c r="J671" s="12">
        <v>1800</v>
      </c>
      <c r="K671" s="12">
        <v>1804</v>
      </c>
    </row>
    <row r="672" spans="1:11" x14ac:dyDescent="0.3">
      <c r="A672" s="5" t="s">
        <v>114</v>
      </c>
      <c r="B672" s="12" t="s">
        <v>116</v>
      </c>
      <c r="C672" s="12" t="s">
        <v>79</v>
      </c>
      <c r="D672" s="18">
        <v>4</v>
      </c>
      <c r="E672" s="18">
        <v>0</v>
      </c>
      <c r="F672" s="18">
        <v>1</v>
      </c>
      <c r="G672" s="12">
        <v>3</v>
      </c>
      <c r="H672" s="13">
        <v>0.5</v>
      </c>
      <c r="I672" s="14">
        <v>0.13</v>
      </c>
      <c r="J672" s="12">
        <v>1512</v>
      </c>
      <c r="K672" s="12">
        <v>1804</v>
      </c>
    </row>
    <row r="673" spans="1:11" x14ac:dyDescent="0.3">
      <c r="A673" s="5" t="s">
        <v>114</v>
      </c>
      <c r="B673" s="12" t="s">
        <v>120</v>
      </c>
      <c r="C673" s="12" t="s">
        <v>4</v>
      </c>
      <c r="D673" s="18">
        <v>5</v>
      </c>
      <c r="E673" s="18">
        <v>2</v>
      </c>
      <c r="F673" s="18">
        <v>1</v>
      </c>
      <c r="G673" s="12">
        <v>2</v>
      </c>
      <c r="H673" s="13">
        <v>2.5</v>
      </c>
      <c r="I673" s="14">
        <v>0.5</v>
      </c>
      <c r="J673" s="17">
        <v>1643</v>
      </c>
      <c r="K673" s="12">
        <v>1784</v>
      </c>
    </row>
    <row r="674" spans="1:11" x14ac:dyDescent="0.3">
      <c r="A674" s="5" t="s">
        <v>114</v>
      </c>
      <c r="B674" s="12" t="s">
        <v>120</v>
      </c>
      <c r="C674" s="12" t="s">
        <v>79</v>
      </c>
      <c r="D674" s="18">
        <v>8</v>
      </c>
      <c r="E674" s="18">
        <v>0</v>
      </c>
      <c r="F674" s="18">
        <v>5</v>
      </c>
      <c r="G674" s="12">
        <v>3</v>
      </c>
      <c r="H674" s="13">
        <v>2.5</v>
      </c>
      <c r="I674" s="14">
        <v>0.31</v>
      </c>
      <c r="J674" s="17">
        <v>1700</v>
      </c>
      <c r="K674" s="12">
        <v>1784</v>
      </c>
    </row>
    <row r="675" spans="1:11" x14ac:dyDescent="0.3">
      <c r="A675" s="5" t="s">
        <v>114</v>
      </c>
      <c r="B675" s="12" t="s">
        <v>126</v>
      </c>
      <c r="C675" s="12" t="s">
        <v>4</v>
      </c>
      <c r="D675" s="18">
        <v>2</v>
      </c>
      <c r="E675" s="18">
        <v>2</v>
      </c>
      <c r="F675" s="18">
        <v>0</v>
      </c>
      <c r="G675" s="12">
        <v>0</v>
      </c>
      <c r="H675" s="13">
        <v>2</v>
      </c>
      <c r="I675" s="14">
        <v>1</v>
      </c>
      <c r="J675" s="12">
        <v>2397</v>
      </c>
      <c r="K675" s="12">
        <v>1759</v>
      </c>
    </row>
    <row r="676" spans="1:11" x14ac:dyDescent="0.3">
      <c r="A676" s="5" t="s">
        <v>114</v>
      </c>
      <c r="B676" s="12" t="s">
        <v>126</v>
      </c>
      <c r="C676" s="12" t="s">
        <v>79</v>
      </c>
      <c r="D676" s="12">
        <v>8</v>
      </c>
      <c r="E676" s="12">
        <v>3</v>
      </c>
      <c r="F676" s="12">
        <v>1</v>
      </c>
      <c r="G676" s="12">
        <v>4</v>
      </c>
      <c r="H676" s="13">
        <v>3.5</v>
      </c>
      <c r="I676" s="14">
        <v>0.44</v>
      </c>
      <c r="J676" s="17">
        <v>1814</v>
      </c>
      <c r="K676" s="12">
        <v>1759</v>
      </c>
    </row>
    <row r="677" spans="1:11" x14ac:dyDescent="0.3">
      <c r="A677" s="5" t="s">
        <v>60</v>
      </c>
      <c r="B677" s="1" t="s">
        <v>8</v>
      </c>
      <c r="C677" s="1" t="s">
        <v>3</v>
      </c>
      <c r="D677" s="1">
        <v>2</v>
      </c>
      <c r="E677" s="1">
        <v>0</v>
      </c>
      <c r="F677" s="1">
        <v>1</v>
      </c>
      <c r="G677" s="1">
        <v>1</v>
      </c>
      <c r="H677" s="4">
        <v>0.5</v>
      </c>
      <c r="I677" s="3">
        <v>0.25</v>
      </c>
      <c r="J677" s="1">
        <v>1057</v>
      </c>
      <c r="K677" s="1" t="s">
        <v>37</v>
      </c>
    </row>
    <row r="678" spans="1:11" x14ac:dyDescent="0.3">
      <c r="A678" s="5" t="s">
        <v>60</v>
      </c>
      <c r="B678" s="1" t="s">
        <v>9</v>
      </c>
      <c r="C678" s="1" t="s">
        <v>3</v>
      </c>
      <c r="D678" s="1">
        <v>3</v>
      </c>
      <c r="E678" s="1">
        <v>0</v>
      </c>
      <c r="F678" s="1">
        <v>0</v>
      </c>
      <c r="G678" s="1">
        <v>3</v>
      </c>
      <c r="H678" s="4">
        <v>0</v>
      </c>
      <c r="I678" s="3">
        <v>0</v>
      </c>
      <c r="J678" s="6"/>
      <c r="K678" s="1" t="s">
        <v>37</v>
      </c>
    </row>
    <row r="679" spans="1:11" x14ac:dyDescent="0.3">
      <c r="A679" s="5" t="s">
        <v>60</v>
      </c>
      <c r="B679" s="1" t="s">
        <v>10</v>
      </c>
      <c r="C679" s="1" t="s">
        <v>3</v>
      </c>
      <c r="D679" s="1">
        <v>1</v>
      </c>
      <c r="E679" s="1">
        <v>0</v>
      </c>
      <c r="F679" s="1">
        <v>0</v>
      </c>
      <c r="G679" s="1">
        <v>1</v>
      </c>
      <c r="H679" s="4">
        <v>0</v>
      </c>
      <c r="I679" s="3">
        <v>0</v>
      </c>
      <c r="J679" s="6"/>
      <c r="K679" s="1" t="s">
        <v>37</v>
      </c>
    </row>
    <row r="680" spans="1:11" x14ac:dyDescent="0.3">
      <c r="A680" s="5" t="s">
        <v>60</v>
      </c>
      <c r="B680" s="1" t="s">
        <v>11</v>
      </c>
      <c r="C680" s="1" t="s">
        <v>2</v>
      </c>
      <c r="D680" s="1">
        <v>1</v>
      </c>
      <c r="E680" s="1">
        <v>0</v>
      </c>
      <c r="F680" s="1">
        <v>0</v>
      </c>
      <c r="G680" s="1">
        <v>1</v>
      </c>
      <c r="H680" s="4">
        <v>0</v>
      </c>
      <c r="I680" s="3">
        <v>0</v>
      </c>
      <c r="J680" s="6"/>
      <c r="K680" s="1" t="s">
        <v>37</v>
      </c>
    </row>
    <row r="681" spans="1:11" x14ac:dyDescent="0.3">
      <c r="A681" s="5" t="s">
        <v>60</v>
      </c>
      <c r="B681" s="1" t="s">
        <v>11</v>
      </c>
      <c r="C681" s="1" t="s">
        <v>3</v>
      </c>
      <c r="D681" s="1">
        <v>3</v>
      </c>
      <c r="E681" s="1">
        <v>0</v>
      </c>
      <c r="F681" s="1">
        <v>0</v>
      </c>
      <c r="G681" s="1">
        <v>3</v>
      </c>
      <c r="H681" s="4">
        <v>0</v>
      </c>
      <c r="I681" s="3">
        <v>0</v>
      </c>
      <c r="J681" s="6"/>
      <c r="K681" s="1" t="s">
        <v>37</v>
      </c>
    </row>
    <row r="682" spans="1:11" x14ac:dyDescent="0.3">
      <c r="A682" s="5" t="s">
        <v>60</v>
      </c>
      <c r="B682" s="1" t="s">
        <v>12</v>
      </c>
      <c r="C682" s="1" t="s">
        <v>2</v>
      </c>
      <c r="D682" s="1">
        <v>2</v>
      </c>
      <c r="E682" s="1">
        <v>0</v>
      </c>
      <c r="F682" s="1">
        <v>0</v>
      </c>
      <c r="G682" s="1">
        <v>2</v>
      </c>
      <c r="H682" s="4">
        <v>0</v>
      </c>
      <c r="I682" s="3">
        <v>0</v>
      </c>
      <c r="J682" s="6"/>
      <c r="K682" s="1" t="s">
        <v>37</v>
      </c>
    </row>
    <row r="683" spans="1:11" x14ac:dyDescent="0.3">
      <c r="A683" s="5" t="s">
        <v>60</v>
      </c>
      <c r="B683" s="1" t="s">
        <v>85</v>
      </c>
      <c r="C683" s="1" t="s">
        <v>3</v>
      </c>
      <c r="D683" s="9">
        <v>2</v>
      </c>
      <c r="E683" s="9">
        <v>1</v>
      </c>
      <c r="F683" s="9">
        <v>1</v>
      </c>
      <c r="G683" s="9">
        <v>0</v>
      </c>
      <c r="H683" s="2">
        <v>1.5</v>
      </c>
      <c r="I683" s="10">
        <v>0.75</v>
      </c>
      <c r="J683" s="11">
        <v>1443</v>
      </c>
      <c r="K683" s="1" t="s">
        <v>37</v>
      </c>
    </row>
    <row r="684" spans="1:11" x14ac:dyDescent="0.3">
      <c r="A684" s="5" t="s">
        <v>60</v>
      </c>
      <c r="B684" s="12" t="s">
        <v>92</v>
      </c>
      <c r="C684" s="12" t="s">
        <v>2</v>
      </c>
      <c r="D684" s="12">
        <v>2</v>
      </c>
      <c r="E684" s="12">
        <v>0</v>
      </c>
      <c r="F684" s="12">
        <v>1</v>
      </c>
      <c r="G684" s="12">
        <v>1</v>
      </c>
      <c r="H684" s="13">
        <v>0.5</v>
      </c>
      <c r="I684" s="14">
        <v>0.25</v>
      </c>
      <c r="J684" s="12">
        <v>1144</v>
      </c>
      <c r="K684" s="12" t="s">
        <v>37</v>
      </c>
    </row>
    <row r="685" spans="1:11" x14ac:dyDescent="0.3">
      <c r="A685" s="5" t="s">
        <v>60</v>
      </c>
      <c r="B685" s="12" t="s">
        <v>97</v>
      </c>
      <c r="C685" s="12" t="s">
        <v>3</v>
      </c>
      <c r="D685" s="12">
        <v>2</v>
      </c>
      <c r="E685" s="12">
        <v>0</v>
      </c>
      <c r="F685" s="12">
        <v>0</v>
      </c>
      <c r="G685" s="12">
        <v>2</v>
      </c>
      <c r="H685" s="13">
        <v>0</v>
      </c>
      <c r="I685" s="14">
        <v>0</v>
      </c>
      <c r="J685" s="17"/>
      <c r="K685" s="12">
        <v>1222</v>
      </c>
    </row>
    <row r="686" spans="1:11" x14ac:dyDescent="0.3">
      <c r="A686" s="5" t="s">
        <v>60</v>
      </c>
      <c r="B686" s="12" t="s">
        <v>112</v>
      </c>
      <c r="C686" s="12" t="s">
        <v>2</v>
      </c>
      <c r="D686" s="12">
        <v>2</v>
      </c>
      <c r="E686" s="12">
        <v>0</v>
      </c>
      <c r="F686" s="12">
        <v>0</v>
      </c>
      <c r="G686" s="12">
        <v>2</v>
      </c>
      <c r="H686" s="13">
        <v>0</v>
      </c>
      <c r="I686" s="14">
        <v>0</v>
      </c>
      <c r="J686" s="17"/>
      <c r="K686" s="12">
        <v>1216</v>
      </c>
    </row>
    <row r="687" spans="1:11" x14ac:dyDescent="0.3">
      <c r="A687" s="5" t="s">
        <v>60</v>
      </c>
      <c r="B687" s="12" t="s">
        <v>116</v>
      </c>
      <c r="C687" s="12" t="s">
        <v>2</v>
      </c>
      <c r="D687" s="12">
        <v>1</v>
      </c>
      <c r="E687" s="12">
        <v>0</v>
      </c>
      <c r="F687" s="12">
        <v>1</v>
      </c>
      <c r="G687" s="12">
        <v>0</v>
      </c>
      <c r="H687" s="13">
        <v>0.5</v>
      </c>
      <c r="I687" s="14">
        <v>0.5</v>
      </c>
      <c r="J687" s="12">
        <v>1394</v>
      </c>
      <c r="K687" s="12">
        <v>1215</v>
      </c>
    </row>
    <row r="688" spans="1:11" x14ac:dyDescent="0.3">
      <c r="A688" s="5" t="s">
        <v>61</v>
      </c>
      <c r="B688" s="1" t="s">
        <v>6</v>
      </c>
      <c r="C688" s="1" t="s">
        <v>2</v>
      </c>
      <c r="D688" s="1">
        <v>1</v>
      </c>
      <c r="E688" s="1">
        <v>1</v>
      </c>
      <c r="F688" s="1">
        <v>0</v>
      </c>
      <c r="G688" s="1">
        <v>0</v>
      </c>
      <c r="H688" s="4">
        <v>1</v>
      </c>
      <c r="I688" s="3">
        <v>1</v>
      </c>
      <c r="J688" s="12">
        <v>2050</v>
      </c>
      <c r="K688" s="1" t="s">
        <v>37</v>
      </c>
    </row>
    <row r="689" spans="1:11" x14ac:dyDescent="0.3">
      <c r="A689" s="5" t="s">
        <v>61</v>
      </c>
      <c r="B689" s="1" t="s">
        <v>7</v>
      </c>
      <c r="C689" s="1" t="s">
        <v>2</v>
      </c>
      <c r="D689" s="1">
        <v>8</v>
      </c>
      <c r="E689" s="1">
        <v>4</v>
      </c>
      <c r="F689" s="1">
        <v>2</v>
      </c>
      <c r="G689" s="1">
        <v>2</v>
      </c>
      <c r="H689" s="4">
        <v>5</v>
      </c>
      <c r="I689" s="3">
        <v>0.63</v>
      </c>
      <c r="J689" s="1">
        <v>1422</v>
      </c>
      <c r="K689" s="1" t="s">
        <v>37</v>
      </c>
    </row>
    <row r="690" spans="1:11" x14ac:dyDescent="0.3">
      <c r="A690" s="5" t="s">
        <v>61</v>
      </c>
      <c r="B690" s="1" t="s">
        <v>8</v>
      </c>
      <c r="C690" s="1" t="s">
        <v>3</v>
      </c>
      <c r="D690" s="1">
        <v>10</v>
      </c>
      <c r="E690" s="1">
        <v>5</v>
      </c>
      <c r="F690" s="1">
        <v>1</v>
      </c>
      <c r="G690" s="1">
        <v>4</v>
      </c>
      <c r="H690" s="4">
        <v>5.5</v>
      </c>
      <c r="I690" s="3">
        <v>0.55000000000000004</v>
      </c>
      <c r="J690" s="1">
        <v>1518</v>
      </c>
      <c r="K690" s="1">
        <v>1372</v>
      </c>
    </row>
    <row r="691" spans="1:11" x14ac:dyDescent="0.3">
      <c r="A691" s="5" t="s">
        <v>61</v>
      </c>
      <c r="B691" s="1" t="s">
        <v>9</v>
      </c>
      <c r="C691" s="1" t="s">
        <v>4</v>
      </c>
      <c r="D691" s="1">
        <v>3</v>
      </c>
      <c r="E691" s="1">
        <v>1</v>
      </c>
      <c r="F691" s="1">
        <v>1</v>
      </c>
      <c r="G691" s="1">
        <v>1</v>
      </c>
      <c r="H691" s="4">
        <v>1.5</v>
      </c>
      <c r="I691" s="3">
        <v>0.5</v>
      </c>
      <c r="J691" s="1">
        <v>1250</v>
      </c>
      <c r="K691" s="1">
        <v>1437</v>
      </c>
    </row>
    <row r="692" spans="1:11" x14ac:dyDescent="0.3">
      <c r="A692" s="5" t="s">
        <v>61</v>
      </c>
      <c r="B692" s="1" t="s">
        <v>9</v>
      </c>
      <c r="C692" s="1" t="s">
        <v>3</v>
      </c>
      <c r="D692" s="1">
        <v>9</v>
      </c>
      <c r="E692" s="1">
        <v>3</v>
      </c>
      <c r="F692" s="1">
        <v>5</v>
      </c>
      <c r="G692" s="1">
        <v>1</v>
      </c>
      <c r="H692" s="4">
        <v>5.5</v>
      </c>
      <c r="I692" s="3">
        <v>0.61</v>
      </c>
      <c r="J692" s="1">
        <v>1513</v>
      </c>
      <c r="K692" s="1">
        <v>1437</v>
      </c>
    </row>
    <row r="693" spans="1:11" x14ac:dyDescent="0.3">
      <c r="A693" s="5" t="s">
        <v>61</v>
      </c>
      <c r="B693" s="1" t="s">
        <v>10</v>
      </c>
      <c r="C693" s="1" t="s">
        <v>2</v>
      </c>
      <c r="D693" s="1">
        <v>9</v>
      </c>
      <c r="E693" s="1">
        <v>5</v>
      </c>
      <c r="F693" s="1">
        <v>2</v>
      </c>
      <c r="G693" s="1">
        <v>2</v>
      </c>
      <c r="H693" s="4">
        <v>6</v>
      </c>
      <c r="I693" s="3">
        <v>0.67</v>
      </c>
      <c r="J693" s="1">
        <v>1681</v>
      </c>
      <c r="K693" s="1">
        <v>1566</v>
      </c>
    </row>
    <row r="694" spans="1:11" x14ac:dyDescent="0.3">
      <c r="A694" s="5" t="s">
        <v>61</v>
      </c>
      <c r="B694" s="1" t="s">
        <v>10</v>
      </c>
      <c r="C694" s="1" t="s">
        <v>3</v>
      </c>
      <c r="D694" s="1">
        <v>10</v>
      </c>
      <c r="E694" s="1">
        <v>2</v>
      </c>
      <c r="F694" s="1">
        <v>3</v>
      </c>
      <c r="G694" s="1">
        <v>5</v>
      </c>
      <c r="H694" s="4">
        <v>3.5</v>
      </c>
      <c r="I694" s="3">
        <v>0.35</v>
      </c>
      <c r="J694" s="1">
        <v>1603</v>
      </c>
      <c r="K694" s="1">
        <v>1566</v>
      </c>
    </row>
    <row r="695" spans="1:11" x14ac:dyDescent="0.3">
      <c r="A695" s="5" t="s">
        <v>61</v>
      </c>
      <c r="B695" s="1" t="s">
        <v>11</v>
      </c>
      <c r="C695" s="1" t="s">
        <v>4</v>
      </c>
      <c r="D695" s="1">
        <v>4</v>
      </c>
      <c r="E695" s="1">
        <v>1</v>
      </c>
      <c r="F695" s="1">
        <v>1</v>
      </c>
      <c r="G695" s="1">
        <v>2</v>
      </c>
      <c r="H695" s="4">
        <v>1.5</v>
      </c>
      <c r="I695" s="3">
        <v>0.38</v>
      </c>
      <c r="J695" s="1">
        <v>1844</v>
      </c>
      <c r="K695" s="1">
        <v>1711</v>
      </c>
    </row>
    <row r="696" spans="1:11" x14ac:dyDescent="0.3">
      <c r="A696" s="5" t="s">
        <v>61</v>
      </c>
      <c r="B696" s="1" t="s">
        <v>11</v>
      </c>
      <c r="C696" s="1" t="s">
        <v>2</v>
      </c>
      <c r="D696" s="1">
        <v>10</v>
      </c>
      <c r="E696" s="1">
        <v>3</v>
      </c>
      <c r="F696" s="1">
        <v>1</v>
      </c>
      <c r="G696" s="1">
        <v>6</v>
      </c>
      <c r="H696" s="4">
        <v>3.5</v>
      </c>
      <c r="I696" s="3">
        <v>0.35</v>
      </c>
      <c r="J696" s="1">
        <v>1692</v>
      </c>
      <c r="K696" s="1">
        <v>1711</v>
      </c>
    </row>
    <row r="697" spans="1:11" x14ac:dyDescent="0.3">
      <c r="A697" s="5" t="s">
        <v>61</v>
      </c>
      <c r="B697" s="1" t="s">
        <v>12</v>
      </c>
      <c r="C697" s="1" t="s">
        <v>4</v>
      </c>
      <c r="D697" s="1">
        <v>6</v>
      </c>
      <c r="E697" s="1">
        <v>1</v>
      </c>
      <c r="F697" s="1">
        <v>2</v>
      </c>
      <c r="G697" s="1">
        <v>3</v>
      </c>
      <c r="H697" s="4">
        <v>2</v>
      </c>
      <c r="I697" s="3">
        <v>0.33</v>
      </c>
      <c r="J697" s="1">
        <v>1799</v>
      </c>
      <c r="K697" s="1">
        <v>1721</v>
      </c>
    </row>
    <row r="698" spans="1:11" x14ac:dyDescent="0.3">
      <c r="A698" s="5" t="s">
        <v>61</v>
      </c>
      <c r="B698" s="1" t="s">
        <v>12</v>
      </c>
      <c r="C698" s="1" t="s">
        <v>2</v>
      </c>
      <c r="D698" s="1">
        <v>10</v>
      </c>
      <c r="E698" s="1">
        <v>1</v>
      </c>
      <c r="F698" s="1">
        <v>2</v>
      </c>
      <c r="G698" s="1">
        <v>7</v>
      </c>
      <c r="H698" s="4">
        <v>2</v>
      </c>
      <c r="I698" s="3">
        <v>0.2</v>
      </c>
      <c r="J698" s="1">
        <v>1621</v>
      </c>
      <c r="K698" s="1">
        <v>1721</v>
      </c>
    </row>
    <row r="699" spans="1:11" x14ac:dyDescent="0.3">
      <c r="A699" s="5" t="s">
        <v>61</v>
      </c>
      <c r="B699" s="1" t="s">
        <v>13</v>
      </c>
      <c r="C699" s="1" t="s">
        <v>4</v>
      </c>
      <c r="D699" s="1">
        <v>3</v>
      </c>
      <c r="E699" s="1">
        <v>0</v>
      </c>
      <c r="F699" s="1">
        <v>3</v>
      </c>
      <c r="G699" s="1">
        <v>0</v>
      </c>
      <c r="H699" s="4">
        <v>1.5</v>
      </c>
      <c r="I699" s="3">
        <v>0.5</v>
      </c>
      <c r="J699" s="1">
        <v>1868</v>
      </c>
      <c r="K699" s="1">
        <v>1755</v>
      </c>
    </row>
    <row r="700" spans="1:11" x14ac:dyDescent="0.3">
      <c r="A700" s="5" t="s">
        <v>61</v>
      </c>
      <c r="B700" s="1" t="s">
        <v>13</v>
      </c>
      <c r="C700" s="1" t="s">
        <v>2</v>
      </c>
      <c r="D700" s="1">
        <v>11</v>
      </c>
      <c r="E700" s="1">
        <v>3</v>
      </c>
      <c r="F700" s="1">
        <v>5</v>
      </c>
      <c r="G700" s="1">
        <v>3</v>
      </c>
      <c r="H700" s="4">
        <v>5.5</v>
      </c>
      <c r="I700" s="3">
        <v>0.5</v>
      </c>
      <c r="J700" s="1">
        <v>1758</v>
      </c>
      <c r="K700" s="1">
        <v>1755</v>
      </c>
    </row>
    <row r="701" spans="1:11" x14ac:dyDescent="0.3">
      <c r="A701" s="5" t="s">
        <v>61</v>
      </c>
      <c r="B701" s="1" t="s">
        <v>80</v>
      </c>
      <c r="C701" s="1" t="s">
        <v>4</v>
      </c>
      <c r="D701" s="1">
        <v>7</v>
      </c>
      <c r="E701" s="1">
        <v>5</v>
      </c>
      <c r="F701" s="1">
        <v>0</v>
      </c>
      <c r="G701" s="1">
        <v>2</v>
      </c>
      <c r="H701" s="2">
        <v>5</v>
      </c>
      <c r="I701" s="3">
        <v>0.71</v>
      </c>
      <c r="J701" s="1">
        <v>1953</v>
      </c>
      <c r="K701" s="1">
        <v>1755</v>
      </c>
    </row>
    <row r="702" spans="1:11" x14ac:dyDescent="0.3">
      <c r="A702" s="5" t="s">
        <v>61</v>
      </c>
      <c r="B702" s="1" t="s">
        <v>80</v>
      </c>
      <c r="C702" s="1" t="s">
        <v>2</v>
      </c>
      <c r="D702" s="1">
        <v>9</v>
      </c>
      <c r="E702" s="1">
        <v>4</v>
      </c>
      <c r="F702" s="1">
        <v>4</v>
      </c>
      <c r="G702" s="1">
        <v>1</v>
      </c>
      <c r="H702" s="2">
        <v>6</v>
      </c>
      <c r="I702" s="3">
        <v>0.67</v>
      </c>
      <c r="J702" s="1">
        <v>1929</v>
      </c>
      <c r="K702" s="1">
        <v>1755</v>
      </c>
    </row>
    <row r="703" spans="1:11" x14ac:dyDescent="0.3">
      <c r="A703" s="5" t="s">
        <v>61</v>
      </c>
      <c r="B703" s="1" t="s">
        <v>85</v>
      </c>
      <c r="C703" s="1" t="s">
        <v>4</v>
      </c>
      <c r="D703" s="1">
        <v>10</v>
      </c>
      <c r="E703" s="1">
        <v>1</v>
      </c>
      <c r="F703" s="1">
        <v>3</v>
      </c>
      <c r="G703" s="1">
        <v>6</v>
      </c>
      <c r="H703" s="4">
        <v>2.5</v>
      </c>
      <c r="I703" s="3">
        <v>0.25</v>
      </c>
      <c r="J703" s="6">
        <v>1665</v>
      </c>
      <c r="K703" s="1">
        <v>1816</v>
      </c>
    </row>
    <row r="704" spans="1:11" x14ac:dyDescent="0.3">
      <c r="A704" s="5" t="s">
        <v>61</v>
      </c>
      <c r="B704" s="1" t="s">
        <v>85</v>
      </c>
      <c r="C704" s="1" t="s">
        <v>2</v>
      </c>
      <c r="D704" s="1">
        <v>9</v>
      </c>
      <c r="E704" s="1">
        <v>3</v>
      </c>
      <c r="F704" s="1">
        <v>4</v>
      </c>
      <c r="G704" s="1">
        <v>2</v>
      </c>
      <c r="H704" s="4">
        <v>5</v>
      </c>
      <c r="I704" s="3">
        <v>0.56000000000000005</v>
      </c>
      <c r="J704" s="6">
        <v>1817</v>
      </c>
      <c r="K704" s="1">
        <v>1816</v>
      </c>
    </row>
    <row r="705" spans="1:11" x14ac:dyDescent="0.3">
      <c r="A705" s="5" t="s">
        <v>61</v>
      </c>
      <c r="B705" s="12" t="s">
        <v>92</v>
      </c>
      <c r="C705" s="12" t="s">
        <v>4</v>
      </c>
      <c r="D705" s="12">
        <v>5</v>
      </c>
      <c r="E705" s="12">
        <v>4</v>
      </c>
      <c r="F705" s="12">
        <v>1</v>
      </c>
      <c r="G705" s="12">
        <v>0</v>
      </c>
      <c r="H705" s="13">
        <v>4.5</v>
      </c>
      <c r="I705" s="14">
        <v>0.9</v>
      </c>
      <c r="J705" s="12">
        <v>1882</v>
      </c>
      <c r="K705" s="12">
        <v>1799</v>
      </c>
    </row>
    <row r="706" spans="1:11" x14ac:dyDescent="0.3">
      <c r="A706" s="5" t="s">
        <v>61</v>
      </c>
      <c r="B706" s="12" t="s">
        <v>92</v>
      </c>
      <c r="C706" s="12" t="s">
        <v>2</v>
      </c>
      <c r="D706" s="12">
        <v>6</v>
      </c>
      <c r="E706" s="12">
        <v>1</v>
      </c>
      <c r="F706" s="12">
        <v>4</v>
      </c>
      <c r="G706" s="12">
        <v>1</v>
      </c>
      <c r="H706" s="13">
        <v>3</v>
      </c>
      <c r="I706" s="14">
        <v>0.5</v>
      </c>
      <c r="J706" s="12">
        <v>1908</v>
      </c>
      <c r="K706" s="12">
        <v>1799</v>
      </c>
    </row>
    <row r="707" spans="1:11" x14ac:dyDescent="0.3">
      <c r="A707" s="5" t="s">
        <v>61</v>
      </c>
      <c r="B707" s="12" t="s">
        <v>97</v>
      </c>
      <c r="C707" s="12" t="s">
        <v>4</v>
      </c>
      <c r="D707" s="12">
        <v>9</v>
      </c>
      <c r="E707" s="12">
        <v>4</v>
      </c>
      <c r="F707" s="12">
        <v>2</v>
      </c>
      <c r="G707" s="12">
        <v>3</v>
      </c>
      <c r="H707" s="13">
        <v>5</v>
      </c>
      <c r="I707" s="14">
        <v>0.56000000000000005</v>
      </c>
      <c r="J707" s="17">
        <v>1788</v>
      </c>
      <c r="K707" s="12">
        <v>1824</v>
      </c>
    </row>
    <row r="708" spans="1:11" x14ac:dyDescent="0.3">
      <c r="A708" s="5" t="s">
        <v>61</v>
      </c>
      <c r="B708" s="12" t="s">
        <v>97</v>
      </c>
      <c r="C708" s="12" t="s">
        <v>2</v>
      </c>
      <c r="D708" s="12">
        <v>9</v>
      </c>
      <c r="E708" s="12">
        <v>4</v>
      </c>
      <c r="F708" s="12">
        <v>1</v>
      </c>
      <c r="G708" s="12">
        <v>4</v>
      </c>
      <c r="H708" s="13">
        <v>4.5</v>
      </c>
      <c r="I708" s="14">
        <v>0.5</v>
      </c>
      <c r="J708" s="17">
        <v>1876</v>
      </c>
      <c r="K708" s="12">
        <v>1824</v>
      </c>
    </row>
    <row r="709" spans="1:11" x14ac:dyDescent="0.3">
      <c r="A709" s="5" t="s">
        <v>61</v>
      </c>
      <c r="B709" s="12" t="s">
        <v>112</v>
      </c>
      <c r="C709" s="12" t="s">
        <v>4</v>
      </c>
      <c r="D709" s="12">
        <v>6</v>
      </c>
      <c r="E709" s="12">
        <v>2</v>
      </c>
      <c r="F709" s="12">
        <v>3</v>
      </c>
      <c r="G709" s="12">
        <v>1</v>
      </c>
      <c r="H709" s="13">
        <v>3.5</v>
      </c>
      <c r="I709" s="14">
        <v>0.57999999999999996</v>
      </c>
      <c r="J709" s="12">
        <v>1752</v>
      </c>
      <c r="K709" s="12">
        <v>1814</v>
      </c>
    </row>
    <row r="710" spans="1:11" x14ac:dyDescent="0.3">
      <c r="A710" s="5" t="s">
        <v>61</v>
      </c>
      <c r="B710" s="12" t="s">
        <v>112</v>
      </c>
      <c r="C710" s="12" t="s">
        <v>2</v>
      </c>
      <c r="D710" s="12">
        <v>9</v>
      </c>
      <c r="E710" s="12">
        <v>1</v>
      </c>
      <c r="F710" s="12">
        <v>3</v>
      </c>
      <c r="G710" s="12">
        <v>5</v>
      </c>
      <c r="H710" s="13">
        <v>2.5</v>
      </c>
      <c r="I710" s="14">
        <v>0.28000000000000003</v>
      </c>
      <c r="J710" s="12">
        <v>1712</v>
      </c>
      <c r="K710" s="12">
        <v>1814</v>
      </c>
    </row>
    <row r="711" spans="1:11" x14ac:dyDescent="0.3">
      <c r="A711" s="5" t="s">
        <v>61</v>
      </c>
      <c r="B711" s="12" t="s">
        <v>116</v>
      </c>
      <c r="C711" s="12" t="s">
        <v>4</v>
      </c>
      <c r="D711" s="12">
        <v>8</v>
      </c>
      <c r="E711" s="12">
        <v>2</v>
      </c>
      <c r="F711" s="12">
        <v>4</v>
      </c>
      <c r="G711" s="12">
        <v>2</v>
      </c>
      <c r="H711" s="13">
        <v>4</v>
      </c>
      <c r="I711" s="14">
        <v>0.5</v>
      </c>
      <c r="J711" s="12">
        <v>1790</v>
      </c>
      <c r="K711" s="12">
        <v>1775</v>
      </c>
    </row>
    <row r="712" spans="1:11" x14ac:dyDescent="0.3">
      <c r="A712" s="5" t="s">
        <v>61</v>
      </c>
      <c r="B712" s="12" t="s">
        <v>116</v>
      </c>
      <c r="C712" s="12" t="s">
        <v>2</v>
      </c>
      <c r="D712" s="12">
        <v>9</v>
      </c>
      <c r="E712" s="12">
        <v>2</v>
      </c>
      <c r="F712" s="12">
        <v>5</v>
      </c>
      <c r="G712" s="12">
        <v>2</v>
      </c>
      <c r="H712" s="13">
        <v>4.5</v>
      </c>
      <c r="I712" s="14">
        <v>0.5</v>
      </c>
      <c r="J712" s="12">
        <v>1917</v>
      </c>
      <c r="K712" s="12">
        <v>1775</v>
      </c>
    </row>
    <row r="713" spans="1:11" x14ac:dyDescent="0.3">
      <c r="A713" s="5" t="s">
        <v>61</v>
      </c>
      <c r="B713" s="12" t="s">
        <v>120</v>
      </c>
      <c r="C713" s="12" t="s">
        <v>4</v>
      </c>
      <c r="D713" s="12">
        <v>8</v>
      </c>
      <c r="E713" s="12">
        <v>5</v>
      </c>
      <c r="F713" s="12">
        <v>1</v>
      </c>
      <c r="G713" s="12">
        <v>2</v>
      </c>
      <c r="H713" s="13">
        <v>5.5</v>
      </c>
      <c r="I713" s="14">
        <v>0.69</v>
      </c>
      <c r="J713" s="17">
        <v>1877</v>
      </c>
      <c r="K713" s="12">
        <v>1804</v>
      </c>
    </row>
    <row r="714" spans="1:11" x14ac:dyDescent="0.3">
      <c r="A714" s="5" t="s">
        <v>61</v>
      </c>
      <c r="B714" s="12" t="s">
        <v>126</v>
      </c>
      <c r="C714" s="12" t="s">
        <v>4</v>
      </c>
      <c r="D714" s="12">
        <v>9</v>
      </c>
      <c r="E714" s="12">
        <v>3</v>
      </c>
      <c r="F714" s="12">
        <v>4</v>
      </c>
      <c r="G714" s="12">
        <v>2</v>
      </c>
      <c r="H714" s="13">
        <v>5</v>
      </c>
      <c r="I714" s="14">
        <v>0.56000000000000005</v>
      </c>
      <c r="J714" s="17">
        <v>1738</v>
      </c>
      <c r="K714" s="12">
        <v>1816</v>
      </c>
    </row>
    <row r="715" spans="1:11" x14ac:dyDescent="0.3">
      <c r="A715" s="5" t="s">
        <v>61</v>
      </c>
      <c r="B715" s="12" t="s">
        <v>134</v>
      </c>
      <c r="C715" s="12" t="s">
        <v>4</v>
      </c>
      <c r="D715" s="12">
        <v>6</v>
      </c>
      <c r="E715" s="12">
        <v>2</v>
      </c>
      <c r="F715" s="12">
        <v>3</v>
      </c>
      <c r="G715" s="12">
        <v>1</v>
      </c>
      <c r="H715" s="13">
        <v>3.5</v>
      </c>
      <c r="I715" s="14">
        <v>0.57999999999999996</v>
      </c>
      <c r="J715" s="12">
        <v>1746</v>
      </c>
      <c r="K715" s="12">
        <v>1798</v>
      </c>
    </row>
    <row r="716" spans="1:11" x14ac:dyDescent="0.3">
      <c r="A716" s="5" t="s">
        <v>61</v>
      </c>
      <c r="B716" s="12" t="s">
        <v>141</v>
      </c>
      <c r="C716" s="12" t="s">
        <v>4</v>
      </c>
      <c r="D716" s="12">
        <v>9</v>
      </c>
      <c r="E716" s="12">
        <v>2</v>
      </c>
      <c r="F716" s="12">
        <v>4</v>
      </c>
      <c r="G716" s="12">
        <v>3</v>
      </c>
      <c r="H716" s="13">
        <v>4</v>
      </c>
      <c r="I716" s="14">
        <v>0.44</v>
      </c>
      <c r="J716" s="12">
        <v>1742</v>
      </c>
      <c r="K716" s="12">
        <v>1791</v>
      </c>
    </row>
    <row r="717" spans="1:11" x14ac:dyDescent="0.3">
      <c r="A717" s="5" t="s">
        <v>61</v>
      </c>
      <c r="B717" s="12" t="s">
        <v>141</v>
      </c>
      <c r="C717" s="12" t="s">
        <v>2</v>
      </c>
      <c r="D717" s="12">
        <v>1</v>
      </c>
      <c r="E717" s="12">
        <v>0</v>
      </c>
      <c r="F717" s="12">
        <v>1</v>
      </c>
      <c r="G717" s="12">
        <v>0</v>
      </c>
      <c r="H717" s="13">
        <v>0.5</v>
      </c>
      <c r="I717" s="14">
        <v>0.5</v>
      </c>
      <c r="J717" s="12">
        <v>1700</v>
      </c>
      <c r="K717" s="12">
        <v>1791</v>
      </c>
    </row>
    <row r="718" spans="1:11" x14ac:dyDescent="0.3">
      <c r="A718" s="5" t="s">
        <v>61</v>
      </c>
      <c r="B718" s="12" t="s">
        <v>148</v>
      </c>
      <c r="C718" s="12" t="s">
        <v>4</v>
      </c>
      <c r="D718" s="12">
        <v>6</v>
      </c>
      <c r="E718" s="12">
        <v>0</v>
      </c>
      <c r="F718" s="12">
        <v>4</v>
      </c>
      <c r="G718" s="12">
        <v>2</v>
      </c>
      <c r="H718" s="13">
        <v>2</v>
      </c>
      <c r="I718" s="14">
        <v>0.33</v>
      </c>
      <c r="J718" s="12">
        <v>1716</v>
      </c>
      <c r="K718" s="12">
        <v>1787</v>
      </c>
    </row>
    <row r="719" spans="1:11" x14ac:dyDescent="0.3">
      <c r="A719" s="5" t="s">
        <v>61</v>
      </c>
      <c r="B719" s="12" t="s">
        <v>159</v>
      </c>
      <c r="C719" s="12" t="s">
        <v>4</v>
      </c>
      <c r="D719" s="12">
        <v>6</v>
      </c>
      <c r="E719" s="12">
        <v>0</v>
      </c>
      <c r="F719" s="12">
        <v>2</v>
      </c>
      <c r="G719" s="12">
        <v>4</v>
      </c>
      <c r="H719" s="13">
        <v>1</v>
      </c>
      <c r="I719" s="14">
        <v>0.17</v>
      </c>
      <c r="J719" s="12">
        <v>1594</v>
      </c>
      <c r="K719" s="12">
        <v>1778</v>
      </c>
    </row>
    <row r="720" spans="1:11" x14ac:dyDescent="0.3">
      <c r="A720" s="5" t="s">
        <v>61</v>
      </c>
      <c r="B720" s="12" t="s">
        <v>159</v>
      </c>
      <c r="C720" s="12" t="s">
        <v>2</v>
      </c>
      <c r="D720" s="12">
        <v>2</v>
      </c>
      <c r="E720" s="12">
        <v>0</v>
      </c>
      <c r="F720" s="12">
        <v>1</v>
      </c>
      <c r="G720" s="12">
        <v>1</v>
      </c>
      <c r="H720" s="13">
        <v>0.5</v>
      </c>
      <c r="I720" s="14">
        <v>0.25</v>
      </c>
      <c r="J720" s="12">
        <v>1784</v>
      </c>
      <c r="K720" s="12">
        <v>1778</v>
      </c>
    </row>
    <row r="721" spans="1:11" x14ac:dyDescent="0.3">
      <c r="A721" s="5" t="s">
        <v>61</v>
      </c>
      <c r="B721" s="12" t="s">
        <v>172</v>
      </c>
      <c r="C721" s="12" t="s">
        <v>4</v>
      </c>
      <c r="D721" s="12">
        <v>5</v>
      </c>
      <c r="E721" s="12">
        <v>0</v>
      </c>
      <c r="F721" s="12">
        <v>1</v>
      </c>
      <c r="G721" s="12">
        <v>4</v>
      </c>
      <c r="H721" s="13">
        <v>0.5</v>
      </c>
      <c r="I721" s="14">
        <v>0.1</v>
      </c>
      <c r="J721" s="12">
        <v>1520</v>
      </c>
      <c r="K721" s="12">
        <v>1761</v>
      </c>
    </row>
    <row r="722" spans="1:11" x14ac:dyDescent="0.3">
      <c r="A722" s="5" t="s">
        <v>61</v>
      </c>
      <c r="B722" s="12" t="s">
        <v>172</v>
      </c>
      <c r="C722" s="12" t="s">
        <v>2</v>
      </c>
      <c r="D722" s="12">
        <v>2</v>
      </c>
      <c r="E722" s="12">
        <v>0</v>
      </c>
      <c r="F722" s="12">
        <v>1</v>
      </c>
      <c r="G722" s="12">
        <v>1</v>
      </c>
      <c r="H722" s="13">
        <v>0.5</v>
      </c>
      <c r="I722" s="14">
        <v>0.25</v>
      </c>
      <c r="J722" s="12">
        <v>1605</v>
      </c>
      <c r="K722" s="12">
        <v>1761</v>
      </c>
    </row>
    <row r="723" spans="1:11" x14ac:dyDescent="0.3">
      <c r="A723" s="5" t="s">
        <v>61</v>
      </c>
      <c r="B723" s="12" t="s">
        <v>177</v>
      </c>
      <c r="C723" s="12" t="s">
        <v>4</v>
      </c>
      <c r="D723" s="12">
        <v>2</v>
      </c>
      <c r="E723" s="12">
        <v>0</v>
      </c>
      <c r="F723" s="12">
        <v>2</v>
      </c>
      <c r="G723" s="12">
        <v>0</v>
      </c>
      <c r="H723" s="13">
        <v>1</v>
      </c>
      <c r="I723" s="14">
        <v>0.5</v>
      </c>
      <c r="J723" s="12">
        <v>1650</v>
      </c>
      <c r="K723" s="12">
        <v>1738</v>
      </c>
    </row>
    <row r="724" spans="1:11" x14ac:dyDescent="0.3">
      <c r="A724" s="5" t="s">
        <v>61</v>
      </c>
      <c r="B724" s="12" t="s">
        <v>177</v>
      </c>
      <c r="C724" s="12" t="s">
        <v>2</v>
      </c>
      <c r="D724" s="12">
        <v>7</v>
      </c>
      <c r="E724" s="12">
        <v>3</v>
      </c>
      <c r="F724" s="12">
        <v>1</v>
      </c>
      <c r="G724" s="12">
        <v>3</v>
      </c>
      <c r="H724" s="13">
        <v>3.5</v>
      </c>
      <c r="I724" s="14">
        <v>0.5</v>
      </c>
      <c r="J724" s="12">
        <v>1852</v>
      </c>
      <c r="K724" s="12">
        <v>1738</v>
      </c>
    </row>
    <row r="725" spans="1:11" x14ac:dyDescent="0.3">
      <c r="A725" s="5" t="s">
        <v>91</v>
      </c>
      <c r="B725" s="1" t="s">
        <v>85</v>
      </c>
      <c r="C725" s="1" t="s">
        <v>3</v>
      </c>
      <c r="D725" s="1">
        <v>1</v>
      </c>
      <c r="E725" s="1">
        <v>0</v>
      </c>
      <c r="F725" s="1">
        <v>0</v>
      </c>
      <c r="G725" s="1">
        <v>1</v>
      </c>
      <c r="H725" s="4">
        <v>0</v>
      </c>
      <c r="I725" s="3">
        <v>0</v>
      </c>
      <c r="J725" s="6"/>
      <c r="K725" s="1" t="s">
        <v>37</v>
      </c>
    </row>
    <row r="726" spans="1:11" x14ac:dyDescent="0.3">
      <c r="A726" s="5" t="s">
        <v>62</v>
      </c>
      <c r="B726" s="12" t="s">
        <v>105</v>
      </c>
      <c r="C726" s="12" t="s">
        <v>4</v>
      </c>
      <c r="D726" s="12">
        <v>9</v>
      </c>
      <c r="E726" s="12">
        <v>4</v>
      </c>
      <c r="F726" s="12">
        <v>3</v>
      </c>
      <c r="G726" s="12">
        <v>2</v>
      </c>
      <c r="H726" s="13">
        <v>5.5</v>
      </c>
      <c r="I726" s="14">
        <v>0.61</v>
      </c>
      <c r="J726" s="17">
        <v>1721</v>
      </c>
      <c r="K726" s="12">
        <v>1738</v>
      </c>
    </row>
    <row r="727" spans="1:11" x14ac:dyDescent="0.3">
      <c r="A727" s="5" t="s">
        <v>62</v>
      </c>
      <c r="B727" s="1" t="s">
        <v>6</v>
      </c>
      <c r="C727" s="1" t="s">
        <v>4</v>
      </c>
      <c r="D727" s="1">
        <v>11</v>
      </c>
      <c r="E727" s="1">
        <v>2</v>
      </c>
      <c r="F727" s="1">
        <v>1</v>
      </c>
      <c r="G727" s="1">
        <v>8</v>
      </c>
      <c r="H727" s="4">
        <v>2.5</v>
      </c>
      <c r="I727" s="3">
        <v>0.23</v>
      </c>
      <c r="J727" s="1">
        <v>1611</v>
      </c>
      <c r="K727" s="1">
        <v>1831</v>
      </c>
    </row>
    <row r="728" spans="1:11" x14ac:dyDescent="0.3">
      <c r="A728" s="5" t="s">
        <v>62</v>
      </c>
      <c r="B728" s="1" t="s">
        <v>7</v>
      </c>
      <c r="C728" s="1" t="s">
        <v>4</v>
      </c>
      <c r="D728" s="1">
        <v>10</v>
      </c>
      <c r="E728" s="1">
        <v>3</v>
      </c>
      <c r="F728" s="1">
        <v>2</v>
      </c>
      <c r="G728" s="1">
        <v>5</v>
      </c>
      <c r="H728" s="4">
        <v>4</v>
      </c>
      <c r="I728" s="3">
        <v>0.4</v>
      </c>
      <c r="J728" s="1">
        <v>1757</v>
      </c>
      <c r="K728" s="1">
        <v>1764</v>
      </c>
    </row>
    <row r="729" spans="1:11" x14ac:dyDescent="0.3">
      <c r="A729" s="5" t="s">
        <v>62</v>
      </c>
      <c r="B729" s="1" t="s">
        <v>8</v>
      </c>
      <c r="C729" s="1" t="s">
        <v>4</v>
      </c>
      <c r="D729" s="1">
        <v>9</v>
      </c>
      <c r="E729" s="1">
        <v>5</v>
      </c>
      <c r="F729" s="1">
        <v>2</v>
      </c>
      <c r="G729" s="1">
        <v>2</v>
      </c>
      <c r="H729" s="4">
        <v>6</v>
      </c>
      <c r="I729" s="3">
        <v>0.67</v>
      </c>
      <c r="J729" s="1">
        <v>1794</v>
      </c>
      <c r="K729" s="1">
        <v>1757</v>
      </c>
    </row>
    <row r="730" spans="1:11" x14ac:dyDescent="0.3">
      <c r="A730" s="5" t="s">
        <v>62</v>
      </c>
      <c r="B730" s="1" t="s">
        <v>9</v>
      </c>
      <c r="C730" s="1" t="s">
        <v>4</v>
      </c>
      <c r="D730" s="1">
        <v>8</v>
      </c>
      <c r="E730" s="1">
        <v>6</v>
      </c>
      <c r="F730" s="1">
        <v>1</v>
      </c>
      <c r="G730" s="1">
        <v>1</v>
      </c>
      <c r="H730" s="4">
        <v>6.5</v>
      </c>
      <c r="I730" s="3">
        <v>0.81</v>
      </c>
      <c r="J730" s="1">
        <v>1908</v>
      </c>
      <c r="K730" s="1">
        <v>1751</v>
      </c>
    </row>
    <row r="731" spans="1:11" x14ac:dyDescent="0.3">
      <c r="A731" s="5" t="s">
        <v>62</v>
      </c>
      <c r="B731" s="1" t="s">
        <v>10</v>
      </c>
      <c r="C731" s="1" t="s">
        <v>4</v>
      </c>
      <c r="D731" s="1">
        <v>8</v>
      </c>
      <c r="E731" s="1">
        <v>2</v>
      </c>
      <c r="F731" s="1">
        <v>2</v>
      </c>
      <c r="G731" s="1">
        <v>4</v>
      </c>
      <c r="H731" s="4">
        <v>3</v>
      </c>
      <c r="I731" s="3">
        <v>0.38</v>
      </c>
      <c r="J731" s="1">
        <v>1839</v>
      </c>
      <c r="K731" s="1">
        <v>1772</v>
      </c>
    </row>
    <row r="732" spans="1:11" x14ac:dyDescent="0.3">
      <c r="A732" s="5" t="s">
        <v>62</v>
      </c>
      <c r="B732" s="1" t="s">
        <v>11</v>
      </c>
      <c r="C732" s="1" t="s">
        <v>4</v>
      </c>
      <c r="D732" s="1">
        <v>8</v>
      </c>
      <c r="E732" s="1">
        <v>0</v>
      </c>
      <c r="F732" s="1">
        <v>3</v>
      </c>
      <c r="G732" s="1">
        <v>5</v>
      </c>
      <c r="H732" s="4">
        <v>1.5</v>
      </c>
      <c r="I732" s="3">
        <v>0.19</v>
      </c>
      <c r="J732" s="1">
        <v>1749</v>
      </c>
      <c r="K732" s="1">
        <v>1756</v>
      </c>
    </row>
    <row r="733" spans="1:11" x14ac:dyDescent="0.3">
      <c r="A733" s="5" t="s">
        <v>62</v>
      </c>
      <c r="B733" s="1" t="s">
        <v>12</v>
      </c>
      <c r="C733" s="1" t="s">
        <v>4</v>
      </c>
      <c r="D733" s="1">
        <v>8</v>
      </c>
      <c r="E733" s="1">
        <v>2</v>
      </c>
      <c r="F733" s="1">
        <v>0</v>
      </c>
      <c r="G733" s="1">
        <v>6</v>
      </c>
      <c r="H733" s="4">
        <v>2</v>
      </c>
      <c r="I733" s="3">
        <v>0.25</v>
      </c>
      <c r="J733" s="1">
        <v>1734</v>
      </c>
      <c r="K733" s="1">
        <v>1851</v>
      </c>
    </row>
    <row r="734" spans="1:11" x14ac:dyDescent="0.3">
      <c r="A734" s="5" t="s">
        <v>62</v>
      </c>
      <c r="B734" s="1" t="s">
        <v>12</v>
      </c>
      <c r="C734" s="1" t="s">
        <v>73</v>
      </c>
      <c r="D734" s="1">
        <v>7</v>
      </c>
      <c r="E734" s="1">
        <v>3</v>
      </c>
      <c r="F734" s="1">
        <v>1</v>
      </c>
      <c r="G734" s="1">
        <v>3</v>
      </c>
      <c r="H734" s="4">
        <v>3.5</v>
      </c>
      <c r="I734" s="3">
        <v>0.5</v>
      </c>
      <c r="J734" s="1">
        <v>1667</v>
      </c>
      <c r="K734" s="1">
        <v>1851</v>
      </c>
    </row>
    <row r="735" spans="1:11" x14ac:dyDescent="0.3">
      <c r="A735" s="5" t="s">
        <v>62</v>
      </c>
      <c r="B735" s="1" t="s">
        <v>13</v>
      </c>
      <c r="C735" s="1" t="s">
        <v>4</v>
      </c>
      <c r="D735" s="1">
        <v>8</v>
      </c>
      <c r="E735" s="1">
        <v>0</v>
      </c>
      <c r="F735" s="1">
        <v>3</v>
      </c>
      <c r="G735" s="1">
        <v>5</v>
      </c>
      <c r="H735" s="4">
        <v>1.5</v>
      </c>
      <c r="I735" s="3">
        <v>0.19</v>
      </c>
      <c r="J735" s="1">
        <v>1604</v>
      </c>
      <c r="K735" s="1">
        <v>1812</v>
      </c>
    </row>
    <row r="736" spans="1:11" x14ac:dyDescent="0.3">
      <c r="A736" s="5" t="s">
        <v>62</v>
      </c>
      <c r="B736" s="1" t="s">
        <v>13</v>
      </c>
      <c r="C736" s="1" t="s">
        <v>73</v>
      </c>
      <c r="D736" s="1">
        <v>10</v>
      </c>
      <c r="E736" s="1">
        <v>5</v>
      </c>
      <c r="F736" s="1">
        <v>0</v>
      </c>
      <c r="G736" s="1">
        <v>5</v>
      </c>
      <c r="H736" s="4">
        <v>5</v>
      </c>
      <c r="I736" s="3">
        <v>0.5</v>
      </c>
      <c r="J736" s="1">
        <v>1802</v>
      </c>
      <c r="K736" s="1">
        <v>1812</v>
      </c>
    </row>
    <row r="737" spans="1:11" x14ac:dyDescent="0.3">
      <c r="A737" s="5" t="s">
        <v>62</v>
      </c>
      <c r="B737" s="1" t="s">
        <v>80</v>
      </c>
      <c r="C737" s="1" t="s">
        <v>4</v>
      </c>
      <c r="D737" s="1">
        <v>8</v>
      </c>
      <c r="E737" s="1">
        <v>2</v>
      </c>
      <c r="F737" s="1">
        <v>2</v>
      </c>
      <c r="G737" s="1">
        <v>4</v>
      </c>
      <c r="H737" s="2">
        <v>3</v>
      </c>
      <c r="I737" s="3">
        <v>0.38</v>
      </c>
      <c r="J737" s="1">
        <v>1725</v>
      </c>
      <c r="K737" s="1">
        <v>1800</v>
      </c>
    </row>
    <row r="738" spans="1:11" x14ac:dyDescent="0.3">
      <c r="A738" s="5" t="s">
        <v>62</v>
      </c>
      <c r="B738" s="1" t="s">
        <v>80</v>
      </c>
      <c r="C738" s="1" t="s">
        <v>73</v>
      </c>
      <c r="D738" s="1">
        <v>8</v>
      </c>
      <c r="E738" s="1">
        <v>2</v>
      </c>
      <c r="F738" s="1">
        <v>2</v>
      </c>
      <c r="G738" s="1">
        <v>4</v>
      </c>
      <c r="H738" s="2">
        <v>3</v>
      </c>
      <c r="I738" s="3">
        <v>0.38</v>
      </c>
      <c r="J738" s="1">
        <v>1747</v>
      </c>
      <c r="K738" s="1">
        <v>1800</v>
      </c>
    </row>
    <row r="739" spans="1:11" x14ac:dyDescent="0.3">
      <c r="A739" s="5" t="s">
        <v>62</v>
      </c>
      <c r="B739" s="1" t="s">
        <v>85</v>
      </c>
      <c r="C739" s="1" t="s">
        <v>4</v>
      </c>
      <c r="D739" s="9">
        <v>8</v>
      </c>
      <c r="E739" s="9">
        <v>2</v>
      </c>
      <c r="F739" s="9">
        <v>2</v>
      </c>
      <c r="G739" s="1">
        <v>4</v>
      </c>
      <c r="H739" s="2">
        <v>3</v>
      </c>
      <c r="I739" s="10">
        <v>0.38</v>
      </c>
      <c r="J739" s="1">
        <v>1744</v>
      </c>
      <c r="K739" s="1">
        <v>1780</v>
      </c>
    </row>
    <row r="740" spans="1:11" x14ac:dyDescent="0.3">
      <c r="A740" s="5" t="s">
        <v>62</v>
      </c>
      <c r="B740" s="1" t="s">
        <v>85</v>
      </c>
      <c r="C740" s="1" t="s">
        <v>73</v>
      </c>
      <c r="D740" s="1">
        <v>9</v>
      </c>
      <c r="E740" s="1">
        <v>6</v>
      </c>
      <c r="F740" s="1">
        <v>0</v>
      </c>
      <c r="G740" s="1">
        <v>3</v>
      </c>
      <c r="H740" s="4">
        <v>6</v>
      </c>
      <c r="I740" s="3">
        <v>0.67</v>
      </c>
      <c r="J740" s="1">
        <v>1963</v>
      </c>
      <c r="K740" s="1">
        <v>1780</v>
      </c>
    </row>
    <row r="741" spans="1:11" x14ac:dyDescent="0.3">
      <c r="A741" s="5" t="s">
        <v>62</v>
      </c>
      <c r="B741" s="12" t="s">
        <v>92</v>
      </c>
      <c r="C741" s="12" t="s">
        <v>73</v>
      </c>
      <c r="D741" s="12">
        <v>9</v>
      </c>
      <c r="E741" s="12">
        <v>1</v>
      </c>
      <c r="F741" s="12">
        <v>2</v>
      </c>
      <c r="G741" s="12">
        <v>6</v>
      </c>
      <c r="H741" s="13">
        <v>2</v>
      </c>
      <c r="I741" s="14">
        <v>0.22</v>
      </c>
      <c r="J741" s="12">
        <v>1627</v>
      </c>
      <c r="K741" s="12">
        <v>1808</v>
      </c>
    </row>
    <row r="742" spans="1:11" x14ac:dyDescent="0.3">
      <c r="A742" s="5" t="s">
        <v>62</v>
      </c>
      <c r="B742" s="12" t="s">
        <v>92</v>
      </c>
      <c r="C742" s="12" t="s">
        <v>4</v>
      </c>
      <c r="D742" s="12">
        <v>6</v>
      </c>
      <c r="E742" s="12">
        <v>2</v>
      </c>
      <c r="F742" s="12">
        <v>1</v>
      </c>
      <c r="G742" s="12">
        <v>3</v>
      </c>
      <c r="H742" s="13">
        <v>2.5</v>
      </c>
      <c r="I742" s="14">
        <v>0.42</v>
      </c>
      <c r="J742" s="12">
        <v>1552</v>
      </c>
      <c r="K742" s="12">
        <v>1808</v>
      </c>
    </row>
    <row r="743" spans="1:11" x14ac:dyDescent="0.3">
      <c r="A743" s="5" t="s">
        <v>62</v>
      </c>
      <c r="B743" s="12" t="s">
        <v>92</v>
      </c>
      <c r="C743" s="12" t="s">
        <v>2</v>
      </c>
      <c r="D743" s="12">
        <v>3</v>
      </c>
      <c r="E743" s="12">
        <v>0</v>
      </c>
      <c r="F743" s="12">
        <v>0</v>
      </c>
      <c r="G743" s="12">
        <v>3</v>
      </c>
      <c r="H743" s="13">
        <v>0</v>
      </c>
      <c r="I743" s="14">
        <v>0</v>
      </c>
      <c r="J743" s="6"/>
      <c r="K743" s="12">
        <v>1808</v>
      </c>
    </row>
    <row r="744" spans="1:11" x14ac:dyDescent="0.3">
      <c r="A744" s="5" t="s">
        <v>62</v>
      </c>
      <c r="B744" s="12" t="s">
        <v>97</v>
      </c>
      <c r="C744" s="12" t="s">
        <v>4</v>
      </c>
      <c r="D744" s="12">
        <v>5</v>
      </c>
      <c r="E744" s="12">
        <v>0</v>
      </c>
      <c r="F744" s="12">
        <v>2</v>
      </c>
      <c r="G744" s="12">
        <v>3</v>
      </c>
      <c r="H744" s="13">
        <v>1</v>
      </c>
      <c r="I744" s="14">
        <v>0.2</v>
      </c>
      <c r="J744" s="17">
        <v>1544</v>
      </c>
      <c r="K744" s="12">
        <v>1746</v>
      </c>
    </row>
    <row r="745" spans="1:11" x14ac:dyDescent="0.3">
      <c r="A745" s="5" t="s">
        <v>62</v>
      </c>
      <c r="B745" s="12" t="s">
        <v>97</v>
      </c>
      <c r="C745" s="12" t="s">
        <v>101</v>
      </c>
      <c r="D745" s="12">
        <v>4</v>
      </c>
      <c r="E745" s="12">
        <v>0</v>
      </c>
      <c r="F745" s="12">
        <v>3</v>
      </c>
      <c r="G745" s="12">
        <v>1</v>
      </c>
      <c r="H745" s="13">
        <v>1.5</v>
      </c>
      <c r="I745" s="14">
        <v>0.38</v>
      </c>
      <c r="J745" s="17">
        <v>1562</v>
      </c>
      <c r="K745" s="12">
        <v>1746</v>
      </c>
    </row>
    <row r="746" spans="1:11" x14ac:dyDescent="0.3">
      <c r="A746" s="5" t="s">
        <v>62</v>
      </c>
      <c r="B746" s="12" t="s">
        <v>97</v>
      </c>
      <c r="C746" s="12" t="s">
        <v>102</v>
      </c>
      <c r="D746" s="12">
        <v>9</v>
      </c>
      <c r="E746" s="12">
        <v>1</v>
      </c>
      <c r="F746" s="12">
        <v>1</v>
      </c>
      <c r="G746" s="12">
        <v>7</v>
      </c>
      <c r="H746" s="13">
        <v>1.5</v>
      </c>
      <c r="I746" s="14">
        <v>0.17</v>
      </c>
      <c r="J746" s="17">
        <v>1525</v>
      </c>
      <c r="K746" s="12">
        <v>1746</v>
      </c>
    </row>
    <row r="747" spans="1:11" x14ac:dyDescent="0.3">
      <c r="A747" s="5" t="s">
        <v>62</v>
      </c>
      <c r="B747" s="12" t="s">
        <v>112</v>
      </c>
      <c r="C747" s="12" t="s">
        <v>101</v>
      </c>
      <c r="D747" s="12">
        <v>9</v>
      </c>
      <c r="E747" s="12">
        <v>1</v>
      </c>
      <c r="F747" s="12">
        <v>3</v>
      </c>
      <c r="G747" s="12">
        <v>5</v>
      </c>
      <c r="H747" s="13">
        <v>2.5</v>
      </c>
      <c r="I747" s="14">
        <v>0.28000000000000003</v>
      </c>
      <c r="J747" s="12">
        <v>1673</v>
      </c>
      <c r="K747" s="12">
        <v>1671</v>
      </c>
    </row>
    <row r="748" spans="1:11" x14ac:dyDescent="0.3">
      <c r="A748" s="5" t="s">
        <v>62</v>
      </c>
      <c r="B748" s="12" t="s">
        <v>116</v>
      </c>
      <c r="C748" s="12" t="s">
        <v>4</v>
      </c>
      <c r="D748" s="12">
        <v>5</v>
      </c>
      <c r="E748" s="12">
        <v>1</v>
      </c>
      <c r="F748" s="12">
        <v>1</v>
      </c>
      <c r="G748" s="12">
        <v>3</v>
      </c>
      <c r="H748" s="13">
        <v>1.5</v>
      </c>
      <c r="I748" s="14">
        <v>0.3</v>
      </c>
      <c r="J748" s="12">
        <v>1651</v>
      </c>
      <c r="K748" s="12">
        <v>1683</v>
      </c>
    </row>
    <row r="749" spans="1:11" x14ac:dyDescent="0.3">
      <c r="A749" s="5" t="s">
        <v>62</v>
      </c>
      <c r="B749" s="12" t="s">
        <v>116</v>
      </c>
      <c r="C749" s="12" t="s">
        <v>101</v>
      </c>
      <c r="D749" s="12">
        <v>7</v>
      </c>
      <c r="E749" s="12">
        <v>5</v>
      </c>
      <c r="F749" s="12">
        <v>2</v>
      </c>
      <c r="G749" s="12">
        <v>0</v>
      </c>
      <c r="H749" s="13">
        <v>6</v>
      </c>
      <c r="I749" s="14">
        <v>0.86</v>
      </c>
      <c r="J749" s="12">
        <v>1860</v>
      </c>
      <c r="K749" s="12">
        <v>1683</v>
      </c>
    </row>
    <row r="750" spans="1:11" x14ac:dyDescent="0.3">
      <c r="A750" s="5" t="s">
        <v>35</v>
      </c>
      <c r="B750" s="12" t="s">
        <v>105</v>
      </c>
      <c r="C750" s="12" t="s">
        <v>45</v>
      </c>
      <c r="D750" s="12">
        <v>10</v>
      </c>
      <c r="E750" s="12">
        <v>0</v>
      </c>
      <c r="F750" s="12">
        <v>9</v>
      </c>
      <c r="G750" s="12">
        <v>1</v>
      </c>
      <c r="H750" s="13">
        <v>4.5</v>
      </c>
      <c r="I750" s="14">
        <v>0.45</v>
      </c>
      <c r="J750" s="17">
        <v>1917</v>
      </c>
      <c r="K750" s="12">
        <v>1978</v>
      </c>
    </row>
    <row r="751" spans="1:11" x14ac:dyDescent="0.3">
      <c r="A751" s="5" t="s">
        <v>35</v>
      </c>
      <c r="B751" s="12" t="s">
        <v>105</v>
      </c>
      <c r="C751" s="12" t="s">
        <v>4</v>
      </c>
      <c r="D751" s="12">
        <v>8</v>
      </c>
      <c r="E751" s="12">
        <v>4</v>
      </c>
      <c r="F751" s="12">
        <v>2</v>
      </c>
      <c r="G751" s="12">
        <v>2</v>
      </c>
      <c r="H751" s="13">
        <v>5</v>
      </c>
      <c r="I751" s="14">
        <v>0.63</v>
      </c>
      <c r="J751" s="17">
        <v>1989</v>
      </c>
      <c r="K751" s="12">
        <v>1978</v>
      </c>
    </row>
    <row r="752" spans="1:11" x14ac:dyDescent="0.3">
      <c r="A752" s="5" t="s">
        <v>35</v>
      </c>
      <c r="B752" s="1" t="s">
        <v>6</v>
      </c>
      <c r="C752" s="1" t="s">
        <v>4</v>
      </c>
      <c r="D752" s="1">
        <v>11</v>
      </c>
      <c r="E752" s="1">
        <v>2</v>
      </c>
      <c r="F752" s="1">
        <v>5</v>
      </c>
      <c r="G752" s="1">
        <v>4</v>
      </c>
      <c r="H752" s="4">
        <v>4.5</v>
      </c>
      <c r="I752" s="3">
        <v>0.41</v>
      </c>
      <c r="J752" s="1">
        <v>1998</v>
      </c>
      <c r="K752" s="1">
        <v>1976</v>
      </c>
    </row>
    <row r="753" spans="1:11" x14ac:dyDescent="0.3">
      <c r="A753" s="5" t="s">
        <v>35</v>
      </c>
      <c r="B753" s="1" t="s">
        <v>6</v>
      </c>
      <c r="C753" s="1" t="s">
        <v>36</v>
      </c>
      <c r="D753" s="1">
        <v>6</v>
      </c>
      <c r="E753" s="1">
        <v>2</v>
      </c>
      <c r="F753" s="1">
        <v>3</v>
      </c>
      <c r="G753" s="1">
        <v>1</v>
      </c>
      <c r="H753" s="4">
        <v>3.5</v>
      </c>
      <c r="I753" s="3">
        <v>0.57999999999999996</v>
      </c>
      <c r="J753" s="1">
        <v>1900</v>
      </c>
      <c r="K753" s="1">
        <v>1976</v>
      </c>
    </row>
    <row r="754" spans="1:11" x14ac:dyDescent="0.3">
      <c r="A754" s="5" t="s">
        <v>35</v>
      </c>
      <c r="B754" s="1" t="s">
        <v>7</v>
      </c>
      <c r="C754" s="1" t="s">
        <v>4</v>
      </c>
      <c r="D754" s="1">
        <v>9</v>
      </c>
      <c r="E754" s="1">
        <v>1</v>
      </c>
      <c r="F754" s="1">
        <v>4</v>
      </c>
      <c r="G754" s="1">
        <v>4</v>
      </c>
      <c r="H754" s="4">
        <v>3</v>
      </c>
      <c r="I754" s="3">
        <v>0.33</v>
      </c>
      <c r="J754" s="1">
        <v>1935</v>
      </c>
      <c r="K754" s="1">
        <v>1974</v>
      </c>
    </row>
    <row r="755" spans="1:11" x14ac:dyDescent="0.3">
      <c r="A755" s="5" t="s">
        <v>35</v>
      </c>
      <c r="B755" s="1" t="s">
        <v>7</v>
      </c>
      <c r="C755" s="1" t="s">
        <v>36</v>
      </c>
      <c r="D755" s="1">
        <v>3</v>
      </c>
      <c r="E755" s="1">
        <v>2</v>
      </c>
      <c r="F755" s="1">
        <v>1</v>
      </c>
      <c r="G755" s="1">
        <v>0</v>
      </c>
      <c r="H755" s="4">
        <v>2.5</v>
      </c>
      <c r="I755" s="3">
        <v>0.83</v>
      </c>
      <c r="J755" s="1">
        <v>2195</v>
      </c>
      <c r="K755" s="1">
        <v>1974</v>
      </c>
    </row>
    <row r="756" spans="1:11" x14ac:dyDescent="0.3">
      <c r="A756" s="5" t="s">
        <v>122</v>
      </c>
      <c r="B756" s="12" t="s">
        <v>120</v>
      </c>
      <c r="C756" s="12" t="s">
        <v>2</v>
      </c>
      <c r="D756" s="12">
        <v>6</v>
      </c>
      <c r="E756" s="12">
        <v>1</v>
      </c>
      <c r="F756" s="12">
        <v>0</v>
      </c>
      <c r="G756" s="12">
        <v>5</v>
      </c>
      <c r="H756" s="13">
        <v>1</v>
      </c>
      <c r="I756" s="14">
        <v>0.17</v>
      </c>
      <c r="J756" s="17">
        <v>1147</v>
      </c>
      <c r="K756" s="1" t="s">
        <v>37</v>
      </c>
    </row>
    <row r="757" spans="1:11" x14ac:dyDescent="0.3">
      <c r="A757" s="5" t="s">
        <v>122</v>
      </c>
      <c r="B757" s="12" t="s">
        <v>126</v>
      </c>
      <c r="C757" s="12" t="s">
        <v>2</v>
      </c>
      <c r="D757" s="12">
        <v>8</v>
      </c>
      <c r="E757" s="12">
        <v>3</v>
      </c>
      <c r="F757" s="12">
        <v>0</v>
      </c>
      <c r="G757" s="12">
        <v>5</v>
      </c>
      <c r="H757" s="13">
        <v>3</v>
      </c>
      <c r="I757" s="14">
        <v>0.38</v>
      </c>
      <c r="J757" s="17">
        <v>1417</v>
      </c>
      <c r="K757" s="12">
        <v>1105</v>
      </c>
    </row>
    <row r="758" spans="1:11" x14ac:dyDescent="0.3">
      <c r="A758" s="5" t="s">
        <v>122</v>
      </c>
      <c r="B758" s="12" t="s">
        <v>134</v>
      </c>
      <c r="C758" s="12" t="s">
        <v>2</v>
      </c>
      <c r="D758" s="12">
        <v>4</v>
      </c>
      <c r="E758" s="12">
        <v>3</v>
      </c>
      <c r="F758" s="12">
        <v>0</v>
      </c>
      <c r="G758" s="12">
        <v>1</v>
      </c>
      <c r="H758" s="13">
        <v>3</v>
      </c>
      <c r="I758" s="14">
        <v>0.75</v>
      </c>
      <c r="J758" s="12">
        <v>1654</v>
      </c>
      <c r="K758" s="12">
        <v>1086</v>
      </c>
    </row>
    <row r="759" spans="1:11" x14ac:dyDescent="0.3">
      <c r="A759" s="5" t="s">
        <v>122</v>
      </c>
      <c r="B759" s="12" t="s">
        <v>141</v>
      </c>
      <c r="C759" s="12" t="s">
        <v>2</v>
      </c>
      <c r="D759" s="12">
        <v>5</v>
      </c>
      <c r="E759" s="12">
        <v>2</v>
      </c>
      <c r="F759" s="12">
        <v>0</v>
      </c>
      <c r="G759" s="12">
        <v>3</v>
      </c>
      <c r="H759" s="13">
        <v>2</v>
      </c>
      <c r="I759" s="14">
        <v>0.4</v>
      </c>
      <c r="J759" s="12">
        <v>1484</v>
      </c>
      <c r="K759" s="12">
        <v>1149</v>
      </c>
    </row>
    <row r="760" spans="1:11" x14ac:dyDescent="0.3">
      <c r="A760" s="5" t="s">
        <v>122</v>
      </c>
      <c r="B760" s="12" t="s">
        <v>159</v>
      </c>
      <c r="C760" s="12" t="s">
        <v>2</v>
      </c>
      <c r="D760" s="12">
        <v>5</v>
      </c>
      <c r="E760" s="12">
        <v>3</v>
      </c>
      <c r="F760" s="12">
        <v>1</v>
      </c>
      <c r="G760" s="12">
        <v>1</v>
      </c>
      <c r="H760" s="13">
        <v>3.5</v>
      </c>
      <c r="I760" s="14">
        <v>0.7</v>
      </c>
      <c r="J760" s="12">
        <v>1669</v>
      </c>
      <c r="K760" s="12">
        <v>1189</v>
      </c>
    </row>
    <row r="761" spans="1:11" x14ac:dyDescent="0.3">
      <c r="A761" s="5" t="s">
        <v>122</v>
      </c>
      <c r="B761" s="12" t="s">
        <v>159</v>
      </c>
      <c r="C761" s="12" t="s">
        <v>3</v>
      </c>
      <c r="D761" s="12">
        <v>3</v>
      </c>
      <c r="E761" s="12">
        <v>2</v>
      </c>
      <c r="F761" s="12">
        <v>0</v>
      </c>
      <c r="G761" s="12">
        <v>1</v>
      </c>
      <c r="H761" s="13">
        <v>2</v>
      </c>
      <c r="I761" s="14">
        <v>0.67</v>
      </c>
      <c r="J761" s="12">
        <v>1390</v>
      </c>
      <c r="K761" s="12">
        <v>1189</v>
      </c>
    </row>
    <row r="762" spans="1:11" x14ac:dyDescent="0.3">
      <c r="A762" s="5" t="s">
        <v>122</v>
      </c>
      <c r="B762" s="12" t="s">
        <v>177</v>
      </c>
      <c r="C762" s="12" t="s">
        <v>2</v>
      </c>
      <c r="D762" s="12">
        <v>4</v>
      </c>
      <c r="E762" s="12">
        <v>2</v>
      </c>
      <c r="F762" s="12">
        <v>0</v>
      </c>
      <c r="G762" s="12">
        <v>2</v>
      </c>
      <c r="H762" s="13">
        <v>2</v>
      </c>
      <c r="I762" s="14">
        <v>0.5</v>
      </c>
      <c r="J762" s="12">
        <v>1524</v>
      </c>
      <c r="K762" s="12">
        <v>1243</v>
      </c>
    </row>
    <row r="763" spans="1:11" x14ac:dyDescent="0.3">
      <c r="A763" s="5" t="s">
        <v>122</v>
      </c>
      <c r="B763" s="12" t="s">
        <v>177</v>
      </c>
      <c r="C763" s="12" t="s">
        <v>3</v>
      </c>
      <c r="D763" s="12">
        <v>3</v>
      </c>
      <c r="E763" s="12">
        <v>2</v>
      </c>
      <c r="F763" s="12">
        <v>1</v>
      </c>
      <c r="G763" s="12">
        <v>0</v>
      </c>
      <c r="H763" s="13">
        <v>2.5</v>
      </c>
      <c r="I763" s="14">
        <v>0.83</v>
      </c>
      <c r="J763" s="12">
        <v>1707</v>
      </c>
      <c r="K763" s="12">
        <v>1243</v>
      </c>
    </row>
    <row r="764" spans="1:11" x14ac:dyDescent="0.3">
      <c r="A764" s="5" t="s">
        <v>63</v>
      </c>
      <c r="B764" s="12" t="s">
        <v>105</v>
      </c>
      <c r="C764" s="12" t="s">
        <v>4</v>
      </c>
      <c r="D764" s="12">
        <v>1</v>
      </c>
      <c r="E764" s="12">
        <v>0</v>
      </c>
      <c r="F764" s="12">
        <v>0</v>
      </c>
      <c r="G764" s="12">
        <v>1</v>
      </c>
      <c r="H764" s="13">
        <v>0</v>
      </c>
      <c r="I764" s="14">
        <v>0</v>
      </c>
      <c r="J764" s="17"/>
      <c r="K764" s="12">
        <v>1441</v>
      </c>
    </row>
    <row r="765" spans="1:11" x14ac:dyDescent="0.3">
      <c r="A765" s="5" t="s">
        <v>63</v>
      </c>
      <c r="B765" s="12" t="s">
        <v>110</v>
      </c>
      <c r="C765" s="12" t="s">
        <v>2</v>
      </c>
      <c r="D765" s="12">
        <v>9</v>
      </c>
      <c r="E765" s="12">
        <v>1</v>
      </c>
      <c r="F765" s="12">
        <v>2</v>
      </c>
      <c r="G765" s="12">
        <v>6</v>
      </c>
      <c r="H765" s="13">
        <v>2</v>
      </c>
      <c r="I765" s="14">
        <v>0.22</v>
      </c>
      <c r="J765" s="17">
        <v>1262</v>
      </c>
      <c r="K765" s="12">
        <v>1441</v>
      </c>
    </row>
    <row r="766" spans="1:11" x14ac:dyDescent="0.3">
      <c r="A766" s="5" t="s">
        <v>63</v>
      </c>
      <c r="B766" s="1" t="s">
        <v>6</v>
      </c>
      <c r="C766" s="1" t="s">
        <v>2</v>
      </c>
      <c r="D766" s="1">
        <v>5</v>
      </c>
      <c r="E766" s="1">
        <v>0</v>
      </c>
      <c r="F766" s="1">
        <v>0</v>
      </c>
      <c r="G766" s="1">
        <v>5</v>
      </c>
      <c r="H766" s="4">
        <v>0</v>
      </c>
      <c r="I766" s="3">
        <v>0</v>
      </c>
      <c r="J766" s="6"/>
      <c r="K766" s="1">
        <v>1424</v>
      </c>
    </row>
    <row r="767" spans="1:11" x14ac:dyDescent="0.3">
      <c r="A767" s="5" t="s">
        <v>63</v>
      </c>
      <c r="B767" s="1" t="s">
        <v>7</v>
      </c>
      <c r="C767" s="1" t="s">
        <v>2</v>
      </c>
      <c r="D767" s="1">
        <v>7</v>
      </c>
      <c r="E767" s="1">
        <v>2</v>
      </c>
      <c r="F767" s="1">
        <v>1</v>
      </c>
      <c r="G767" s="1">
        <v>4</v>
      </c>
      <c r="H767" s="4">
        <v>2.5</v>
      </c>
      <c r="I767" s="3">
        <v>0.36</v>
      </c>
      <c r="J767" s="1">
        <v>1403</v>
      </c>
      <c r="K767" s="1">
        <v>1411</v>
      </c>
    </row>
    <row r="768" spans="1:11" x14ac:dyDescent="0.3">
      <c r="A768" s="5" t="s">
        <v>63</v>
      </c>
      <c r="B768" s="1" t="s">
        <v>8</v>
      </c>
      <c r="C768" s="1" t="s">
        <v>4</v>
      </c>
      <c r="D768" s="1">
        <v>1</v>
      </c>
      <c r="E768" s="1">
        <v>0</v>
      </c>
      <c r="F768" s="1">
        <v>0</v>
      </c>
      <c r="G768" s="1">
        <v>1</v>
      </c>
      <c r="H768" s="4">
        <v>0</v>
      </c>
      <c r="I768" s="3">
        <v>0</v>
      </c>
      <c r="J768" s="6"/>
      <c r="K768" s="1">
        <v>1415</v>
      </c>
    </row>
    <row r="769" spans="1:11" x14ac:dyDescent="0.3">
      <c r="A769" s="5" t="s">
        <v>63</v>
      </c>
      <c r="B769" s="1" t="s">
        <v>8</v>
      </c>
      <c r="C769" s="1" t="s">
        <v>3</v>
      </c>
      <c r="D769" s="1">
        <v>5</v>
      </c>
      <c r="E769" s="1">
        <v>0</v>
      </c>
      <c r="F769" s="1">
        <v>1</v>
      </c>
      <c r="G769" s="1">
        <v>4</v>
      </c>
      <c r="H769" s="4">
        <v>0.5</v>
      </c>
      <c r="I769" s="3">
        <v>0.1</v>
      </c>
      <c r="J769" s="1">
        <v>1234</v>
      </c>
      <c r="K769" s="1">
        <v>1415</v>
      </c>
    </row>
    <row r="770" spans="1:11" x14ac:dyDescent="0.3">
      <c r="A770" s="5" t="s">
        <v>63</v>
      </c>
      <c r="B770" s="1" t="s">
        <v>9</v>
      </c>
      <c r="C770" s="1" t="s">
        <v>2</v>
      </c>
      <c r="D770" s="1">
        <v>6</v>
      </c>
      <c r="E770" s="1">
        <v>1</v>
      </c>
      <c r="F770" s="1">
        <v>2</v>
      </c>
      <c r="G770" s="1">
        <v>3</v>
      </c>
      <c r="H770" s="4">
        <v>2</v>
      </c>
      <c r="I770" s="3">
        <v>0.33</v>
      </c>
      <c r="J770" s="1">
        <v>1371</v>
      </c>
      <c r="K770" s="1">
        <v>1410</v>
      </c>
    </row>
    <row r="771" spans="1:11" x14ac:dyDescent="0.3">
      <c r="A771" s="5" t="s">
        <v>63</v>
      </c>
      <c r="B771" s="1" t="s">
        <v>10</v>
      </c>
      <c r="C771" s="1" t="s">
        <v>2</v>
      </c>
      <c r="D771" s="1">
        <v>1</v>
      </c>
      <c r="E771" s="1">
        <v>0</v>
      </c>
      <c r="F771" s="1">
        <v>0</v>
      </c>
      <c r="G771" s="1">
        <v>1</v>
      </c>
      <c r="H771" s="4">
        <v>0</v>
      </c>
      <c r="I771" s="3">
        <v>0</v>
      </c>
      <c r="J771" s="6"/>
      <c r="K771" s="1">
        <v>1401</v>
      </c>
    </row>
    <row r="772" spans="1:11" x14ac:dyDescent="0.3">
      <c r="A772" s="5" t="s">
        <v>63</v>
      </c>
      <c r="B772" s="1" t="s">
        <v>10</v>
      </c>
      <c r="C772" s="1" t="s">
        <v>3</v>
      </c>
      <c r="D772" s="1">
        <v>8</v>
      </c>
      <c r="E772" s="1">
        <v>2</v>
      </c>
      <c r="F772" s="1">
        <v>4</v>
      </c>
      <c r="G772" s="1">
        <v>2</v>
      </c>
      <c r="H772" s="4">
        <v>4</v>
      </c>
      <c r="I772" s="3">
        <v>0.5</v>
      </c>
      <c r="J772" s="1">
        <v>1514</v>
      </c>
      <c r="K772" s="1">
        <v>1401</v>
      </c>
    </row>
    <row r="773" spans="1:11" x14ac:dyDescent="0.3">
      <c r="A773" s="5" t="s">
        <v>63</v>
      </c>
      <c r="B773" s="1" t="s">
        <v>11</v>
      </c>
      <c r="C773" s="1" t="s">
        <v>2</v>
      </c>
      <c r="D773" s="1">
        <v>5</v>
      </c>
      <c r="E773" s="1">
        <v>0</v>
      </c>
      <c r="F773" s="1">
        <v>1</v>
      </c>
      <c r="G773" s="1">
        <v>4</v>
      </c>
      <c r="H773" s="4">
        <v>0.5</v>
      </c>
      <c r="I773" s="3">
        <v>0.1</v>
      </c>
      <c r="J773" s="1">
        <v>1278</v>
      </c>
      <c r="K773" s="1">
        <v>1410</v>
      </c>
    </row>
    <row r="774" spans="1:11" x14ac:dyDescent="0.3">
      <c r="A774" s="5" t="s">
        <v>63</v>
      </c>
      <c r="B774" s="1" t="s">
        <v>11</v>
      </c>
      <c r="C774" s="1" t="s">
        <v>3</v>
      </c>
      <c r="D774" s="1">
        <v>7</v>
      </c>
      <c r="E774" s="1">
        <v>1</v>
      </c>
      <c r="F774" s="1">
        <v>2</v>
      </c>
      <c r="G774" s="1">
        <v>4</v>
      </c>
      <c r="H774" s="4">
        <v>2</v>
      </c>
      <c r="I774" s="3">
        <v>0.28999999999999998</v>
      </c>
      <c r="J774" s="1">
        <v>1465</v>
      </c>
      <c r="K774" s="1">
        <v>1410</v>
      </c>
    </row>
    <row r="775" spans="1:11" x14ac:dyDescent="0.3">
      <c r="A775" s="5" t="s">
        <v>63</v>
      </c>
      <c r="B775" s="1" t="s">
        <v>12</v>
      </c>
      <c r="C775" s="1" t="s">
        <v>2</v>
      </c>
      <c r="D775" s="1">
        <v>9</v>
      </c>
      <c r="E775" s="1">
        <v>3</v>
      </c>
      <c r="F775" s="1">
        <v>1</v>
      </c>
      <c r="G775" s="1">
        <v>5</v>
      </c>
      <c r="H775" s="4">
        <v>3.5</v>
      </c>
      <c r="I775" s="3">
        <v>0.39</v>
      </c>
      <c r="J775" s="1">
        <v>1566</v>
      </c>
      <c r="K775" s="1">
        <v>1392</v>
      </c>
    </row>
    <row r="776" spans="1:11" x14ac:dyDescent="0.3">
      <c r="A776" s="5" t="s">
        <v>63</v>
      </c>
      <c r="B776" s="1" t="s">
        <v>12</v>
      </c>
      <c r="C776" s="1" t="s">
        <v>3</v>
      </c>
      <c r="D776" s="1">
        <v>7</v>
      </c>
      <c r="E776" s="1">
        <v>0</v>
      </c>
      <c r="F776" s="1">
        <v>1</v>
      </c>
      <c r="G776" s="1">
        <v>6</v>
      </c>
      <c r="H776" s="4">
        <v>0.5</v>
      </c>
      <c r="I776" s="3">
        <v>7.0000000000000007E-2</v>
      </c>
      <c r="J776" s="1">
        <v>1198</v>
      </c>
      <c r="K776" s="1">
        <v>1392</v>
      </c>
    </row>
    <row r="777" spans="1:11" x14ac:dyDescent="0.3">
      <c r="A777" s="5" t="s">
        <v>63</v>
      </c>
      <c r="B777" s="1" t="s">
        <v>13</v>
      </c>
      <c r="C777" s="1" t="s">
        <v>2</v>
      </c>
      <c r="D777" s="1">
        <v>2</v>
      </c>
      <c r="E777" s="1">
        <v>1</v>
      </c>
      <c r="F777" s="1">
        <v>0</v>
      </c>
      <c r="G777" s="1">
        <v>1</v>
      </c>
      <c r="H777" s="4">
        <v>1</v>
      </c>
      <c r="I777" s="3">
        <v>0.5</v>
      </c>
      <c r="J777" s="1">
        <v>1698</v>
      </c>
      <c r="K777" s="1">
        <v>1402</v>
      </c>
    </row>
    <row r="778" spans="1:11" x14ac:dyDescent="0.3">
      <c r="A778" s="5" t="s">
        <v>63</v>
      </c>
      <c r="B778" s="1" t="s">
        <v>13</v>
      </c>
      <c r="C778" s="1" t="s">
        <v>3</v>
      </c>
      <c r="D778" s="1">
        <v>5</v>
      </c>
      <c r="E778" s="1">
        <v>0</v>
      </c>
      <c r="F778" s="1">
        <v>0</v>
      </c>
      <c r="G778" s="1">
        <v>5</v>
      </c>
      <c r="H778" s="4">
        <v>0</v>
      </c>
      <c r="I778" s="3">
        <v>0</v>
      </c>
      <c r="J778" s="6"/>
      <c r="K778" s="1">
        <v>1402</v>
      </c>
    </row>
    <row r="779" spans="1:11" x14ac:dyDescent="0.3">
      <c r="A779" s="5" t="s">
        <v>63</v>
      </c>
      <c r="B779" s="1" t="s">
        <v>80</v>
      </c>
      <c r="C779" s="1" t="s">
        <v>2</v>
      </c>
      <c r="D779" s="1">
        <v>4</v>
      </c>
      <c r="E779" s="1">
        <v>1</v>
      </c>
      <c r="F779" s="1">
        <v>1</v>
      </c>
      <c r="G779" s="1">
        <v>2</v>
      </c>
      <c r="H779" s="2">
        <v>1.5</v>
      </c>
      <c r="I779" s="3">
        <v>0.38</v>
      </c>
      <c r="J779" s="1">
        <v>1447</v>
      </c>
      <c r="K779" s="1">
        <v>1372</v>
      </c>
    </row>
    <row r="780" spans="1:11" x14ac:dyDescent="0.3">
      <c r="A780" s="5" t="s">
        <v>63</v>
      </c>
      <c r="B780" s="1" t="s">
        <v>80</v>
      </c>
      <c r="C780" s="1" t="s">
        <v>3</v>
      </c>
      <c r="D780" s="1">
        <v>8</v>
      </c>
      <c r="E780" s="1">
        <v>2</v>
      </c>
      <c r="F780" s="1">
        <v>3</v>
      </c>
      <c r="G780" s="1">
        <v>3</v>
      </c>
      <c r="H780" s="2">
        <v>3.5</v>
      </c>
      <c r="I780" s="3">
        <v>0.44</v>
      </c>
      <c r="J780" s="1">
        <v>1390</v>
      </c>
      <c r="K780" s="1">
        <v>1372</v>
      </c>
    </row>
    <row r="781" spans="1:11" x14ac:dyDescent="0.3">
      <c r="A781" s="5" t="s">
        <v>63</v>
      </c>
      <c r="B781" s="1" t="s">
        <v>85</v>
      </c>
      <c r="C781" s="1" t="s">
        <v>2</v>
      </c>
      <c r="D781" s="9">
        <v>4</v>
      </c>
      <c r="E781" s="9">
        <v>1</v>
      </c>
      <c r="F781" s="9">
        <v>1</v>
      </c>
      <c r="G781" s="9">
        <v>2</v>
      </c>
      <c r="H781" s="2">
        <v>1.5</v>
      </c>
      <c r="I781" s="10">
        <v>0.38</v>
      </c>
      <c r="J781" s="11">
        <v>1353</v>
      </c>
      <c r="K781" s="1">
        <v>1390</v>
      </c>
    </row>
    <row r="782" spans="1:11" x14ac:dyDescent="0.3">
      <c r="A782" s="5" t="s">
        <v>63</v>
      </c>
      <c r="B782" s="1" t="s">
        <v>85</v>
      </c>
      <c r="C782" s="1" t="s">
        <v>3</v>
      </c>
      <c r="D782" s="1">
        <v>7</v>
      </c>
      <c r="E782" s="1">
        <v>1</v>
      </c>
      <c r="F782" s="1">
        <v>4</v>
      </c>
      <c r="G782" s="1">
        <v>2</v>
      </c>
      <c r="H782" s="4">
        <v>3</v>
      </c>
      <c r="I782" s="3">
        <v>0.43</v>
      </c>
      <c r="J782" s="6">
        <v>1400</v>
      </c>
      <c r="K782" s="1">
        <v>1390</v>
      </c>
    </row>
    <row r="783" spans="1:11" x14ac:dyDescent="0.3">
      <c r="A783" s="5" t="s">
        <v>63</v>
      </c>
      <c r="B783" s="12" t="s">
        <v>92</v>
      </c>
      <c r="C783" s="12" t="s">
        <v>2</v>
      </c>
      <c r="D783" s="12">
        <v>8</v>
      </c>
      <c r="E783" s="12">
        <v>1</v>
      </c>
      <c r="F783" s="12">
        <v>2</v>
      </c>
      <c r="G783" s="12">
        <v>5</v>
      </c>
      <c r="H783" s="13">
        <v>2</v>
      </c>
      <c r="I783" s="14">
        <v>0.25</v>
      </c>
      <c r="J783" s="12">
        <v>1394</v>
      </c>
      <c r="K783" s="12">
        <v>1390</v>
      </c>
    </row>
    <row r="784" spans="1:11" x14ac:dyDescent="0.3">
      <c r="A784" s="5" t="s">
        <v>63</v>
      </c>
      <c r="B784" s="12" t="s">
        <v>92</v>
      </c>
      <c r="C784" s="12" t="s">
        <v>3</v>
      </c>
      <c r="D784" s="12">
        <v>7</v>
      </c>
      <c r="E784" s="12">
        <v>2</v>
      </c>
      <c r="F784" s="12">
        <v>1</v>
      </c>
      <c r="G784" s="12">
        <v>4</v>
      </c>
      <c r="H784" s="13">
        <v>2.5</v>
      </c>
      <c r="I784" s="14">
        <v>0.36</v>
      </c>
      <c r="J784" s="12">
        <v>1334</v>
      </c>
      <c r="K784" s="12">
        <v>1390</v>
      </c>
    </row>
    <row r="785" spans="1:11" x14ac:dyDescent="0.3">
      <c r="A785" s="5" t="s">
        <v>63</v>
      </c>
      <c r="B785" s="12" t="s">
        <v>97</v>
      </c>
      <c r="C785" s="12" t="s">
        <v>2</v>
      </c>
      <c r="D785" s="12">
        <v>7</v>
      </c>
      <c r="E785" s="12">
        <v>0</v>
      </c>
      <c r="F785" s="12">
        <v>1</v>
      </c>
      <c r="G785" s="12">
        <v>6</v>
      </c>
      <c r="H785" s="13">
        <v>0.5</v>
      </c>
      <c r="I785" s="14">
        <v>7.0000000000000007E-2</v>
      </c>
      <c r="J785" s="17">
        <v>1178</v>
      </c>
      <c r="K785" s="12">
        <v>1388</v>
      </c>
    </row>
    <row r="786" spans="1:11" x14ac:dyDescent="0.3">
      <c r="A786" s="5" t="s">
        <v>63</v>
      </c>
      <c r="B786" s="12" t="s">
        <v>97</v>
      </c>
      <c r="C786" s="12" t="s">
        <v>3</v>
      </c>
      <c r="D786" s="12">
        <v>9</v>
      </c>
      <c r="E786" s="12">
        <v>2</v>
      </c>
      <c r="F786" s="12">
        <v>3</v>
      </c>
      <c r="G786" s="12">
        <v>4</v>
      </c>
      <c r="H786" s="13">
        <v>3.5</v>
      </c>
      <c r="I786" s="14">
        <v>0.39</v>
      </c>
      <c r="J786" s="17">
        <v>1484</v>
      </c>
      <c r="K786" s="12">
        <v>1388</v>
      </c>
    </row>
    <row r="787" spans="1:11" x14ac:dyDescent="0.3">
      <c r="A787" s="5" t="s">
        <v>63</v>
      </c>
      <c r="B787" s="12" t="s">
        <v>112</v>
      </c>
      <c r="C787" s="12" t="s">
        <v>2</v>
      </c>
      <c r="D787" s="12">
        <v>9</v>
      </c>
      <c r="E787" s="12">
        <v>1</v>
      </c>
      <c r="F787" s="12">
        <v>3</v>
      </c>
      <c r="G787" s="12">
        <v>5</v>
      </c>
      <c r="H787" s="13">
        <v>2.5</v>
      </c>
      <c r="I787" s="14">
        <v>0.28000000000000003</v>
      </c>
      <c r="J787" s="12">
        <v>1488</v>
      </c>
      <c r="K787" s="12">
        <v>1389</v>
      </c>
    </row>
    <row r="788" spans="1:11" x14ac:dyDescent="0.3">
      <c r="A788" s="5" t="s">
        <v>63</v>
      </c>
      <c r="B788" s="12" t="s">
        <v>116</v>
      </c>
      <c r="C788" s="12" t="s">
        <v>2</v>
      </c>
      <c r="D788" s="12">
        <v>9</v>
      </c>
      <c r="E788" s="12">
        <v>1</v>
      </c>
      <c r="F788" s="12">
        <v>1</v>
      </c>
      <c r="G788" s="12">
        <v>7</v>
      </c>
      <c r="H788" s="13">
        <v>1.5</v>
      </c>
      <c r="I788" s="14">
        <v>0.17</v>
      </c>
      <c r="J788" s="12">
        <v>1293</v>
      </c>
      <c r="K788" s="12">
        <v>1387</v>
      </c>
    </row>
    <row r="789" spans="1:11" x14ac:dyDescent="0.3">
      <c r="A789" s="5" t="s">
        <v>63</v>
      </c>
      <c r="B789" s="12" t="s">
        <v>116</v>
      </c>
      <c r="C789" s="12" t="s">
        <v>89</v>
      </c>
      <c r="D789" s="12">
        <v>10</v>
      </c>
      <c r="E789" s="12">
        <v>2</v>
      </c>
      <c r="F789" s="12">
        <v>5</v>
      </c>
      <c r="G789" s="12">
        <v>3</v>
      </c>
      <c r="H789" s="13">
        <v>4.5</v>
      </c>
      <c r="I789" s="14">
        <v>0.45</v>
      </c>
      <c r="J789" s="12">
        <v>1429</v>
      </c>
      <c r="K789" s="12">
        <v>1387</v>
      </c>
    </row>
    <row r="790" spans="1:11" x14ac:dyDescent="0.3">
      <c r="A790" s="5" t="s">
        <v>63</v>
      </c>
      <c r="B790" s="12" t="s">
        <v>120</v>
      </c>
      <c r="C790" s="12" t="s">
        <v>2</v>
      </c>
      <c r="D790" s="12">
        <v>10</v>
      </c>
      <c r="E790" s="12">
        <v>4</v>
      </c>
      <c r="F790" s="12">
        <v>3</v>
      </c>
      <c r="G790" s="12">
        <v>3</v>
      </c>
      <c r="H790" s="13">
        <v>5.5</v>
      </c>
      <c r="I790" s="14">
        <v>0.55000000000000004</v>
      </c>
      <c r="J790" s="17">
        <v>1391</v>
      </c>
      <c r="K790" s="12">
        <v>1351</v>
      </c>
    </row>
    <row r="791" spans="1:11" x14ac:dyDescent="0.3">
      <c r="A791" s="5" t="s">
        <v>63</v>
      </c>
      <c r="B791" s="12" t="s">
        <v>126</v>
      </c>
      <c r="C791" s="12" t="s">
        <v>89</v>
      </c>
      <c r="D791" s="12">
        <v>11</v>
      </c>
      <c r="E791" s="12">
        <v>5</v>
      </c>
      <c r="F791" s="12">
        <v>4</v>
      </c>
      <c r="G791" s="12">
        <v>2</v>
      </c>
      <c r="H791" s="13">
        <v>7</v>
      </c>
      <c r="I791" s="14">
        <v>0.64</v>
      </c>
      <c r="J791" s="12">
        <v>1497</v>
      </c>
      <c r="K791" s="12">
        <v>1351</v>
      </c>
    </row>
    <row r="792" spans="1:11" x14ac:dyDescent="0.3">
      <c r="A792" s="5" t="s">
        <v>63</v>
      </c>
      <c r="B792" s="12" t="s">
        <v>134</v>
      </c>
      <c r="C792" s="12" t="s">
        <v>89</v>
      </c>
      <c r="D792" s="12">
        <v>9</v>
      </c>
      <c r="E792" s="12">
        <v>3</v>
      </c>
      <c r="F792" s="12">
        <v>3</v>
      </c>
      <c r="G792" s="12">
        <v>3</v>
      </c>
      <c r="H792" s="13">
        <v>4.5</v>
      </c>
      <c r="I792" s="14">
        <v>0.5</v>
      </c>
      <c r="J792" s="12">
        <v>1439</v>
      </c>
      <c r="K792" s="12">
        <v>1369</v>
      </c>
    </row>
    <row r="793" spans="1:11" x14ac:dyDescent="0.3">
      <c r="A793" s="5" t="s">
        <v>63</v>
      </c>
      <c r="B793" s="12" t="s">
        <v>141</v>
      </c>
      <c r="C793" s="12" t="s">
        <v>166</v>
      </c>
      <c r="D793" s="12">
        <v>1</v>
      </c>
      <c r="E793" s="12">
        <v>0</v>
      </c>
      <c r="F793" s="12">
        <v>1</v>
      </c>
      <c r="G793" s="12">
        <v>0</v>
      </c>
      <c r="H793" s="13">
        <v>0.5</v>
      </c>
      <c r="I793" s="14">
        <v>0.5</v>
      </c>
      <c r="J793" s="12">
        <v>1371</v>
      </c>
      <c r="K793" s="12">
        <v>1378</v>
      </c>
    </row>
    <row r="794" spans="1:11" x14ac:dyDescent="0.3">
      <c r="A794" s="5" t="s">
        <v>63</v>
      </c>
      <c r="B794" s="12" t="s">
        <v>171</v>
      </c>
      <c r="C794" s="12" t="s">
        <v>89</v>
      </c>
      <c r="D794" s="12">
        <v>7</v>
      </c>
      <c r="E794" s="12">
        <v>3</v>
      </c>
      <c r="F794" s="12">
        <v>2</v>
      </c>
      <c r="G794" s="12">
        <v>2</v>
      </c>
      <c r="H794" s="13">
        <v>4</v>
      </c>
      <c r="I794" s="14">
        <v>0.56999999999999995</v>
      </c>
      <c r="J794" s="12">
        <v>1436</v>
      </c>
      <c r="K794" s="12">
        <v>1378</v>
      </c>
    </row>
    <row r="795" spans="1:11" x14ac:dyDescent="0.3">
      <c r="A795" s="5" t="s">
        <v>63</v>
      </c>
      <c r="B795" s="12" t="s">
        <v>148</v>
      </c>
      <c r="C795" s="12" t="s">
        <v>89</v>
      </c>
      <c r="D795" s="12">
        <v>10</v>
      </c>
      <c r="E795" s="12">
        <v>0</v>
      </c>
      <c r="F795" s="12">
        <v>6</v>
      </c>
      <c r="G795" s="12">
        <v>4</v>
      </c>
      <c r="H795" s="13">
        <v>3</v>
      </c>
      <c r="I795" s="14">
        <v>0.3</v>
      </c>
      <c r="J795" s="12">
        <v>1267</v>
      </c>
      <c r="K795" s="12">
        <v>1383</v>
      </c>
    </row>
    <row r="796" spans="1:11" x14ac:dyDescent="0.3">
      <c r="A796" s="5" t="s">
        <v>63</v>
      </c>
      <c r="B796" s="12" t="s">
        <v>159</v>
      </c>
      <c r="C796" s="12" t="s">
        <v>166</v>
      </c>
      <c r="D796" s="12">
        <v>1</v>
      </c>
      <c r="E796" s="12">
        <v>0</v>
      </c>
      <c r="F796" s="12">
        <v>1</v>
      </c>
      <c r="G796" s="12">
        <v>0</v>
      </c>
      <c r="H796" s="13">
        <v>0.5</v>
      </c>
      <c r="I796" s="14">
        <v>0.5</v>
      </c>
      <c r="J796" s="12">
        <v>1810</v>
      </c>
      <c r="K796" s="12">
        <v>1358</v>
      </c>
    </row>
    <row r="797" spans="1:11" x14ac:dyDescent="0.3">
      <c r="A797" s="5" t="s">
        <v>63</v>
      </c>
      <c r="B797" s="12" t="s">
        <v>159</v>
      </c>
      <c r="C797" s="12" t="s">
        <v>2</v>
      </c>
      <c r="D797" s="12">
        <v>5</v>
      </c>
      <c r="E797" s="12">
        <v>0</v>
      </c>
      <c r="F797" s="12">
        <v>4</v>
      </c>
      <c r="G797" s="12">
        <v>1</v>
      </c>
      <c r="H797" s="13">
        <v>2</v>
      </c>
      <c r="I797" s="14">
        <v>0.4</v>
      </c>
      <c r="J797" s="12">
        <v>1477</v>
      </c>
      <c r="K797" s="12">
        <v>1358</v>
      </c>
    </row>
    <row r="798" spans="1:11" x14ac:dyDescent="0.3">
      <c r="A798" s="5" t="s">
        <v>63</v>
      </c>
      <c r="B798" s="12" t="s">
        <v>159</v>
      </c>
      <c r="C798" s="12" t="s">
        <v>89</v>
      </c>
      <c r="D798" s="12">
        <v>10</v>
      </c>
      <c r="E798" s="12">
        <v>2</v>
      </c>
      <c r="F798" s="12">
        <v>1</v>
      </c>
      <c r="G798" s="12">
        <v>7</v>
      </c>
      <c r="H798" s="13">
        <v>2.5</v>
      </c>
      <c r="I798" s="14">
        <v>0.25</v>
      </c>
      <c r="J798" s="12">
        <v>1219</v>
      </c>
      <c r="K798" s="12">
        <v>1358</v>
      </c>
    </row>
    <row r="799" spans="1:11" x14ac:dyDescent="0.3">
      <c r="A799" s="5" t="s">
        <v>63</v>
      </c>
      <c r="B799" s="12" t="s">
        <v>172</v>
      </c>
      <c r="C799" s="12" t="s">
        <v>89</v>
      </c>
      <c r="D799" s="12">
        <v>10</v>
      </c>
      <c r="E799" s="12">
        <v>0</v>
      </c>
      <c r="F799" s="12">
        <v>3</v>
      </c>
      <c r="G799" s="12">
        <v>7</v>
      </c>
      <c r="H799" s="13">
        <v>1.5</v>
      </c>
      <c r="I799" s="14">
        <v>0.15</v>
      </c>
      <c r="J799" s="12">
        <v>1325</v>
      </c>
      <c r="K799" s="12">
        <v>1357</v>
      </c>
    </row>
    <row r="800" spans="1:11" x14ac:dyDescent="0.3">
      <c r="A800" s="5" t="s">
        <v>63</v>
      </c>
      <c r="B800" s="12" t="s">
        <v>177</v>
      </c>
      <c r="C800" s="12" t="s">
        <v>2</v>
      </c>
      <c r="D800" s="12">
        <v>3</v>
      </c>
      <c r="E800" s="12">
        <v>0</v>
      </c>
      <c r="F800" s="12">
        <v>1</v>
      </c>
      <c r="G800" s="12">
        <v>2</v>
      </c>
      <c r="H800" s="13">
        <v>0.5</v>
      </c>
      <c r="I800" s="14">
        <v>0.17</v>
      </c>
      <c r="J800" s="12">
        <v>1334</v>
      </c>
      <c r="K800" s="12">
        <v>1353</v>
      </c>
    </row>
    <row r="801" spans="1:11" x14ac:dyDescent="0.3">
      <c r="A801" s="5" t="s">
        <v>63</v>
      </c>
      <c r="B801" s="12" t="s">
        <v>177</v>
      </c>
      <c r="C801" s="12" t="s">
        <v>3</v>
      </c>
      <c r="D801" s="12">
        <v>3</v>
      </c>
      <c r="E801" s="12">
        <v>2</v>
      </c>
      <c r="F801" s="12">
        <v>1</v>
      </c>
      <c r="G801" s="12">
        <v>0</v>
      </c>
      <c r="H801" s="13">
        <v>2.5</v>
      </c>
      <c r="I801" s="14">
        <v>0.83</v>
      </c>
      <c r="J801" s="12">
        <v>1558</v>
      </c>
      <c r="K801" s="12">
        <v>1353</v>
      </c>
    </row>
    <row r="802" spans="1:11" x14ac:dyDescent="0.3">
      <c r="A802" s="5" t="s">
        <v>20</v>
      </c>
      <c r="B802" s="1" t="s">
        <v>8</v>
      </c>
      <c r="C802" s="1" t="s">
        <v>2</v>
      </c>
      <c r="D802" s="1">
        <v>6</v>
      </c>
      <c r="E802" s="1">
        <v>4</v>
      </c>
      <c r="F802" s="1">
        <v>0</v>
      </c>
      <c r="G802" s="1">
        <v>2</v>
      </c>
      <c r="H802" s="4">
        <v>4</v>
      </c>
      <c r="I802" s="3">
        <v>0.67</v>
      </c>
      <c r="J802" s="1">
        <v>1488</v>
      </c>
      <c r="K802" s="1" t="s">
        <v>37</v>
      </c>
    </row>
    <row r="803" spans="1:11" x14ac:dyDescent="0.3">
      <c r="A803" s="5" t="s">
        <v>20</v>
      </c>
      <c r="B803" s="1" t="s">
        <v>9</v>
      </c>
      <c r="C803" s="1" t="s">
        <v>2</v>
      </c>
      <c r="D803" s="1">
        <v>6</v>
      </c>
      <c r="E803" s="1">
        <v>3</v>
      </c>
      <c r="F803" s="1">
        <v>1</v>
      </c>
      <c r="G803" s="1">
        <v>2</v>
      </c>
      <c r="H803" s="4">
        <v>3.5</v>
      </c>
      <c r="I803" s="3">
        <v>0.57999999999999996</v>
      </c>
      <c r="J803" s="1">
        <v>1463</v>
      </c>
      <c r="K803" s="1" t="s">
        <v>37</v>
      </c>
    </row>
    <row r="804" spans="1:11" x14ac:dyDescent="0.3">
      <c r="A804" s="5" t="s">
        <v>20</v>
      </c>
      <c r="B804" s="1" t="s">
        <v>85</v>
      </c>
      <c r="C804" s="1" t="s">
        <v>2</v>
      </c>
      <c r="D804" s="1">
        <v>1</v>
      </c>
      <c r="E804" s="1">
        <v>0</v>
      </c>
      <c r="F804" s="1">
        <v>1</v>
      </c>
      <c r="G804" s="1">
        <v>0</v>
      </c>
      <c r="H804" s="2">
        <v>0.5</v>
      </c>
      <c r="I804" s="3">
        <v>0.5</v>
      </c>
      <c r="J804" s="6">
        <v>1250</v>
      </c>
      <c r="K804" s="1" t="s">
        <v>37</v>
      </c>
    </row>
    <row r="805" spans="1:11" x14ac:dyDescent="0.3">
      <c r="A805" s="5" t="s">
        <v>20</v>
      </c>
      <c r="B805" s="1" t="s">
        <v>85</v>
      </c>
      <c r="C805" s="1" t="s">
        <v>3</v>
      </c>
      <c r="D805" s="1">
        <v>2</v>
      </c>
      <c r="E805" s="1">
        <v>0</v>
      </c>
      <c r="F805" s="1">
        <v>1</v>
      </c>
      <c r="G805" s="1">
        <v>1</v>
      </c>
      <c r="H805" s="2">
        <v>0.5</v>
      </c>
      <c r="I805" s="3">
        <v>0.25</v>
      </c>
      <c r="J805" s="6">
        <v>1094</v>
      </c>
      <c r="K805" s="1" t="s">
        <v>37</v>
      </c>
    </row>
    <row r="806" spans="1:11" x14ac:dyDescent="0.3">
      <c r="A806" s="20" t="s">
        <v>174</v>
      </c>
      <c r="B806" s="12" t="s">
        <v>172</v>
      </c>
      <c r="C806" s="12" t="s">
        <v>2</v>
      </c>
      <c r="D806" s="18">
        <v>8</v>
      </c>
      <c r="E806" s="18">
        <v>3</v>
      </c>
      <c r="F806" s="18">
        <v>3</v>
      </c>
      <c r="G806" s="12">
        <v>2</v>
      </c>
      <c r="H806" s="13">
        <v>4.5</v>
      </c>
      <c r="I806" s="14">
        <v>0.56000000000000005</v>
      </c>
      <c r="J806" s="18">
        <v>1645</v>
      </c>
      <c r="K806" s="12">
        <v>1317</v>
      </c>
    </row>
    <row r="807" spans="1:11" x14ac:dyDescent="0.3">
      <c r="A807" s="20" t="s">
        <v>174</v>
      </c>
      <c r="B807" s="12" t="s">
        <v>172</v>
      </c>
      <c r="C807" s="12" t="s">
        <v>3</v>
      </c>
      <c r="D807" s="18">
        <v>8</v>
      </c>
      <c r="E807" s="18">
        <v>5</v>
      </c>
      <c r="F807" s="18">
        <v>0</v>
      </c>
      <c r="G807" s="12">
        <v>3</v>
      </c>
      <c r="H807" s="13">
        <v>5</v>
      </c>
      <c r="I807" s="14">
        <v>0.63</v>
      </c>
      <c r="J807" s="18">
        <v>1515</v>
      </c>
      <c r="K807" s="12">
        <v>1317</v>
      </c>
    </row>
    <row r="808" spans="1:11" x14ac:dyDescent="0.3">
      <c r="A808" s="20" t="s">
        <v>174</v>
      </c>
      <c r="B808" s="12" t="s">
        <v>177</v>
      </c>
      <c r="C808" s="12" t="s">
        <v>4</v>
      </c>
      <c r="D808" s="18">
        <v>1</v>
      </c>
      <c r="E808" s="18">
        <v>0</v>
      </c>
      <c r="F808" s="18">
        <v>0</v>
      </c>
      <c r="G808" s="12">
        <v>1</v>
      </c>
      <c r="H808" s="13">
        <v>0</v>
      </c>
      <c r="I808" s="14">
        <v>0</v>
      </c>
      <c r="J808" s="18"/>
      <c r="K808" s="12">
        <v>1454</v>
      </c>
    </row>
    <row r="809" spans="1:11" x14ac:dyDescent="0.3">
      <c r="A809" s="20" t="s">
        <v>174</v>
      </c>
      <c r="B809" s="12" t="s">
        <v>177</v>
      </c>
      <c r="C809" s="12" t="s">
        <v>2</v>
      </c>
      <c r="D809" s="18">
        <v>6</v>
      </c>
      <c r="E809" s="18">
        <v>3</v>
      </c>
      <c r="F809" s="18">
        <v>0</v>
      </c>
      <c r="G809" s="12">
        <v>3</v>
      </c>
      <c r="H809" s="13">
        <v>3</v>
      </c>
      <c r="I809" s="14">
        <v>0.5</v>
      </c>
      <c r="J809" s="18">
        <v>1576</v>
      </c>
      <c r="K809" s="12">
        <v>1454</v>
      </c>
    </row>
    <row r="810" spans="1:11" x14ac:dyDescent="0.3">
      <c r="A810" s="20" t="s">
        <v>174</v>
      </c>
      <c r="B810" s="12" t="s">
        <v>177</v>
      </c>
      <c r="C810" s="12" t="s">
        <v>3</v>
      </c>
      <c r="D810" s="18">
        <v>5</v>
      </c>
      <c r="E810" s="18">
        <v>4</v>
      </c>
      <c r="F810" s="18">
        <v>1</v>
      </c>
      <c r="G810" s="12">
        <v>0</v>
      </c>
      <c r="H810" s="13">
        <v>4.5</v>
      </c>
      <c r="I810" s="14">
        <v>0.9</v>
      </c>
      <c r="J810" s="18">
        <v>1798</v>
      </c>
      <c r="K810" s="12">
        <v>1454</v>
      </c>
    </row>
    <row r="811" spans="1:11" x14ac:dyDescent="0.3">
      <c r="A811" s="5" t="s">
        <v>64</v>
      </c>
      <c r="B811" s="12" t="s">
        <v>105</v>
      </c>
      <c r="C811" s="12" t="s">
        <v>4</v>
      </c>
      <c r="D811" s="12">
        <v>8</v>
      </c>
      <c r="E811" s="12">
        <v>4</v>
      </c>
      <c r="F811" s="12">
        <v>1</v>
      </c>
      <c r="G811" s="12">
        <v>3</v>
      </c>
      <c r="H811" s="13">
        <v>4.5</v>
      </c>
      <c r="I811" s="14">
        <v>0.56000000000000005</v>
      </c>
      <c r="J811" s="17">
        <v>1733</v>
      </c>
      <c r="K811" s="12">
        <v>1836</v>
      </c>
    </row>
    <row r="812" spans="1:11" x14ac:dyDescent="0.3">
      <c r="A812" s="5" t="s">
        <v>64</v>
      </c>
      <c r="B812" s="1" t="s">
        <v>6</v>
      </c>
      <c r="C812" s="1" t="s">
        <v>2</v>
      </c>
      <c r="D812" s="1">
        <v>11</v>
      </c>
      <c r="E812" s="1">
        <v>3</v>
      </c>
      <c r="F812" s="1">
        <v>4</v>
      </c>
      <c r="G812" s="1">
        <v>4</v>
      </c>
      <c r="H812" s="4">
        <v>5</v>
      </c>
      <c r="I812" s="3">
        <v>0.45</v>
      </c>
      <c r="J812" s="1">
        <v>1908</v>
      </c>
      <c r="K812" s="1">
        <v>1820</v>
      </c>
    </row>
    <row r="813" spans="1:11" x14ac:dyDescent="0.3">
      <c r="A813" s="5" t="s">
        <v>64</v>
      </c>
      <c r="B813" s="1" t="s">
        <v>7</v>
      </c>
      <c r="C813" s="1" t="s">
        <v>4</v>
      </c>
      <c r="D813" s="1">
        <v>10</v>
      </c>
      <c r="E813" s="1">
        <v>3</v>
      </c>
      <c r="F813" s="1">
        <v>1</v>
      </c>
      <c r="G813" s="1">
        <v>6</v>
      </c>
      <c r="H813" s="4">
        <v>3.5</v>
      </c>
      <c r="I813" s="3">
        <v>0.35</v>
      </c>
      <c r="J813" s="1">
        <v>1880</v>
      </c>
      <c r="K813" s="1">
        <v>1841</v>
      </c>
    </row>
    <row r="814" spans="1:11" x14ac:dyDescent="0.3">
      <c r="A814" s="5" t="s">
        <v>64</v>
      </c>
      <c r="B814" s="1" t="s">
        <v>8</v>
      </c>
      <c r="C814" s="1" t="s">
        <v>4</v>
      </c>
      <c r="D814" s="1">
        <v>11</v>
      </c>
      <c r="E814" s="1">
        <v>6</v>
      </c>
      <c r="F814" s="1">
        <v>1</v>
      </c>
      <c r="G814" s="1">
        <v>4</v>
      </c>
      <c r="H814" s="4">
        <v>6.5</v>
      </c>
      <c r="I814" s="3">
        <v>0.59</v>
      </c>
      <c r="J814" s="1">
        <v>1890</v>
      </c>
      <c r="K814" s="1">
        <v>1849</v>
      </c>
    </row>
    <row r="815" spans="1:11" x14ac:dyDescent="0.3">
      <c r="A815" s="5" t="s">
        <v>64</v>
      </c>
      <c r="B815" s="1" t="s">
        <v>8</v>
      </c>
      <c r="C815" s="1" t="s">
        <v>3</v>
      </c>
      <c r="D815" s="1">
        <v>2</v>
      </c>
      <c r="E815" s="1">
        <v>2</v>
      </c>
      <c r="F815" s="1">
        <v>0</v>
      </c>
      <c r="G815" s="1">
        <v>0</v>
      </c>
      <c r="H815" s="4">
        <v>2</v>
      </c>
      <c r="I815" s="3">
        <v>1</v>
      </c>
      <c r="J815" s="6"/>
      <c r="K815" s="1">
        <v>1849</v>
      </c>
    </row>
    <row r="816" spans="1:11" x14ac:dyDescent="0.3">
      <c r="A816" s="5" t="s">
        <v>64</v>
      </c>
      <c r="B816" s="1" t="s">
        <v>9</v>
      </c>
      <c r="C816" s="1" t="s">
        <v>4</v>
      </c>
      <c r="D816" s="1">
        <v>8</v>
      </c>
      <c r="E816" s="1">
        <v>4</v>
      </c>
      <c r="F816" s="1">
        <v>1</v>
      </c>
      <c r="G816" s="1">
        <v>3</v>
      </c>
      <c r="H816" s="4">
        <v>4.5</v>
      </c>
      <c r="I816" s="3">
        <v>0.56000000000000005</v>
      </c>
      <c r="J816" s="1">
        <v>1796</v>
      </c>
      <c r="K816" s="1">
        <v>1867</v>
      </c>
    </row>
    <row r="817" spans="1:11" x14ac:dyDescent="0.3">
      <c r="A817" s="5" t="s">
        <v>64</v>
      </c>
      <c r="B817" s="1" t="s">
        <v>9</v>
      </c>
      <c r="C817" s="1" t="s">
        <v>3</v>
      </c>
      <c r="D817" s="1">
        <v>5</v>
      </c>
      <c r="E817" s="1">
        <v>3</v>
      </c>
      <c r="F817" s="1">
        <v>1</v>
      </c>
      <c r="G817" s="1">
        <v>1</v>
      </c>
      <c r="H817" s="4">
        <v>3.5</v>
      </c>
      <c r="I817" s="3">
        <v>0.7</v>
      </c>
      <c r="J817" s="1">
        <v>1881</v>
      </c>
      <c r="K817" s="1">
        <v>1867</v>
      </c>
    </row>
    <row r="818" spans="1:11" x14ac:dyDescent="0.3">
      <c r="A818" s="5" t="s">
        <v>64</v>
      </c>
      <c r="B818" s="1" t="s">
        <v>10</v>
      </c>
      <c r="C818" s="1" t="s">
        <v>4</v>
      </c>
      <c r="D818" s="1">
        <v>11</v>
      </c>
      <c r="E818" s="1">
        <v>2</v>
      </c>
      <c r="F818" s="1">
        <v>6</v>
      </c>
      <c r="G818" s="1">
        <v>3</v>
      </c>
      <c r="H818" s="4">
        <v>5</v>
      </c>
      <c r="I818" s="3">
        <v>0.45</v>
      </c>
      <c r="J818" s="1">
        <v>1951</v>
      </c>
      <c r="K818" s="1">
        <v>1851</v>
      </c>
    </row>
    <row r="819" spans="1:11" x14ac:dyDescent="0.3">
      <c r="A819" s="5" t="s">
        <v>64</v>
      </c>
      <c r="B819" s="1" t="s">
        <v>11</v>
      </c>
      <c r="C819" s="1" t="s">
        <v>4</v>
      </c>
      <c r="D819" s="1">
        <v>10</v>
      </c>
      <c r="E819" s="1">
        <v>0</v>
      </c>
      <c r="F819" s="1">
        <v>5</v>
      </c>
      <c r="G819" s="1">
        <v>5</v>
      </c>
      <c r="H819" s="4">
        <v>2.5</v>
      </c>
      <c r="I819" s="3">
        <v>0.25</v>
      </c>
      <c r="J819" s="1">
        <v>1865</v>
      </c>
      <c r="K819" s="1">
        <v>1927</v>
      </c>
    </row>
    <row r="820" spans="1:11" x14ac:dyDescent="0.3">
      <c r="A820" s="5" t="s">
        <v>64</v>
      </c>
      <c r="B820" s="1" t="s">
        <v>12</v>
      </c>
      <c r="C820" s="1" t="s">
        <v>4</v>
      </c>
      <c r="D820" s="1">
        <v>11</v>
      </c>
      <c r="E820" s="1">
        <v>2</v>
      </c>
      <c r="F820" s="1">
        <v>4</v>
      </c>
      <c r="G820" s="1">
        <v>5</v>
      </c>
      <c r="H820" s="4">
        <v>4</v>
      </c>
      <c r="I820" s="3">
        <v>0.36</v>
      </c>
      <c r="J820" s="1">
        <v>1931</v>
      </c>
      <c r="K820" s="1">
        <v>1893</v>
      </c>
    </row>
    <row r="821" spans="1:11" x14ac:dyDescent="0.3">
      <c r="A821" s="5" t="s">
        <v>64</v>
      </c>
      <c r="B821" s="1" t="s">
        <v>13</v>
      </c>
      <c r="C821" s="1" t="s">
        <v>4</v>
      </c>
      <c r="D821" s="1">
        <v>11</v>
      </c>
      <c r="E821" s="1">
        <v>3</v>
      </c>
      <c r="F821" s="1">
        <v>4</v>
      </c>
      <c r="G821" s="1">
        <v>4</v>
      </c>
      <c r="H821" s="4">
        <v>5</v>
      </c>
      <c r="I821" s="3">
        <v>0.45</v>
      </c>
      <c r="J821" s="1">
        <v>1831</v>
      </c>
      <c r="K821" s="1">
        <v>1904</v>
      </c>
    </row>
    <row r="822" spans="1:11" x14ac:dyDescent="0.3">
      <c r="A822" s="5" t="s">
        <v>64</v>
      </c>
      <c r="B822" s="1" t="s">
        <v>13</v>
      </c>
      <c r="C822" s="1" t="s">
        <v>2</v>
      </c>
      <c r="D822" s="1">
        <v>3</v>
      </c>
      <c r="E822" s="1">
        <v>1</v>
      </c>
      <c r="F822" s="1">
        <v>1</v>
      </c>
      <c r="G822" s="1">
        <v>1</v>
      </c>
      <c r="H822" s="4">
        <v>1.5</v>
      </c>
      <c r="I822" s="3">
        <v>0.5</v>
      </c>
      <c r="J822" s="1">
        <v>1937</v>
      </c>
      <c r="K822" s="1">
        <v>1904</v>
      </c>
    </row>
    <row r="823" spans="1:11" x14ac:dyDescent="0.3">
      <c r="A823" s="5" t="s">
        <v>64</v>
      </c>
      <c r="B823" s="1" t="s">
        <v>80</v>
      </c>
      <c r="C823" s="1" t="s">
        <v>4</v>
      </c>
      <c r="D823" s="1">
        <v>11</v>
      </c>
      <c r="E823" s="1">
        <v>2</v>
      </c>
      <c r="F823" s="1">
        <v>6</v>
      </c>
      <c r="G823" s="1">
        <v>3</v>
      </c>
      <c r="H823" s="2">
        <v>5</v>
      </c>
      <c r="I823" s="3">
        <v>0.45</v>
      </c>
      <c r="J823" s="1">
        <v>1889</v>
      </c>
      <c r="K823" s="1">
        <v>1886</v>
      </c>
    </row>
    <row r="824" spans="1:11" x14ac:dyDescent="0.3">
      <c r="A824" s="5" t="s">
        <v>64</v>
      </c>
      <c r="B824" s="1" t="s">
        <v>80</v>
      </c>
      <c r="C824" s="1" t="s">
        <v>2</v>
      </c>
      <c r="D824" s="1">
        <v>2</v>
      </c>
      <c r="E824" s="1">
        <v>1</v>
      </c>
      <c r="F824" s="1">
        <v>0</v>
      </c>
      <c r="G824" s="1">
        <v>1</v>
      </c>
      <c r="H824" s="2">
        <v>1</v>
      </c>
      <c r="I824" s="3">
        <v>0.5</v>
      </c>
      <c r="J824" s="1">
        <v>2084</v>
      </c>
      <c r="K824" s="1">
        <v>1886</v>
      </c>
    </row>
    <row r="825" spans="1:11" x14ac:dyDescent="0.3">
      <c r="A825" s="5" t="s">
        <v>64</v>
      </c>
      <c r="B825" s="1" t="s">
        <v>85</v>
      </c>
      <c r="C825" s="1" t="s">
        <v>4</v>
      </c>
      <c r="D825" s="1">
        <v>9</v>
      </c>
      <c r="E825" s="1">
        <v>1</v>
      </c>
      <c r="F825" s="1">
        <v>3</v>
      </c>
      <c r="G825" s="1">
        <v>5</v>
      </c>
      <c r="H825" s="4">
        <v>2.5</v>
      </c>
      <c r="I825" s="3">
        <v>0.28000000000000003</v>
      </c>
      <c r="J825" s="6">
        <v>1759</v>
      </c>
      <c r="K825" s="1">
        <v>1894</v>
      </c>
    </row>
    <row r="826" spans="1:11" x14ac:dyDescent="0.3">
      <c r="A826" s="5" t="s">
        <v>64</v>
      </c>
      <c r="B826" s="12" t="s">
        <v>92</v>
      </c>
      <c r="C826" s="12" t="s">
        <v>4</v>
      </c>
      <c r="D826" s="12">
        <v>11</v>
      </c>
      <c r="E826" s="12">
        <v>10</v>
      </c>
      <c r="F826" s="12">
        <v>0</v>
      </c>
      <c r="G826" s="12">
        <v>1</v>
      </c>
      <c r="H826" s="13">
        <v>10</v>
      </c>
      <c r="I826" s="14">
        <v>0.91</v>
      </c>
      <c r="J826" s="12">
        <v>1999</v>
      </c>
      <c r="K826" s="12">
        <v>1871</v>
      </c>
    </row>
    <row r="827" spans="1:11" x14ac:dyDescent="0.3">
      <c r="A827" s="5" t="s">
        <v>64</v>
      </c>
      <c r="B827" s="12" t="s">
        <v>97</v>
      </c>
      <c r="C827" s="12" t="s">
        <v>4</v>
      </c>
      <c r="D827" s="12">
        <v>10</v>
      </c>
      <c r="E827" s="12">
        <v>5</v>
      </c>
      <c r="F827" s="12">
        <v>3</v>
      </c>
      <c r="G827" s="12">
        <v>2</v>
      </c>
      <c r="H827" s="13">
        <v>6.5</v>
      </c>
      <c r="I827" s="14">
        <v>0.65</v>
      </c>
      <c r="J827" s="17">
        <v>1937</v>
      </c>
      <c r="K827" s="12">
        <v>1897</v>
      </c>
    </row>
    <row r="828" spans="1:11" x14ac:dyDescent="0.3">
      <c r="A828" s="5" t="s">
        <v>64</v>
      </c>
      <c r="B828" s="12" t="s">
        <v>112</v>
      </c>
      <c r="C828" s="12" t="s">
        <v>4</v>
      </c>
      <c r="D828" s="12">
        <v>10</v>
      </c>
      <c r="E828" s="12">
        <v>5</v>
      </c>
      <c r="F828" s="12">
        <v>2</v>
      </c>
      <c r="G828" s="12">
        <v>3</v>
      </c>
      <c r="H828" s="13">
        <v>6</v>
      </c>
      <c r="I828" s="14">
        <v>0.6</v>
      </c>
      <c r="J828" s="12">
        <v>1903</v>
      </c>
      <c r="K828" s="12">
        <v>1894</v>
      </c>
    </row>
    <row r="829" spans="1:11" x14ac:dyDescent="0.3">
      <c r="A829" s="5" t="s">
        <v>64</v>
      </c>
      <c r="B829" s="12" t="s">
        <v>116</v>
      </c>
      <c r="C829" s="12" t="s">
        <v>4</v>
      </c>
      <c r="D829" s="12">
        <v>11</v>
      </c>
      <c r="E829" s="12">
        <v>1</v>
      </c>
      <c r="F829" s="12">
        <v>6</v>
      </c>
      <c r="G829" s="12">
        <v>4</v>
      </c>
      <c r="H829" s="13">
        <v>4</v>
      </c>
      <c r="I829" s="14">
        <v>0.36</v>
      </c>
      <c r="J829" s="12">
        <v>1782</v>
      </c>
      <c r="K829" s="12">
        <v>1903</v>
      </c>
    </row>
    <row r="830" spans="1:11" x14ac:dyDescent="0.3">
      <c r="A830" s="5" t="s">
        <v>64</v>
      </c>
      <c r="B830" s="12" t="s">
        <v>116</v>
      </c>
      <c r="C830" s="12" t="s">
        <v>2</v>
      </c>
      <c r="D830" s="12">
        <v>2</v>
      </c>
      <c r="E830" s="12">
        <v>1</v>
      </c>
      <c r="F830" s="12">
        <v>1</v>
      </c>
      <c r="G830" s="12">
        <v>0</v>
      </c>
      <c r="H830" s="13">
        <v>1.5</v>
      </c>
      <c r="I830" s="14">
        <v>0.75</v>
      </c>
      <c r="J830" s="12">
        <v>2107</v>
      </c>
      <c r="K830" s="12">
        <v>1903</v>
      </c>
    </row>
    <row r="831" spans="1:11" x14ac:dyDescent="0.3">
      <c r="A831" s="5" t="s">
        <v>64</v>
      </c>
      <c r="B831" s="12" t="s">
        <v>120</v>
      </c>
      <c r="C831" s="12" t="s">
        <v>4</v>
      </c>
      <c r="D831" s="12">
        <v>11</v>
      </c>
      <c r="E831" s="12">
        <v>4</v>
      </c>
      <c r="F831" s="12">
        <v>3</v>
      </c>
      <c r="G831" s="12">
        <v>4</v>
      </c>
      <c r="H831" s="13">
        <v>5.5</v>
      </c>
      <c r="I831" s="14">
        <v>0.5</v>
      </c>
      <c r="J831" s="17">
        <v>1830</v>
      </c>
      <c r="K831" s="12">
        <v>1890</v>
      </c>
    </row>
    <row r="832" spans="1:11" x14ac:dyDescent="0.3">
      <c r="A832" s="5" t="s">
        <v>64</v>
      </c>
      <c r="B832" s="12" t="s">
        <v>126</v>
      </c>
      <c r="C832" s="12" t="s">
        <v>4</v>
      </c>
      <c r="D832" s="12">
        <v>11</v>
      </c>
      <c r="E832" s="12">
        <v>3</v>
      </c>
      <c r="F832" s="12">
        <v>2</v>
      </c>
      <c r="G832" s="12">
        <v>6</v>
      </c>
      <c r="H832" s="15">
        <v>4</v>
      </c>
      <c r="I832" s="14">
        <v>0.36</v>
      </c>
      <c r="J832" s="17">
        <v>1753</v>
      </c>
      <c r="K832" s="12">
        <v>1880</v>
      </c>
    </row>
    <row r="833" spans="1:11" x14ac:dyDescent="0.3">
      <c r="A833" s="5" t="s">
        <v>64</v>
      </c>
      <c r="B833" s="12" t="s">
        <v>134</v>
      </c>
      <c r="C833" s="12" t="s">
        <v>4</v>
      </c>
      <c r="D833" s="12">
        <v>9</v>
      </c>
      <c r="E833" s="12">
        <v>3</v>
      </c>
      <c r="F833" s="12">
        <v>2</v>
      </c>
      <c r="G833" s="12">
        <v>4</v>
      </c>
      <c r="H833" s="15">
        <v>4</v>
      </c>
      <c r="I833" s="14">
        <v>0.44</v>
      </c>
      <c r="J833" s="12">
        <v>1746</v>
      </c>
      <c r="K833" s="12">
        <v>1853</v>
      </c>
    </row>
    <row r="834" spans="1:11" x14ac:dyDescent="0.3">
      <c r="A834" s="5" t="s">
        <v>64</v>
      </c>
      <c r="B834" s="12" t="s">
        <v>141</v>
      </c>
      <c r="C834" s="12" t="s">
        <v>4</v>
      </c>
      <c r="D834" s="12">
        <v>7</v>
      </c>
      <c r="E834" s="12">
        <v>3</v>
      </c>
      <c r="F834" s="12">
        <v>2</v>
      </c>
      <c r="G834" s="12">
        <v>2</v>
      </c>
      <c r="H834" s="15">
        <v>4</v>
      </c>
      <c r="I834" s="14">
        <v>0.56999999999999995</v>
      </c>
      <c r="J834" s="12">
        <v>1725</v>
      </c>
      <c r="K834" s="12">
        <v>1845</v>
      </c>
    </row>
    <row r="835" spans="1:11" x14ac:dyDescent="0.3">
      <c r="A835" s="5" t="s">
        <v>64</v>
      </c>
      <c r="B835" s="12" t="s">
        <v>148</v>
      </c>
      <c r="C835" s="12" t="s">
        <v>4</v>
      </c>
      <c r="D835" s="12">
        <v>6</v>
      </c>
      <c r="E835" s="12">
        <v>0</v>
      </c>
      <c r="F835" s="12">
        <v>3</v>
      </c>
      <c r="G835" s="12">
        <v>3</v>
      </c>
      <c r="H835" s="15">
        <v>1.5</v>
      </c>
      <c r="I835" s="14">
        <v>0.25</v>
      </c>
      <c r="J835" s="12">
        <v>1682</v>
      </c>
      <c r="K835" s="12">
        <v>1823</v>
      </c>
    </row>
    <row r="836" spans="1:11" x14ac:dyDescent="0.3">
      <c r="A836" s="5" t="s">
        <v>64</v>
      </c>
      <c r="B836" s="12" t="s">
        <v>159</v>
      </c>
      <c r="C836" s="12" t="s">
        <v>4</v>
      </c>
      <c r="D836" s="12">
        <v>3</v>
      </c>
      <c r="E836" s="12">
        <v>1</v>
      </c>
      <c r="F836" s="12">
        <v>0</v>
      </c>
      <c r="G836" s="12">
        <v>2</v>
      </c>
      <c r="H836" s="15">
        <v>1</v>
      </c>
      <c r="I836" s="14">
        <v>0.33</v>
      </c>
      <c r="J836" s="12">
        <v>1826</v>
      </c>
      <c r="K836" s="12">
        <v>1811</v>
      </c>
    </row>
    <row r="837" spans="1:11" x14ac:dyDescent="0.3">
      <c r="A837" s="5" t="s">
        <v>64</v>
      </c>
      <c r="B837" s="12" t="s">
        <v>159</v>
      </c>
      <c r="C837" s="12" t="s">
        <v>2</v>
      </c>
      <c r="D837" s="12">
        <v>2</v>
      </c>
      <c r="E837" s="12">
        <v>0</v>
      </c>
      <c r="F837" s="12">
        <v>0</v>
      </c>
      <c r="G837" s="12">
        <v>2</v>
      </c>
      <c r="H837" s="15">
        <v>0</v>
      </c>
      <c r="I837" s="14">
        <v>0</v>
      </c>
      <c r="J837" s="12"/>
      <c r="K837" s="12">
        <v>1811</v>
      </c>
    </row>
    <row r="838" spans="1:11" x14ac:dyDescent="0.3">
      <c r="A838" s="5" t="s">
        <v>25</v>
      </c>
      <c r="B838" s="12" t="s">
        <v>105</v>
      </c>
      <c r="C838" s="12" t="s">
        <v>2</v>
      </c>
      <c r="D838" s="12">
        <v>6</v>
      </c>
      <c r="E838" s="12">
        <v>0</v>
      </c>
      <c r="F838" s="12">
        <v>3</v>
      </c>
      <c r="G838" s="12">
        <v>3</v>
      </c>
      <c r="H838" s="13">
        <v>1.5</v>
      </c>
      <c r="I838" s="14">
        <v>0.25</v>
      </c>
      <c r="J838" s="17">
        <v>1200</v>
      </c>
      <c r="K838" s="12">
        <v>1722</v>
      </c>
    </row>
    <row r="839" spans="1:11" x14ac:dyDescent="0.3">
      <c r="A839" s="5" t="s">
        <v>25</v>
      </c>
      <c r="B839" s="1" t="s">
        <v>7</v>
      </c>
      <c r="C839" s="1" t="s">
        <v>2</v>
      </c>
      <c r="D839" s="1">
        <v>1</v>
      </c>
      <c r="E839" s="1">
        <v>1</v>
      </c>
      <c r="F839" s="1">
        <v>0</v>
      </c>
      <c r="G839" s="1">
        <v>0</v>
      </c>
      <c r="H839" s="4">
        <v>1</v>
      </c>
      <c r="I839" s="3">
        <v>1</v>
      </c>
      <c r="J839" s="6"/>
      <c r="K839" s="1">
        <v>1686</v>
      </c>
    </row>
    <row r="840" spans="1:11" x14ac:dyDescent="0.3">
      <c r="A840" s="5" t="s">
        <v>25</v>
      </c>
      <c r="B840" s="1" t="s">
        <v>8</v>
      </c>
      <c r="C840" s="1" t="s">
        <v>2</v>
      </c>
      <c r="D840" s="1">
        <v>2</v>
      </c>
      <c r="E840" s="1">
        <v>2</v>
      </c>
      <c r="F840" s="1">
        <v>0</v>
      </c>
      <c r="G840" s="1">
        <v>0</v>
      </c>
      <c r="H840" s="4">
        <v>2</v>
      </c>
      <c r="I840" s="3">
        <v>1</v>
      </c>
      <c r="J840" s="6"/>
      <c r="K840" s="1">
        <v>1690</v>
      </c>
    </row>
    <row r="841" spans="1:11" x14ac:dyDescent="0.3">
      <c r="A841" s="5" t="s">
        <v>25</v>
      </c>
      <c r="B841" s="1" t="s">
        <v>9</v>
      </c>
      <c r="C841" s="1" t="s">
        <v>2</v>
      </c>
      <c r="D841" s="1">
        <v>4</v>
      </c>
      <c r="E841" s="1">
        <v>0</v>
      </c>
      <c r="F841" s="1">
        <v>1</v>
      </c>
      <c r="G841" s="1">
        <v>3</v>
      </c>
      <c r="H841" s="4">
        <v>0.5</v>
      </c>
      <c r="I841" s="3">
        <v>0.13</v>
      </c>
      <c r="J841" s="1">
        <v>1366</v>
      </c>
      <c r="K841" s="1">
        <v>1696</v>
      </c>
    </row>
    <row r="842" spans="1:11" x14ac:dyDescent="0.3">
      <c r="A842" s="5" t="s">
        <v>25</v>
      </c>
      <c r="B842" s="1" t="s">
        <v>10</v>
      </c>
      <c r="C842" s="1" t="s">
        <v>3</v>
      </c>
      <c r="D842" s="1">
        <v>2</v>
      </c>
      <c r="E842" s="1">
        <v>0</v>
      </c>
      <c r="F842" s="1">
        <v>1</v>
      </c>
      <c r="G842" s="1">
        <v>1</v>
      </c>
      <c r="H842" s="4">
        <v>0.5</v>
      </c>
      <c r="I842" s="3">
        <v>0.25</v>
      </c>
      <c r="J842" s="1">
        <v>1544</v>
      </c>
      <c r="K842" s="1">
        <v>1673</v>
      </c>
    </row>
    <row r="843" spans="1:11" x14ac:dyDescent="0.3">
      <c r="A843" s="5" t="s">
        <v>25</v>
      </c>
      <c r="B843" s="1" t="s">
        <v>12</v>
      </c>
      <c r="C843" s="1" t="s">
        <v>4</v>
      </c>
      <c r="D843" s="1">
        <v>1</v>
      </c>
      <c r="E843" s="1">
        <v>0</v>
      </c>
      <c r="F843" s="1">
        <v>1</v>
      </c>
      <c r="G843" s="1">
        <v>0</v>
      </c>
      <c r="H843" s="4">
        <v>0.5</v>
      </c>
      <c r="I843" s="3">
        <v>0.5</v>
      </c>
      <c r="J843" s="1">
        <v>2008</v>
      </c>
      <c r="K843" s="1">
        <v>1664</v>
      </c>
    </row>
    <row r="844" spans="1:11" x14ac:dyDescent="0.3">
      <c r="A844" s="5" t="s">
        <v>68</v>
      </c>
      <c r="B844" s="12" t="s">
        <v>105</v>
      </c>
      <c r="C844" s="12" t="s">
        <v>65</v>
      </c>
      <c r="D844" s="12">
        <v>9</v>
      </c>
      <c r="E844" s="12">
        <v>1</v>
      </c>
      <c r="F844" s="12">
        <v>6</v>
      </c>
      <c r="G844" s="12">
        <v>2</v>
      </c>
      <c r="H844" s="13">
        <v>4</v>
      </c>
      <c r="I844" s="14">
        <v>0.44</v>
      </c>
      <c r="J844" s="17">
        <v>1954</v>
      </c>
      <c r="K844" s="12">
        <v>1973</v>
      </c>
    </row>
    <row r="845" spans="1:11" x14ac:dyDescent="0.3">
      <c r="A845" s="5" t="s">
        <v>68</v>
      </c>
      <c r="B845" s="12" t="s">
        <v>105</v>
      </c>
      <c r="C845" s="12" t="s">
        <v>4</v>
      </c>
      <c r="D845" s="12">
        <v>8</v>
      </c>
      <c r="E845" s="12">
        <v>1</v>
      </c>
      <c r="F845" s="12">
        <v>7</v>
      </c>
      <c r="G845" s="12">
        <v>0</v>
      </c>
      <c r="H845" s="13">
        <v>4.5</v>
      </c>
      <c r="I845" s="14">
        <v>0.56000000000000005</v>
      </c>
      <c r="J845" s="17">
        <v>2003</v>
      </c>
      <c r="K845" s="12">
        <v>1973</v>
      </c>
    </row>
    <row r="846" spans="1:11" x14ac:dyDescent="0.3">
      <c r="A846" s="5" t="s">
        <v>68</v>
      </c>
      <c r="B846" s="1" t="s">
        <v>6</v>
      </c>
      <c r="C846" s="1" t="s">
        <v>4</v>
      </c>
      <c r="D846" s="1">
        <v>11</v>
      </c>
      <c r="E846" s="1">
        <v>1</v>
      </c>
      <c r="F846" s="1">
        <v>6</v>
      </c>
      <c r="G846" s="1">
        <v>4</v>
      </c>
      <c r="H846" s="4">
        <v>4</v>
      </c>
      <c r="I846" s="3">
        <v>0.36</v>
      </c>
      <c r="J846" s="1">
        <v>2041</v>
      </c>
      <c r="K846" s="1">
        <v>1976</v>
      </c>
    </row>
    <row r="847" spans="1:11" x14ac:dyDescent="0.3">
      <c r="A847" s="5" t="s">
        <v>68</v>
      </c>
      <c r="B847" s="1" t="s">
        <v>6</v>
      </c>
      <c r="C847" s="1" t="s">
        <v>67</v>
      </c>
      <c r="D847" s="1">
        <v>9</v>
      </c>
      <c r="E847" s="1">
        <v>4</v>
      </c>
      <c r="F847" s="1">
        <v>4</v>
      </c>
      <c r="G847" s="1">
        <v>1</v>
      </c>
      <c r="H847" s="4">
        <v>6</v>
      </c>
      <c r="I847" s="3">
        <v>0.67</v>
      </c>
      <c r="J847" s="1">
        <v>2019</v>
      </c>
      <c r="K847" s="1">
        <v>1976</v>
      </c>
    </row>
    <row r="848" spans="1:11" x14ac:dyDescent="0.3">
      <c r="A848" s="5" t="s">
        <v>68</v>
      </c>
      <c r="B848" s="1" t="s">
        <v>7</v>
      </c>
      <c r="C848" s="1" t="s">
        <v>4</v>
      </c>
      <c r="D848" s="1">
        <v>10</v>
      </c>
      <c r="E848" s="1">
        <v>2</v>
      </c>
      <c r="F848" s="1">
        <v>6</v>
      </c>
      <c r="G848" s="1">
        <v>2</v>
      </c>
      <c r="H848" s="4">
        <v>5</v>
      </c>
      <c r="I848" s="3">
        <v>0.5</v>
      </c>
      <c r="J848" s="1">
        <v>2111</v>
      </c>
      <c r="K848" s="1">
        <v>2000</v>
      </c>
    </row>
    <row r="849" spans="1:11" x14ac:dyDescent="0.3">
      <c r="A849" s="5" t="s">
        <v>68</v>
      </c>
      <c r="B849" s="1" t="s">
        <v>7</v>
      </c>
      <c r="C849" s="1" t="s">
        <v>67</v>
      </c>
      <c r="D849" s="1">
        <v>8</v>
      </c>
      <c r="E849" s="1">
        <v>2</v>
      </c>
      <c r="F849" s="1">
        <v>4</v>
      </c>
      <c r="G849" s="1">
        <v>2</v>
      </c>
      <c r="H849" s="4">
        <v>4</v>
      </c>
      <c r="I849" s="3">
        <v>0.5</v>
      </c>
      <c r="J849" s="1">
        <v>1953</v>
      </c>
      <c r="K849" s="1">
        <v>2000</v>
      </c>
    </row>
    <row r="850" spans="1:11" x14ac:dyDescent="0.3">
      <c r="A850" s="5" t="s">
        <v>68</v>
      </c>
      <c r="B850" s="1" t="s">
        <v>8</v>
      </c>
      <c r="C850" s="1" t="s">
        <v>66</v>
      </c>
      <c r="D850" s="1">
        <v>7</v>
      </c>
      <c r="E850" s="1">
        <v>1</v>
      </c>
      <c r="F850" s="1">
        <v>3</v>
      </c>
      <c r="G850" s="1">
        <v>3</v>
      </c>
      <c r="H850" s="4">
        <v>2.5</v>
      </c>
      <c r="I850" s="3">
        <v>0.36</v>
      </c>
      <c r="J850" s="1">
        <v>1930</v>
      </c>
      <c r="K850" s="1">
        <v>2016</v>
      </c>
    </row>
    <row r="851" spans="1:11" x14ac:dyDescent="0.3">
      <c r="A851" s="5" t="s">
        <v>68</v>
      </c>
      <c r="B851" s="1" t="s">
        <v>8</v>
      </c>
      <c r="C851" s="1" t="s">
        <v>4</v>
      </c>
      <c r="D851" s="1">
        <v>10</v>
      </c>
      <c r="E851" s="1">
        <v>2</v>
      </c>
      <c r="F851" s="1">
        <v>6</v>
      </c>
      <c r="G851" s="1">
        <v>2</v>
      </c>
      <c r="H851" s="4">
        <v>5</v>
      </c>
      <c r="I851" s="3">
        <v>0.5</v>
      </c>
      <c r="J851" s="1">
        <v>2015</v>
      </c>
      <c r="K851" s="1">
        <v>2016</v>
      </c>
    </row>
    <row r="852" spans="1:11" x14ac:dyDescent="0.3">
      <c r="A852" s="5" t="s">
        <v>68</v>
      </c>
      <c r="B852" s="1" t="s">
        <v>9</v>
      </c>
      <c r="C852" s="1" t="s">
        <v>65</v>
      </c>
      <c r="D852" s="1">
        <v>8</v>
      </c>
      <c r="E852" s="1">
        <v>0</v>
      </c>
      <c r="F852" s="1">
        <v>6</v>
      </c>
      <c r="G852" s="1">
        <v>2</v>
      </c>
      <c r="H852" s="4">
        <v>3</v>
      </c>
      <c r="I852" s="3">
        <v>0.38</v>
      </c>
      <c r="J852" s="1">
        <v>1968</v>
      </c>
      <c r="K852" s="1">
        <v>2004</v>
      </c>
    </row>
    <row r="853" spans="1:11" x14ac:dyDescent="0.3">
      <c r="A853" s="5" t="s">
        <v>68</v>
      </c>
      <c r="B853" s="1" t="s">
        <v>9</v>
      </c>
      <c r="C853" s="1" t="s">
        <v>4</v>
      </c>
      <c r="D853" s="1">
        <v>9</v>
      </c>
      <c r="E853" s="1">
        <v>2</v>
      </c>
      <c r="F853" s="1">
        <v>7</v>
      </c>
      <c r="G853" s="1">
        <v>0</v>
      </c>
      <c r="H853" s="4">
        <v>5.5</v>
      </c>
      <c r="I853" s="3">
        <v>0.61</v>
      </c>
      <c r="J853" s="1">
        <v>2007</v>
      </c>
      <c r="K853" s="1">
        <v>2004</v>
      </c>
    </row>
    <row r="854" spans="1:11" x14ac:dyDescent="0.3">
      <c r="A854" s="5" t="s">
        <v>68</v>
      </c>
      <c r="B854" s="1" t="s">
        <v>10</v>
      </c>
      <c r="C854" s="1" t="s">
        <v>4</v>
      </c>
      <c r="D854" s="1">
        <v>10</v>
      </c>
      <c r="E854" s="1">
        <v>1</v>
      </c>
      <c r="F854" s="1">
        <v>4</v>
      </c>
      <c r="G854" s="1">
        <v>5</v>
      </c>
      <c r="H854" s="4">
        <v>3</v>
      </c>
      <c r="I854" s="3">
        <v>0.3</v>
      </c>
      <c r="J854" s="1">
        <v>2022</v>
      </c>
      <c r="K854" s="1">
        <v>2004</v>
      </c>
    </row>
    <row r="855" spans="1:11" x14ac:dyDescent="0.3">
      <c r="A855" s="5" t="s">
        <v>68</v>
      </c>
      <c r="B855" s="1" t="s">
        <v>10</v>
      </c>
      <c r="C855" s="1" t="s">
        <v>2</v>
      </c>
      <c r="D855" s="1">
        <v>10</v>
      </c>
      <c r="E855" s="1">
        <v>3</v>
      </c>
      <c r="F855" s="1">
        <v>4</v>
      </c>
      <c r="G855" s="1">
        <v>3</v>
      </c>
      <c r="H855" s="4">
        <v>5</v>
      </c>
      <c r="I855" s="3">
        <v>0.5</v>
      </c>
      <c r="J855" s="1">
        <v>1884</v>
      </c>
      <c r="K855" s="1">
        <v>2004</v>
      </c>
    </row>
    <row r="856" spans="1:11" x14ac:dyDescent="0.3">
      <c r="A856" s="5" t="s">
        <v>68</v>
      </c>
      <c r="B856" s="1" t="s">
        <v>11</v>
      </c>
      <c r="C856" s="1" t="s">
        <v>4</v>
      </c>
      <c r="D856" s="1">
        <v>9</v>
      </c>
      <c r="E856" s="1">
        <v>1</v>
      </c>
      <c r="F856" s="1">
        <v>6</v>
      </c>
      <c r="G856" s="1">
        <v>2</v>
      </c>
      <c r="H856" s="4">
        <v>4</v>
      </c>
      <c r="I856" s="3">
        <v>0.44</v>
      </c>
      <c r="J856" s="1">
        <v>2084</v>
      </c>
      <c r="K856" s="1">
        <v>1975</v>
      </c>
    </row>
    <row r="857" spans="1:11" x14ac:dyDescent="0.3">
      <c r="A857" s="5" t="s">
        <v>68</v>
      </c>
      <c r="B857" s="1" t="s">
        <v>11</v>
      </c>
      <c r="C857" s="1" t="s">
        <v>2</v>
      </c>
      <c r="D857" s="1">
        <v>10</v>
      </c>
      <c r="E857" s="1">
        <v>1</v>
      </c>
      <c r="F857" s="1">
        <v>9</v>
      </c>
      <c r="G857" s="1">
        <v>0</v>
      </c>
      <c r="H857" s="4">
        <v>5.5</v>
      </c>
      <c r="I857" s="3">
        <v>0.55000000000000004</v>
      </c>
      <c r="J857" s="1">
        <v>1926</v>
      </c>
      <c r="K857" s="1">
        <v>1975</v>
      </c>
    </row>
    <row r="858" spans="1:11" x14ac:dyDescent="0.3">
      <c r="A858" s="5" t="s">
        <v>68</v>
      </c>
      <c r="B858" s="1" t="s">
        <v>12</v>
      </c>
      <c r="C858" s="1" t="s">
        <v>4</v>
      </c>
      <c r="D858" s="1">
        <v>7</v>
      </c>
      <c r="E858" s="1">
        <v>0</v>
      </c>
      <c r="F858" s="1">
        <v>4</v>
      </c>
      <c r="G858" s="1">
        <v>3</v>
      </c>
      <c r="H858" s="4">
        <v>2</v>
      </c>
      <c r="I858" s="3">
        <v>0.28999999999999998</v>
      </c>
      <c r="J858" s="1">
        <v>1912</v>
      </c>
      <c r="K858" s="1">
        <v>1987</v>
      </c>
    </row>
    <row r="859" spans="1:11" x14ac:dyDescent="0.3">
      <c r="A859" s="5" t="s">
        <v>68</v>
      </c>
      <c r="B859" s="1" t="s">
        <v>12</v>
      </c>
      <c r="C859" s="1" t="s">
        <v>2</v>
      </c>
      <c r="D859" s="1">
        <v>8</v>
      </c>
      <c r="E859" s="1">
        <v>3</v>
      </c>
      <c r="F859" s="1">
        <v>4</v>
      </c>
      <c r="G859" s="1">
        <v>1</v>
      </c>
      <c r="H859" s="4">
        <v>5</v>
      </c>
      <c r="I859" s="3">
        <v>0.63</v>
      </c>
      <c r="J859" s="1">
        <v>2028</v>
      </c>
      <c r="K859" s="1">
        <v>1987</v>
      </c>
    </row>
    <row r="860" spans="1:11" x14ac:dyDescent="0.3">
      <c r="A860" s="5" t="s">
        <v>68</v>
      </c>
      <c r="B860" s="1" t="s">
        <v>13</v>
      </c>
      <c r="C860" s="1" t="s">
        <v>4</v>
      </c>
      <c r="D860" s="1">
        <v>7</v>
      </c>
      <c r="E860" s="1">
        <v>0</v>
      </c>
      <c r="F860" s="1">
        <v>1</v>
      </c>
      <c r="G860" s="1">
        <v>6</v>
      </c>
      <c r="H860" s="4">
        <v>0.5</v>
      </c>
      <c r="I860" s="3">
        <v>7.0000000000000007E-2</v>
      </c>
      <c r="J860" s="1">
        <v>1569</v>
      </c>
      <c r="K860" s="1">
        <v>1982</v>
      </c>
    </row>
    <row r="861" spans="1:11" x14ac:dyDescent="0.3">
      <c r="A861" s="5" t="s">
        <v>68</v>
      </c>
      <c r="B861" s="1" t="s">
        <v>13</v>
      </c>
      <c r="C861" s="1" t="s">
        <v>2</v>
      </c>
      <c r="D861" s="1">
        <v>6</v>
      </c>
      <c r="E861" s="1">
        <v>3</v>
      </c>
      <c r="F861" s="1">
        <v>2</v>
      </c>
      <c r="G861" s="1">
        <v>1</v>
      </c>
      <c r="H861" s="4">
        <v>4</v>
      </c>
      <c r="I861" s="3">
        <v>0.67</v>
      </c>
      <c r="J861" s="1">
        <v>2048</v>
      </c>
      <c r="K861" s="1">
        <v>1982</v>
      </c>
    </row>
    <row r="862" spans="1:11" x14ac:dyDescent="0.3">
      <c r="A862" s="5" t="s">
        <v>68</v>
      </c>
      <c r="B862" s="1" t="s">
        <v>80</v>
      </c>
      <c r="C862" s="1" t="s">
        <v>67</v>
      </c>
      <c r="D862" s="1">
        <v>10</v>
      </c>
      <c r="E862" s="1">
        <v>1</v>
      </c>
      <c r="F862" s="1">
        <v>4</v>
      </c>
      <c r="G862" s="1">
        <v>5</v>
      </c>
      <c r="H862" s="2">
        <v>3</v>
      </c>
      <c r="I862" s="3">
        <v>0.3</v>
      </c>
      <c r="J862" s="1">
        <v>1846</v>
      </c>
      <c r="K862" s="1">
        <v>1944</v>
      </c>
    </row>
    <row r="863" spans="1:11" x14ac:dyDescent="0.3">
      <c r="A863" s="5" t="s">
        <v>68</v>
      </c>
      <c r="B863" s="1" t="s">
        <v>80</v>
      </c>
      <c r="C863" s="1" t="s">
        <v>2</v>
      </c>
      <c r="D863" s="1">
        <v>7</v>
      </c>
      <c r="E863" s="1">
        <v>1</v>
      </c>
      <c r="F863" s="1">
        <v>4</v>
      </c>
      <c r="G863" s="1">
        <v>2</v>
      </c>
      <c r="H863" s="2">
        <v>3</v>
      </c>
      <c r="I863" s="3">
        <v>0.43</v>
      </c>
      <c r="J863" s="1">
        <v>1859</v>
      </c>
      <c r="K863" s="1">
        <v>1944</v>
      </c>
    </row>
    <row r="864" spans="1:11" x14ac:dyDescent="0.3">
      <c r="A864" s="5" t="s">
        <v>117</v>
      </c>
      <c r="B864" s="12" t="s">
        <v>116</v>
      </c>
      <c r="C864" s="12" t="s">
        <v>4</v>
      </c>
      <c r="D864" s="12">
        <v>2</v>
      </c>
      <c r="E864" s="12">
        <v>0</v>
      </c>
      <c r="F864" s="12">
        <v>1</v>
      </c>
      <c r="G864" s="12">
        <v>1</v>
      </c>
      <c r="H864" s="13">
        <v>0.5</v>
      </c>
      <c r="I864" s="14">
        <v>0.25</v>
      </c>
      <c r="J864" s="12">
        <v>1306</v>
      </c>
      <c r="K864" s="12" t="s">
        <v>37</v>
      </c>
    </row>
    <row r="865" spans="1:11" x14ac:dyDescent="0.3">
      <c r="A865" s="5" t="s">
        <v>117</v>
      </c>
      <c r="B865" s="12" t="s">
        <v>116</v>
      </c>
      <c r="C865" s="12" t="s">
        <v>2</v>
      </c>
      <c r="D865" s="12">
        <v>9</v>
      </c>
      <c r="E865" s="12">
        <v>3</v>
      </c>
      <c r="F865" s="12">
        <v>2</v>
      </c>
      <c r="G865" s="12">
        <v>4</v>
      </c>
      <c r="H865" s="13">
        <v>4</v>
      </c>
      <c r="I865" s="14">
        <v>0.44</v>
      </c>
      <c r="J865" s="12">
        <v>1673</v>
      </c>
      <c r="K865" s="12" t="s">
        <v>37</v>
      </c>
    </row>
    <row r="866" spans="1:11" x14ac:dyDescent="0.3">
      <c r="A866" s="5" t="s">
        <v>117</v>
      </c>
      <c r="B866" s="12" t="s">
        <v>120</v>
      </c>
      <c r="C866" s="12" t="s">
        <v>2</v>
      </c>
      <c r="D866" s="12">
        <v>6</v>
      </c>
      <c r="E866" s="12">
        <v>2</v>
      </c>
      <c r="F866" s="12">
        <v>2</v>
      </c>
      <c r="G866" s="12">
        <v>2</v>
      </c>
      <c r="H866" s="13">
        <v>3</v>
      </c>
      <c r="I866" s="14">
        <v>0.5</v>
      </c>
      <c r="J866" s="17">
        <v>1561</v>
      </c>
      <c r="K866" s="12">
        <v>1310</v>
      </c>
    </row>
    <row r="867" spans="1:11" x14ac:dyDescent="0.3">
      <c r="A867" s="5" t="s">
        <v>117</v>
      </c>
      <c r="B867" s="12" t="s">
        <v>126</v>
      </c>
      <c r="C867" s="12" t="s">
        <v>4</v>
      </c>
      <c r="D867" s="12">
        <v>2</v>
      </c>
      <c r="E867" s="12">
        <v>0</v>
      </c>
      <c r="F867" s="12">
        <v>0</v>
      </c>
      <c r="G867" s="12">
        <v>2</v>
      </c>
      <c r="H867" s="13">
        <v>0</v>
      </c>
      <c r="I867" s="14">
        <v>0</v>
      </c>
      <c r="J867" s="17"/>
      <c r="K867" s="12">
        <v>1338</v>
      </c>
    </row>
    <row r="868" spans="1:11" x14ac:dyDescent="0.3">
      <c r="A868" s="5" t="s">
        <v>117</v>
      </c>
      <c r="B868" s="12" t="s">
        <v>126</v>
      </c>
      <c r="C868" s="12" t="s">
        <v>2</v>
      </c>
      <c r="D868" s="12">
        <v>8</v>
      </c>
      <c r="E868" s="12">
        <v>2</v>
      </c>
      <c r="F868" s="12">
        <v>3</v>
      </c>
      <c r="G868" s="12">
        <v>3</v>
      </c>
      <c r="H868" s="13">
        <v>3.5</v>
      </c>
      <c r="I868" s="14">
        <v>0.44</v>
      </c>
      <c r="J868" s="17">
        <v>1485</v>
      </c>
      <c r="K868" s="12">
        <v>1338</v>
      </c>
    </row>
    <row r="869" spans="1:11" x14ac:dyDescent="0.3">
      <c r="A869" s="5" t="s">
        <v>117</v>
      </c>
      <c r="B869" s="12" t="s">
        <v>134</v>
      </c>
      <c r="C869" s="12" t="s">
        <v>4</v>
      </c>
      <c r="D869" s="12">
        <v>2</v>
      </c>
      <c r="E869" s="12">
        <v>1</v>
      </c>
      <c r="F869" s="12">
        <v>0</v>
      </c>
      <c r="G869" s="12">
        <v>1</v>
      </c>
      <c r="H869" s="13">
        <v>1</v>
      </c>
      <c r="I869" s="14">
        <v>0.5</v>
      </c>
      <c r="J869" s="12">
        <v>1716</v>
      </c>
      <c r="K869" s="12">
        <v>1353</v>
      </c>
    </row>
    <row r="870" spans="1:11" x14ac:dyDescent="0.3">
      <c r="A870" s="5" t="s">
        <v>117</v>
      </c>
      <c r="B870" s="12" t="s">
        <v>134</v>
      </c>
      <c r="C870" s="12" t="s">
        <v>2</v>
      </c>
      <c r="D870" s="12">
        <v>6</v>
      </c>
      <c r="E870" s="12">
        <v>3</v>
      </c>
      <c r="F870" s="12">
        <v>0</v>
      </c>
      <c r="G870" s="12">
        <v>3</v>
      </c>
      <c r="H870" s="13">
        <v>3</v>
      </c>
      <c r="I870" s="14">
        <v>0.5</v>
      </c>
      <c r="J870" s="12">
        <v>1384</v>
      </c>
      <c r="K870" s="12">
        <v>1353</v>
      </c>
    </row>
    <row r="871" spans="1:11" x14ac:dyDescent="0.3">
      <c r="A871" s="5" t="s">
        <v>117</v>
      </c>
      <c r="B871" s="12" t="s">
        <v>141</v>
      </c>
      <c r="C871" s="12" t="s">
        <v>2</v>
      </c>
      <c r="D871" s="12">
        <v>2</v>
      </c>
      <c r="E871" s="12">
        <v>0</v>
      </c>
      <c r="F871" s="12">
        <v>1</v>
      </c>
      <c r="G871" s="12">
        <v>1</v>
      </c>
      <c r="H871" s="13">
        <v>0.5</v>
      </c>
      <c r="I871" s="14">
        <v>0.25</v>
      </c>
      <c r="J871" s="12">
        <v>1410</v>
      </c>
      <c r="K871" s="12">
        <v>1364</v>
      </c>
    </row>
    <row r="872" spans="1:11" x14ac:dyDescent="0.3">
      <c r="A872" s="5" t="s">
        <v>117</v>
      </c>
      <c r="B872" s="12" t="s">
        <v>148</v>
      </c>
      <c r="C872" s="12" t="s">
        <v>2</v>
      </c>
      <c r="D872" s="12">
        <v>4</v>
      </c>
      <c r="E872" s="12">
        <v>1</v>
      </c>
      <c r="F872" s="12">
        <v>2</v>
      </c>
      <c r="G872" s="12">
        <v>1</v>
      </c>
      <c r="H872" s="13">
        <v>2</v>
      </c>
      <c r="I872" s="14">
        <v>0.5</v>
      </c>
      <c r="J872" s="12">
        <v>1428</v>
      </c>
      <c r="K872" s="12">
        <v>1365</v>
      </c>
    </row>
    <row r="873" spans="1:11" x14ac:dyDescent="0.3">
      <c r="A873" s="5" t="s">
        <v>94</v>
      </c>
      <c r="B873" s="12" t="s">
        <v>92</v>
      </c>
      <c r="C873" s="12" t="s">
        <v>2</v>
      </c>
      <c r="D873" s="12">
        <v>4</v>
      </c>
      <c r="E873" s="12">
        <v>2</v>
      </c>
      <c r="F873" s="12">
        <v>0</v>
      </c>
      <c r="G873" s="12">
        <v>2</v>
      </c>
      <c r="H873" s="13">
        <v>2</v>
      </c>
      <c r="I873" s="14">
        <v>0.5</v>
      </c>
      <c r="J873" s="12">
        <v>1539</v>
      </c>
      <c r="K873" s="12" t="s">
        <v>37</v>
      </c>
    </row>
    <row r="874" spans="1:11" x14ac:dyDescent="0.3">
      <c r="A874" s="5" t="s">
        <v>94</v>
      </c>
      <c r="B874" s="12" t="s">
        <v>92</v>
      </c>
      <c r="C874" s="12" t="s">
        <v>3</v>
      </c>
      <c r="D874" s="12">
        <v>4</v>
      </c>
      <c r="E874" s="12">
        <v>2</v>
      </c>
      <c r="F874" s="12">
        <v>2</v>
      </c>
      <c r="G874" s="12">
        <v>0</v>
      </c>
      <c r="H874" s="13">
        <v>3</v>
      </c>
      <c r="I874" s="14">
        <v>0.75</v>
      </c>
      <c r="J874" s="12">
        <v>1595</v>
      </c>
      <c r="K874" s="12" t="s">
        <v>37</v>
      </c>
    </row>
    <row r="875" spans="1:11" x14ac:dyDescent="0.3">
      <c r="A875" s="5" t="s">
        <v>94</v>
      </c>
      <c r="B875" s="12" t="s">
        <v>97</v>
      </c>
      <c r="C875" s="12" t="s">
        <v>2</v>
      </c>
      <c r="D875" s="12">
        <v>4</v>
      </c>
      <c r="E875" s="12">
        <v>1</v>
      </c>
      <c r="F875" s="12">
        <v>0</v>
      </c>
      <c r="G875" s="12">
        <v>3</v>
      </c>
      <c r="H875" s="13">
        <v>1</v>
      </c>
      <c r="I875" s="14">
        <v>0.25</v>
      </c>
      <c r="J875" s="17">
        <v>1274</v>
      </c>
      <c r="K875" s="12">
        <v>1298</v>
      </c>
    </row>
    <row r="876" spans="1:11" x14ac:dyDescent="0.3">
      <c r="A876" s="5" t="s">
        <v>94</v>
      </c>
      <c r="B876" s="12" t="s">
        <v>97</v>
      </c>
      <c r="C876" s="12" t="s">
        <v>3</v>
      </c>
      <c r="D876" s="12">
        <v>5</v>
      </c>
      <c r="E876" s="12">
        <v>3</v>
      </c>
      <c r="F876" s="12">
        <v>1</v>
      </c>
      <c r="G876" s="12">
        <v>1</v>
      </c>
      <c r="H876" s="13">
        <v>3.5</v>
      </c>
      <c r="I876" s="14">
        <v>0.7</v>
      </c>
      <c r="J876" s="17">
        <v>1537</v>
      </c>
      <c r="K876" s="12">
        <v>1298</v>
      </c>
    </row>
    <row r="877" spans="1:11" x14ac:dyDescent="0.3">
      <c r="A877" s="5" t="s">
        <v>94</v>
      </c>
      <c r="B877" s="12" t="s">
        <v>112</v>
      </c>
      <c r="C877" s="12" t="s">
        <v>2</v>
      </c>
      <c r="D877" s="12">
        <v>3</v>
      </c>
      <c r="E877" s="12">
        <v>0</v>
      </c>
      <c r="F877" s="12">
        <v>2</v>
      </c>
      <c r="G877" s="12">
        <v>1</v>
      </c>
      <c r="H877" s="13">
        <v>1</v>
      </c>
      <c r="I877" s="14">
        <v>0.33</v>
      </c>
      <c r="J877" s="12">
        <v>1572</v>
      </c>
      <c r="K877" s="12">
        <v>1314</v>
      </c>
    </row>
    <row r="878" spans="1:11" x14ac:dyDescent="0.3">
      <c r="A878" s="5" t="s">
        <v>94</v>
      </c>
      <c r="B878" s="12" t="s">
        <v>126</v>
      </c>
      <c r="C878" s="12" t="s">
        <v>2</v>
      </c>
      <c r="D878" s="12">
        <v>3</v>
      </c>
      <c r="E878" s="12">
        <v>2</v>
      </c>
      <c r="F878" s="12">
        <v>1</v>
      </c>
      <c r="G878" s="12">
        <v>0</v>
      </c>
      <c r="H878" s="15">
        <v>2.5</v>
      </c>
      <c r="I878" s="14">
        <v>0.83</v>
      </c>
      <c r="J878" s="17">
        <v>1624</v>
      </c>
      <c r="K878" s="12">
        <v>1325</v>
      </c>
    </row>
    <row r="879" spans="1:11" x14ac:dyDescent="0.3">
      <c r="A879" s="5" t="s">
        <v>94</v>
      </c>
      <c r="B879" s="12" t="s">
        <v>134</v>
      </c>
      <c r="C879" s="12" t="s">
        <v>2</v>
      </c>
      <c r="D879" s="12">
        <v>8</v>
      </c>
      <c r="E879" s="12">
        <v>3</v>
      </c>
      <c r="F879" s="12">
        <v>2</v>
      </c>
      <c r="G879" s="12">
        <v>3</v>
      </c>
      <c r="H879" s="15">
        <v>4</v>
      </c>
      <c r="I879" s="14">
        <v>0.5</v>
      </c>
      <c r="J879" s="12">
        <v>1397</v>
      </c>
      <c r="K879" s="12">
        <v>1340</v>
      </c>
    </row>
    <row r="880" spans="1:11" x14ac:dyDescent="0.3">
      <c r="A880" s="5" t="s">
        <v>94</v>
      </c>
      <c r="B880" s="12" t="s">
        <v>141</v>
      </c>
      <c r="C880" s="12" t="s">
        <v>2</v>
      </c>
      <c r="D880" s="12">
        <v>11</v>
      </c>
      <c r="E880" s="12">
        <v>6</v>
      </c>
      <c r="F880" s="12">
        <v>3</v>
      </c>
      <c r="G880" s="12">
        <v>2</v>
      </c>
      <c r="H880" s="15">
        <v>7.5</v>
      </c>
      <c r="I880" s="14">
        <v>0.68</v>
      </c>
      <c r="J880" s="12">
        <v>1450</v>
      </c>
      <c r="K880" s="12">
        <v>1346</v>
      </c>
    </row>
    <row r="881" spans="1:11" x14ac:dyDescent="0.3">
      <c r="A881" s="5" t="s">
        <v>94</v>
      </c>
      <c r="B881" s="12" t="s">
        <v>148</v>
      </c>
      <c r="C881" s="12" t="s">
        <v>2</v>
      </c>
      <c r="D881" s="12">
        <v>10</v>
      </c>
      <c r="E881" s="12">
        <v>5</v>
      </c>
      <c r="F881" s="12">
        <v>5</v>
      </c>
      <c r="G881" s="12">
        <v>0</v>
      </c>
      <c r="H881" s="15">
        <v>7.5</v>
      </c>
      <c r="I881" s="14">
        <v>0.75</v>
      </c>
      <c r="J881" s="12">
        <v>1622</v>
      </c>
      <c r="K881" s="12">
        <v>1358</v>
      </c>
    </row>
    <row r="882" spans="1:11" x14ac:dyDescent="0.3">
      <c r="A882" s="5" t="s">
        <v>94</v>
      </c>
      <c r="B882" s="12" t="s">
        <v>159</v>
      </c>
      <c r="C882" s="12" t="s">
        <v>2</v>
      </c>
      <c r="D882" s="12">
        <v>6</v>
      </c>
      <c r="E882" s="12">
        <v>1</v>
      </c>
      <c r="F882" s="12">
        <v>4</v>
      </c>
      <c r="G882" s="12">
        <v>1</v>
      </c>
      <c r="H882" s="15">
        <v>3</v>
      </c>
      <c r="I882" s="14">
        <v>0.5</v>
      </c>
      <c r="J882" s="12">
        <v>1517</v>
      </c>
      <c r="K882" s="12">
        <v>1395</v>
      </c>
    </row>
    <row r="883" spans="1:11" x14ac:dyDescent="0.3">
      <c r="A883" s="5" t="s">
        <v>94</v>
      </c>
      <c r="B883" s="12" t="s">
        <v>159</v>
      </c>
      <c r="C883" s="12" t="s">
        <v>3</v>
      </c>
      <c r="D883" s="12">
        <v>3</v>
      </c>
      <c r="E883" s="12">
        <v>2</v>
      </c>
      <c r="F883" s="12">
        <v>1</v>
      </c>
      <c r="G883" s="12">
        <v>0</v>
      </c>
      <c r="H883" s="15">
        <v>2.5</v>
      </c>
      <c r="I883" s="14">
        <v>0.83</v>
      </c>
      <c r="J883" s="12">
        <v>1747</v>
      </c>
      <c r="K883" s="12">
        <v>1395</v>
      </c>
    </row>
    <row r="884" spans="1:11" x14ac:dyDescent="0.3">
      <c r="A884" s="5" t="s">
        <v>94</v>
      </c>
      <c r="B884" s="12" t="s">
        <v>172</v>
      </c>
      <c r="C884" s="12" t="s">
        <v>2</v>
      </c>
      <c r="D884" s="12">
        <v>8</v>
      </c>
      <c r="E884" s="12">
        <v>2</v>
      </c>
      <c r="F884" s="12">
        <v>3</v>
      </c>
      <c r="G884" s="12">
        <v>3</v>
      </c>
      <c r="H884" s="15">
        <v>3.5</v>
      </c>
      <c r="I884" s="14">
        <v>0.44</v>
      </c>
      <c r="J884" s="12">
        <v>1452</v>
      </c>
      <c r="K884" s="12">
        <v>1421</v>
      </c>
    </row>
    <row r="885" spans="1:11" x14ac:dyDescent="0.3">
      <c r="A885" s="5" t="s">
        <v>94</v>
      </c>
      <c r="B885" s="12" t="s">
        <v>172</v>
      </c>
      <c r="C885" s="12" t="s">
        <v>3</v>
      </c>
      <c r="D885" s="12">
        <v>3</v>
      </c>
      <c r="E885" s="12">
        <v>1</v>
      </c>
      <c r="F885" s="12">
        <v>1</v>
      </c>
      <c r="G885" s="12">
        <v>1</v>
      </c>
      <c r="H885" s="15">
        <v>1.5</v>
      </c>
      <c r="I885" s="14">
        <v>0.5</v>
      </c>
      <c r="J885" s="12">
        <v>1258</v>
      </c>
      <c r="K885" s="12">
        <v>1421</v>
      </c>
    </row>
    <row r="886" spans="1:11" x14ac:dyDescent="0.3">
      <c r="A886" s="5" t="s">
        <v>94</v>
      </c>
      <c r="B886" s="12" t="s">
        <v>177</v>
      </c>
      <c r="C886" s="12" t="s">
        <v>2</v>
      </c>
      <c r="D886" s="12">
        <v>7</v>
      </c>
      <c r="E886" s="12">
        <v>2</v>
      </c>
      <c r="F886" s="12">
        <v>3</v>
      </c>
      <c r="G886" s="12">
        <v>2</v>
      </c>
      <c r="H886" s="15">
        <v>3.5</v>
      </c>
      <c r="I886" s="14">
        <v>0.5</v>
      </c>
      <c r="J886" s="12">
        <v>1648</v>
      </c>
      <c r="K886" s="12">
        <v>1422</v>
      </c>
    </row>
    <row r="887" spans="1:11" x14ac:dyDescent="0.3">
      <c r="A887" s="5" t="s">
        <v>94</v>
      </c>
      <c r="B887" s="12" t="s">
        <v>177</v>
      </c>
      <c r="C887" s="12" t="s">
        <v>3</v>
      </c>
      <c r="D887" s="12">
        <v>2</v>
      </c>
      <c r="E887" s="12">
        <v>2</v>
      </c>
      <c r="F887" s="12">
        <v>0</v>
      </c>
      <c r="G887" s="12">
        <v>0</v>
      </c>
      <c r="H887" s="15">
        <v>2</v>
      </c>
      <c r="I887" s="14">
        <v>1</v>
      </c>
      <c r="J887" s="12">
        <v>2071</v>
      </c>
      <c r="K887" s="12">
        <v>1422</v>
      </c>
    </row>
    <row r="888" spans="1:11" x14ac:dyDescent="0.3">
      <c r="A888" s="5" t="s">
        <v>69</v>
      </c>
      <c r="B888" s="1" t="s">
        <v>11</v>
      </c>
      <c r="C888" s="1" t="s">
        <v>2</v>
      </c>
      <c r="D888" s="1">
        <v>4</v>
      </c>
      <c r="E888" s="1">
        <v>2</v>
      </c>
      <c r="F888" s="1">
        <v>1</v>
      </c>
      <c r="G888" s="1">
        <v>1</v>
      </c>
      <c r="H888" s="4">
        <v>2.5</v>
      </c>
      <c r="I888" s="3">
        <v>0.63</v>
      </c>
      <c r="J888" s="1">
        <v>1603</v>
      </c>
      <c r="K888" s="1">
        <v>1405</v>
      </c>
    </row>
    <row r="889" spans="1:11" x14ac:dyDescent="0.3">
      <c r="A889" s="5" t="s">
        <v>69</v>
      </c>
      <c r="B889" s="1" t="s">
        <v>11</v>
      </c>
      <c r="C889" s="1" t="s">
        <v>3</v>
      </c>
      <c r="D889" s="1">
        <v>4</v>
      </c>
      <c r="E889" s="1">
        <v>1</v>
      </c>
      <c r="F889" s="1">
        <v>0</v>
      </c>
      <c r="G889" s="1">
        <v>3</v>
      </c>
      <c r="H889" s="4">
        <v>1</v>
      </c>
      <c r="I889" s="3">
        <v>0.25</v>
      </c>
      <c r="J889" s="1">
        <v>1306</v>
      </c>
      <c r="K889" s="1">
        <v>1405</v>
      </c>
    </row>
    <row r="890" spans="1:11" x14ac:dyDescent="0.3">
      <c r="A890" s="5" t="s">
        <v>69</v>
      </c>
      <c r="B890" s="1" t="s">
        <v>12</v>
      </c>
      <c r="C890" s="1" t="s">
        <v>2</v>
      </c>
      <c r="D890" s="1">
        <v>11</v>
      </c>
      <c r="E890" s="1">
        <v>3</v>
      </c>
      <c r="F890" s="1">
        <v>2</v>
      </c>
      <c r="G890" s="1">
        <v>6</v>
      </c>
      <c r="H890" s="4">
        <v>4</v>
      </c>
      <c r="I890" s="3">
        <v>0.36</v>
      </c>
      <c r="J890" s="1">
        <v>1551</v>
      </c>
      <c r="K890" s="1">
        <v>1441</v>
      </c>
    </row>
    <row r="891" spans="1:11" x14ac:dyDescent="0.3">
      <c r="A891" s="5" t="s">
        <v>69</v>
      </c>
      <c r="B891" s="1" t="s">
        <v>12</v>
      </c>
      <c r="C891" s="1" t="s">
        <v>3</v>
      </c>
      <c r="D891" s="1">
        <v>9</v>
      </c>
      <c r="E891" s="1">
        <v>1</v>
      </c>
      <c r="F891" s="1">
        <v>0</v>
      </c>
      <c r="G891" s="1">
        <v>8</v>
      </c>
      <c r="H891" s="4">
        <v>1</v>
      </c>
      <c r="I891" s="3">
        <v>0.11</v>
      </c>
      <c r="J891" s="1">
        <v>1335</v>
      </c>
      <c r="K891" s="1">
        <v>1441</v>
      </c>
    </row>
    <row r="892" spans="1:11" x14ac:dyDescent="0.3">
      <c r="A892" s="5" t="s">
        <v>69</v>
      </c>
      <c r="B892" s="1" t="s">
        <v>13</v>
      </c>
      <c r="C892" s="1" t="s">
        <v>2</v>
      </c>
      <c r="D892" s="1">
        <v>7</v>
      </c>
      <c r="E892" s="1">
        <v>1</v>
      </c>
      <c r="F892" s="1">
        <v>1</v>
      </c>
      <c r="G892" s="1">
        <v>5</v>
      </c>
      <c r="H892" s="4">
        <v>1.5</v>
      </c>
      <c r="I892" s="3">
        <v>0.21</v>
      </c>
      <c r="J892" s="1">
        <v>1442</v>
      </c>
      <c r="K892" s="1">
        <v>1513</v>
      </c>
    </row>
    <row r="893" spans="1:11" x14ac:dyDescent="0.3">
      <c r="A893" s="5" t="s">
        <v>69</v>
      </c>
      <c r="B893" s="1" t="s">
        <v>13</v>
      </c>
      <c r="C893" s="1" t="s">
        <v>3</v>
      </c>
      <c r="D893" s="1">
        <v>7</v>
      </c>
      <c r="E893" s="1">
        <v>0</v>
      </c>
      <c r="F893" s="1">
        <v>1</v>
      </c>
      <c r="G893" s="1">
        <v>6</v>
      </c>
      <c r="H893" s="4">
        <v>0.5</v>
      </c>
      <c r="I893" s="3">
        <v>7.0000000000000007E-2</v>
      </c>
      <c r="J893" s="1">
        <v>1292</v>
      </c>
      <c r="K893" s="1">
        <v>1513</v>
      </c>
    </row>
    <row r="894" spans="1:11" x14ac:dyDescent="0.3">
      <c r="A894" s="5" t="s">
        <v>69</v>
      </c>
      <c r="B894" s="1" t="s">
        <v>80</v>
      </c>
      <c r="C894" s="1" t="s">
        <v>2</v>
      </c>
      <c r="D894" s="1">
        <v>7</v>
      </c>
      <c r="E894" s="1">
        <v>0</v>
      </c>
      <c r="F894" s="1">
        <v>2</v>
      </c>
      <c r="G894" s="1">
        <v>5</v>
      </c>
      <c r="H894" s="2">
        <v>1</v>
      </c>
      <c r="I894" s="3">
        <v>0.14000000000000001</v>
      </c>
      <c r="J894" s="1">
        <v>1367</v>
      </c>
      <c r="K894" s="1">
        <v>1474</v>
      </c>
    </row>
    <row r="895" spans="1:11" x14ac:dyDescent="0.3">
      <c r="A895" s="5" t="s">
        <v>69</v>
      </c>
      <c r="B895" s="1" t="s">
        <v>80</v>
      </c>
      <c r="C895" s="1" t="s">
        <v>3</v>
      </c>
      <c r="D895" s="1">
        <v>8</v>
      </c>
      <c r="E895" s="1">
        <v>1</v>
      </c>
      <c r="F895" s="1">
        <v>2</v>
      </c>
      <c r="G895" s="1">
        <v>5</v>
      </c>
      <c r="H895" s="2">
        <v>2</v>
      </c>
      <c r="I895" s="3">
        <v>0.25</v>
      </c>
      <c r="J895" s="1">
        <v>1378</v>
      </c>
      <c r="K895" s="1">
        <v>1474</v>
      </c>
    </row>
    <row r="896" spans="1:11" x14ac:dyDescent="0.3">
      <c r="A896" s="5" t="s">
        <v>69</v>
      </c>
      <c r="B896" s="1" t="s">
        <v>85</v>
      </c>
      <c r="C896" s="1" t="s">
        <v>2</v>
      </c>
      <c r="D896" s="1">
        <v>10</v>
      </c>
      <c r="E896" s="1">
        <v>4</v>
      </c>
      <c r="F896" s="1">
        <v>3</v>
      </c>
      <c r="G896" s="1">
        <v>3</v>
      </c>
      <c r="H896" s="4">
        <v>5.5</v>
      </c>
      <c r="I896" s="3">
        <v>0.55000000000000004</v>
      </c>
      <c r="J896" s="6">
        <v>1624</v>
      </c>
      <c r="K896" s="1">
        <v>1499</v>
      </c>
    </row>
    <row r="897" spans="1:11" x14ac:dyDescent="0.3">
      <c r="A897" s="5" t="s">
        <v>69</v>
      </c>
      <c r="B897" s="1" t="s">
        <v>85</v>
      </c>
      <c r="C897" s="1" t="s">
        <v>3</v>
      </c>
      <c r="D897" s="1">
        <v>11</v>
      </c>
      <c r="E897" s="1">
        <v>3</v>
      </c>
      <c r="F897" s="1">
        <v>4</v>
      </c>
      <c r="G897" s="1">
        <v>4</v>
      </c>
      <c r="H897" s="4">
        <v>5</v>
      </c>
      <c r="I897" s="3">
        <v>0.45</v>
      </c>
      <c r="J897" s="6">
        <v>1534</v>
      </c>
      <c r="K897" s="1">
        <v>1499</v>
      </c>
    </row>
    <row r="898" spans="1:11" x14ac:dyDescent="0.3">
      <c r="A898" s="5" t="s">
        <v>69</v>
      </c>
      <c r="B898" s="12" t="s">
        <v>92</v>
      </c>
      <c r="C898" s="12" t="s">
        <v>2</v>
      </c>
      <c r="D898" s="12">
        <v>9</v>
      </c>
      <c r="E898" s="12">
        <v>2</v>
      </c>
      <c r="F898" s="12">
        <v>2</v>
      </c>
      <c r="G898" s="12">
        <v>5</v>
      </c>
      <c r="H898" s="13">
        <v>3</v>
      </c>
      <c r="I898" s="14">
        <v>0.33</v>
      </c>
      <c r="J898" s="12">
        <v>1487</v>
      </c>
      <c r="K898" s="12">
        <v>1532</v>
      </c>
    </row>
    <row r="899" spans="1:11" x14ac:dyDescent="0.3">
      <c r="A899" s="5" t="s">
        <v>69</v>
      </c>
      <c r="B899" s="12" t="s">
        <v>92</v>
      </c>
      <c r="C899" s="12" t="s">
        <v>3</v>
      </c>
      <c r="D899" s="12">
        <v>11</v>
      </c>
      <c r="E899" s="12">
        <v>5</v>
      </c>
      <c r="F899" s="12">
        <v>4</v>
      </c>
      <c r="G899" s="12">
        <v>2</v>
      </c>
      <c r="H899" s="13">
        <v>7</v>
      </c>
      <c r="I899" s="14">
        <v>0.64</v>
      </c>
      <c r="J899" s="12">
        <v>1675</v>
      </c>
      <c r="K899" s="12">
        <v>1532</v>
      </c>
    </row>
    <row r="900" spans="1:11" x14ac:dyDescent="0.3">
      <c r="A900" s="5" t="s">
        <v>69</v>
      </c>
      <c r="B900" s="12" t="s">
        <v>97</v>
      </c>
      <c r="C900" s="12" t="s">
        <v>2</v>
      </c>
      <c r="D900" s="12">
        <v>9</v>
      </c>
      <c r="E900" s="12">
        <v>0</v>
      </c>
      <c r="F900" s="12">
        <v>1</v>
      </c>
      <c r="G900" s="12">
        <v>8</v>
      </c>
      <c r="H900" s="13">
        <v>0.5</v>
      </c>
      <c r="I900" s="14">
        <v>0.06</v>
      </c>
      <c r="J900" s="17">
        <v>1342</v>
      </c>
      <c r="K900" s="12">
        <v>1648</v>
      </c>
    </row>
    <row r="901" spans="1:11" x14ac:dyDescent="0.3">
      <c r="A901" s="5" t="s">
        <v>69</v>
      </c>
      <c r="B901" s="12" t="s">
        <v>97</v>
      </c>
      <c r="C901" s="12" t="s">
        <v>3</v>
      </c>
      <c r="D901" s="12">
        <v>10</v>
      </c>
      <c r="E901" s="12">
        <v>1</v>
      </c>
      <c r="F901" s="12">
        <v>4</v>
      </c>
      <c r="G901" s="12">
        <v>5</v>
      </c>
      <c r="H901" s="13">
        <v>3</v>
      </c>
      <c r="I901" s="14">
        <v>0.3</v>
      </c>
      <c r="J901" s="17">
        <v>1531</v>
      </c>
      <c r="K901" s="12">
        <v>1648</v>
      </c>
    </row>
    <row r="902" spans="1:11" x14ac:dyDescent="0.3">
      <c r="A902" s="5" t="s">
        <v>69</v>
      </c>
      <c r="B902" s="12" t="s">
        <v>112</v>
      </c>
      <c r="C902" s="12" t="s">
        <v>4</v>
      </c>
      <c r="D902" s="12">
        <v>1</v>
      </c>
      <c r="E902" s="12">
        <v>0</v>
      </c>
      <c r="F902" s="12">
        <v>0</v>
      </c>
      <c r="G902" s="12">
        <v>1</v>
      </c>
      <c r="H902" s="13">
        <v>0</v>
      </c>
      <c r="I902" s="14">
        <v>0</v>
      </c>
      <c r="J902" s="17"/>
      <c r="K902" s="12">
        <v>1541</v>
      </c>
    </row>
    <row r="903" spans="1:11" x14ac:dyDescent="0.3">
      <c r="A903" s="5" t="s">
        <v>69</v>
      </c>
      <c r="B903" s="12" t="s">
        <v>112</v>
      </c>
      <c r="C903" s="12" t="s">
        <v>2</v>
      </c>
      <c r="D903" s="12">
        <v>9</v>
      </c>
      <c r="E903" s="12">
        <v>1</v>
      </c>
      <c r="F903" s="12">
        <v>3</v>
      </c>
      <c r="G903" s="12">
        <v>5</v>
      </c>
      <c r="H903" s="13">
        <v>2.5</v>
      </c>
      <c r="I903" s="14">
        <v>0.28000000000000003</v>
      </c>
      <c r="J903" s="12">
        <v>1575</v>
      </c>
      <c r="K903" s="12">
        <v>1541</v>
      </c>
    </row>
    <row r="904" spans="1:11" x14ac:dyDescent="0.3">
      <c r="A904" s="5" t="s">
        <v>69</v>
      </c>
      <c r="B904" s="12" t="s">
        <v>116</v>
      </c>
      <c r="C904" s="12" t="s">
        <v>4</v>
      </c>
      <c r="D904" s="12">
        <v>1</v>
      </c>
      <c r="E904" s="12">
        <v>0</v>
      </c>
      <c r="F904" s="12">
        <v>0</v>
      </c>
      <c r="G904" s="12">
        <v>1</v>
      </c>
      <c r="H904" s="13">
        <v>0</v>
      </c>
      <c r="I904" s="14">
        <v>0</v>
      </c>
      <c r="J904" s="17"/>
      <c r="K904" s="12">
        <v>1545</v>
      </c>
    </row>
    <row r="905" spans="1:11" x14ac:dyDescent="0.3">
      <c r="A905" s="5" t="s">
        <v>69</v>
      </c>
      <c r="B905" s="12" t="s">
        <v>116</v>
      </c>
      <c r="C905" s="12" t="s">
        <v>2</v>
      </c>
      <c r="D905" s="12">
        <v>9</v>
      </c>
      <c r="E905" s="12">
        <v>3</v>
      </c>
      <c r="F905" s="12">
        <v>2</v>
      </c>
      <c r="G905" s="12">
        <v>4</v>
      </c>
      <c r="H905" s="13">
        <v>4</v>
      </c>
      <c r="I905" s="14">
        <v>0.44</v>
      </c>
      <c r="J905" s="12">
        <v>1740</v>
      </c>
      <c r="K905" s="12">
        <v>1545</v>
      </c>
    </row>
    <row r="906" spans="1:11" x14ac:dyDescent="0.3">
      <c r="A906" s="5" t="s">
        <v>69</v>
      </c>
      <c r="B906" s="12" t="s">
        <v>120</v>
      </c>
      <c r="C906" s="12" t="s">
        <v>4</v>
      </c>
      <c r="D906" s="12">
        <v>1</v>
      </c>
      <c r="E906" s="12">
        <v>0</v>
      </c>
      <c r="F906" s="12">
        <v>0</v>
      </c>
      <c r="G906" s="12">
        <v>1</v>
      </c>
      <c r="H906" s="13">
        <v>0</v>
      </c>
      <c r="I906" s="14">
        <v>0</v>
      </c>
      <c r="J906" s="17"/>
      <c r="K906" s="12">
        <v>1519</v>
      </c>
    </row>
    <row r="907" spans="1:11" x14ac:dyDescent="0.3">
      <c r="A907" s="5" t="s">
        <v>69</v>
      </c>
      <c r="B907" s="12" t="s">
        <v>120</v>
      </c>
      <c r="C907" s="12" t="s">
        <v>2</v>
      </c>
      <c r="D907" s="12">
        <v>9</v>
      </c>
      <c r="E907" s="12">
        <v>1</v>
      </c>
      <c r="F907" s="12">
        <v>3</v>
      </c>
      <c r="G907" s="12">
        <v>5</v>
      </c>
      <c r="H907" s="13">
        <v>2.5</v>
      </c>
      <c r="I907" s="14">
        <v>0.28000000000000003</v>
      </c>
      <c r="J907" s="17">
        <v>1504</v>
      </c>
      <c r="K907" s="12">
        <v>1519</v>
      </c>
    </row>
    <row r="908" spans="1:11" x14ac:dyDescent="0.3">
      <c r="A908" s="5" t="s">
        <v>69</v>
      </c>
      <c r="B908" s="12" t="s">
        <v>126</v>
      </c>
      <c r="C908" s="12" t="s">
        <v>4</v>
      </c>
      <c r="D908" s="12">
        <v>1</v>
      </c>
      <c r="E908" s="12">
        <v>0</v>
      </c>
      <c r="F908" s="12">
        <v>0</v>
      </c>
      <c r="G908" s="12">
        <v>1</v>
      </c>
      <c r="H908" s="13">
        <v>0</v>
      </c>
      <c r="I908" s="14">
        <v>0</v>
      </c>
      <c r="J908" s="17"/>
      <c r="K908" s="12">
        <v>1566</v>
      </c>
    </row>
    <row r="909" spans="1:11" x14ac:dyDescent="0.3">
      <c r="A909" s="5" t="s">
        <v>69</v>
      </c>
      <c r="B909" s="12" t="s">
        <v>126</v>
      </c>
      <c r="C909" s="12" t="s">
        <v>2</v>
      </c>
      <c r="D909" s="12">
        <v>10</v>
      </c>
      <c r="E909" s="12">
        <v>1</v>
      </c>
      <c r="F909" s="12">
        <v>4</v>
      </c>
      <c r="G909" s="12">
        <v>5</v>
      </c>
      <c r="H909" s="13">
        <v>3</v>
      </c>
      <c r="I909" s="14">
        <v>0.3</v>
      </c>
      <c r="J909" s="17">
        <v>1483</v>
      </c>
      <c r="K909" s="12">
        <v>1566</v>
      </c>
    </row>
    <row r="910" spans="1:11" x14ac:dyDescent="0.3">
      <c r="A910" s="5" t="s">
        <v>69</v>
      </c>
      <c r="B910" s="12" t="s">
        <v>134</v>
      </c>
      <c r="C910" s="12" t="s">
        <v>2</v>
      </c>
      <c r="D910" s="12">
        <v>9</v>
      </c>
      <c r="E910" s="12">
        <v>1</v>
      </c>
      <c r="F910" s="12">
        <v>2</v>
      </c>
      <c r="G910" s="12">
        <v>6</v>
      </c>
      <c r="H910" s="13">
        <v>2</v>
      </c>
      <c r="I910" s="14">
        <v>0.22</v>
      </c>
      <c r="J910" s="12">
        <v>1302</v>
      </c>
      <c r="K910" s="12">
        <v>1491</v>
      </c>
    </row>
    <row r="911" spans="1:11" x14ac:dyDescent="0.3">
      <c r="A911" s="5" t="s">
        <v>69</v>
      </c>
      <c r="B911" s="12" t="s">
        <v>141</v>
      </c>
      <c r="C911" s="12" t="s">
        <v>2</v>
      </c>
      <c r="D911" s="12">
        <v>11</v>
      </c>
      <c r="E911" s="12">
        <v>3</v>
      </c>
      <c r="F911" s="12">
        <v>3</v>
      </c>
      <c r="G911" s="12">
        <v>5</v>
      </c>
      <c r="H911" s="13">
        <v>4.5</v>
      </c>
      <c r="I911" s="14">
        <v>0.41</v>
      </c>
      <c r="J911" s="12">
        <v>1492</v>
      </c>
      <c r="K911" s="12">
        <v>1434</v>
      </c>
    </row>
    <row r="912" spans="1:11" x14ac:dyDescent="0.3">
      <c r="A912" s="5" t="s">
        <v>69</v>
      </c>
      <c r="B912" s="12" t="s">
        <v>148</v>
      </c>
      <c r="C912" s="12" t="s">
        <v>2</v>
      </c>
      <c r="D912" s="12">
        <v>11</v>
      </c>
      <c r="E912" s="12">
        <v>3</v>
      </c>
      <c r="F912" s="12">
        <v>3</v>
      </c>
      <c r="G912" s="12">
        <v>5</v>
      </c>
      <c r="H912" s="13">
        <v>4.5</v>
      </c>
      <c r="I912" s="14">
        <v>0.41</v>
      </c>
      <c r="J912" s="12">
        <v>1421</v>
      </c>
      <c r="K912" s="12">
        <v>1504</v>
      </c>
    </row>
    <row r="913" spans="1:11" x14ac:dyDescent="0.3">
      <c r="A913" s="5" t="s">
        <v>69</v>
      </c>
      <c r="B913" s="12" t="s">
        <v>159</v>
      </c>
      <c r="C913" s="12" t="s">
        <v>2</v>
      </c>
      <c r="D913" s="12">
        <v>8</v>
      </c>
      <c r="E913" s="12">
        <v>1</v>
      </c>
      <c r="F913" s="12">
        <v>3</v>
      </c>
      <c r="G913" s="12">
        <v>4</v>
      </c>
      <c r="H913" s="13">
        <v>2.5</v>
      </c>
      <c r="I913" s="14">
        <v>0.31</v>
      </c>
      <c r="J913" s="12">
        <v>1709</v>
      </c>
      <c r="K913" s="12">
        <v>1301</v>
      </c>
    </row>
    <row r="914" spans="1:11" x14ac:dyDescent="0.3">
      <c r="A914" s="5" t="s">
        <v>69</v>
      </c>
      <c r="B914" s="12" t="s">
        <v>159</v>
      </c>
      <c r="C914" s="12" t="s">
        <v>3</v>
      </c>
      <c r="D914" s="12">
        <v>4</v>
      </c>
      <c r="E914" s="12">
        <v>3</v>
      </c>
      <c r="F914" s="12">
        <v>1</v>
      </c>
      <c r="G914" s="12">
        <v>0</v>
      </c>
      <c r="H914" s="13">
        <v>3.5</v>
      </c>
      <c r="I914" s="14">
        <v>0.88</v>
      </c>
      <c r="J914" s="12">
        <v>1739</v>
      </c>
      <c r="K914" s="12">
        <v>1301</v>
      </c>
    </row>
    <row r="915" spans="1:11" x14ac:dyDescent="0.3">
      <c r="A915" s="5" t="s">
        <v>69</v>
      </c>
      <c r="B915" s="12" t="s">
        <v>172</v>
      </c>
      <c r="C915" s="12" t="s">
        <v>2</v>
      </c>
      <c r="D915" s="12">
        <v>8</v>
      </c>
      <c r="E915" s="12">
        <v>0</v>
      </c>
      <c r="F915" s="12">
        <v>4</v>
      </c>
      <c r="G915" s="12">
        <v>4</v>
      </c>
      <c r="H915" s="13">
        <v>2</v>
      </c>
      <c r="I915" s="14">
        <v>0.25</v>
      </c>
      <c r="J915" s="12">
        <v>1590</v>
      </c>
      <c r="K915" s="12">
        <v>1433</v>
      </c>
    </row>
    <row r="916" spans="1:11" x14ac:dyDescent="0.3">
      <c r="A916" s="5" t="s">
        <v>69</v>
      </c>
      <c r="B916" s="12" t="s">
        <v>172</v>
      </c>
      <c r="C916" s="12" t="s">
        <v>3</v>
      </c>
      <c r="D916" s="12">
        <v>2</v>
      </c>
      <c r="E916" s="12">
        <v>2</v>
      </c>
      <c r="F916" s="12">
        <v>0</v>
      </c>
      <c r="G916" s="12">
        <v>0</v>
      </c>
      <c r="H916" s="13">
        <v>2</v>
      </c>
      <c r="I916" s="14">
        <v>1</v>
      </c>
      <c r="J916" s="12">
        <v>2259</v>
      </c>
      <c r="K916" s="12">
        <v>1433</v>
      </c>
    </row>
    <row r="917" spans="1:11" x14ac:dyDescent="0.3">
      <c r="A917" s="5" t="s">
        <v>69</v>
      </c>
      <c r="B917" s="12" t="s">
        <v>177</v>
      </c>
      <c r="C917" s="12" t="s">
        <v>2</v>
      </c>
      <c r="D917" s="12">
        <v>9</v>
      </c>
      <c r="E917" s="12">
        <v>1</v>
      </c>
      <c r="F917" s="12">
        <v>2</v>
      </c>
      <c r="G917" s="12">
        <v>6</v>
      </c>
      <c r="H917" s="13">
        <v>2</v>
      </c>
      <c r="I917" s="14">
        <v>0.22</v>
      </c>
      <c r="J917" s="12">
        <v>1518</v>
      </c>
      <c r="K917" s="12">
        <v>1550</v>
      </c>
    </row>
    <row r="918" spans="1:11" x14ac:dyDescent="0.3">
      <c r="A918" s="5" t="s">
        <v>69</v>
      </c>
      <c r="B918" s="12" t="s">
        <v>177</v>
      </c>
      <c r="C918" s="12" t="s">
        <v>3</v>
      </c>
      <c r="D918" s="12">
        <v>2</v>
      </c>
      <c r="E918" s="12">
        <v>0</v>
      </c>
      <c r="F918" s="12">
        <v>0</v>
      </c>
      <c r="G918" s="12">
        <v>2</v>
      </c>
      <c r="H918" s="13">
        <v>0</v>
      </c>
      <c r="I918" s="14">
        <v>0</v>
      </c>
      <c r="J918" s="12"/>
      <c r="K918" s="12">
        <v>1550</v>
      </c>
    </row>
    <row r="919" spans="1:11" x14ac:dyDescent="0.3">
      <c r="A919" s="5" t="s">
        <v>133</v>
      </c>
      <c r="B919" s="12" t="s">
        <v>126</v>
      </c>
      <c r="C919" s="12" t="s">
        <v>129</v>
      </c>
      <c r="D919" s="12">
        <v>6</v>
      </c>
      <c r="E919" s="12">
        <v>3</v>
      </c>
      <c r="F919" s="12">
        <v>2</v>
      </c>
      <c r="G919" s="12">
        <v>1</v>
      </c>
      <c r="H919" s="15">
        <v>4</v>
      </c>
      <c r="I919" s="14">
        <v>0.67</v>
      </c>
      <c r="J919" s="17">
        <v>2191</v>
      </c>
      <c r="K919" s="12">
        <v>2123</v>
      </c>
    </row>
    <row r="920" spans="1:11" x14ac:dyDescent="0.3">
      <c r="A920" s="5" t="s">
        <v>133</v>
      </c>
      <c r="B920" s="12" t="s">
        <v>126</v>
      </c>
      <c r="C920" s="12" t="s">
        <v>99</v>
      </c>
      <c r="D920" s="18">
        <v>2</v>
      </c>
      <c r="E920" s="18">
        <v>2</v>
      </c>
      <c r="F920" s="18">
        <v>0</v>
      </c>
      <c r="G920" s="12">
        <v>0</v>
      </c>
      <c r="H920" s="15">
        <v>2</v>
      </c>
      <c r="I920" s="14">
        <v>1</v>
      </c>
      <c r="J920" s="12">
        <v>2259</v>
      </c>
      <c r="K920" s="12">
        <v>2123</v>
      </c>
    </row>
    <row r="921" spans="1:11" x14ac:dyDescent="0.3">
      <c r="A921" s="5" t="s">
        <v>133</v>
      </c>
      <c r="B921" s="12" t="s">
        <v>126</v>
      </c>
      <c r="C921" s="12" t="s">
        <v>4</v>
      </c>
      <c r="D921" s="18">
        <v>2</v>
      </c>
      <c r="E921" s="18">
        <v>1</v>
      </c>
      <c r="F921" s="18">
        <v>1</v>
      </c>
      <c r="G921" s="12">
        <v>0</v>
      </c>
      <c r="H921" s="15">
        <v>1.5</v>
      </c>
      <c r="I921" s="14">
        <v>0.75</v>
      </c>
      <c r="J921" s="21">
        <v>2130</v>
      </c>
      <c r="K921" s="12">
        <v>2123</v>
      </c>
    </row>
  </sheetData>
  <autoFilter ref="A1:K1" xr:uid="{D55A6019-EA00-4A39-8962-502FF5C60204}"/>
  <phoneticPr fontId="7" type="noConversion"/>
  <pageMargins left="0.7" right="0.7" top="0.78740157499999996" bottom="0.78740157499999996" header="0.3" footer="0.3"/>
  <pageSetup paperSize="9" orientation="portrait" verticalDpi="0" r:id="rId1"/>
  <ignoredErrors>
    <ignoredError sqref="J34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40D8E-ABF1-4924-BE5E-A1FDE1F049CA}">
  <dimension ref="A1:H163"/>
  <sheetViews>
    <sheetView workbookViewId="0">
      <pane ySplit="1" topLeftCell="A2" activePane="bottomLeft" state="frozen"/>
      <selection pane="bottomLeft" activeCell="I1" sqref="I1"/>
    </sheetView>
  </sheetViews>
  <sheetFormatPr defaultColWidth="9.109375" defaultRowHeight="14.4" x14ac:dyDescent="0.3"/>
  <cols>
    <col min="1" max="1" width="21.6640625" style="1" bestFit="1" customWidth="1"/>
    <col min="2" max="2" width="4.44140625" style="1" bestFit="1" customWidth="1"/>
    <col min="3" max="3" width="4.5546875" style="1" bestFit="1" customWidth="1"/>
    <col min="4" max="5" width="4.44140625" style="1" bestFit="1" customWidth="1"/>
    <col min="6" max="6" width="7.6640625" style="1" bestFit="1" customWidth="1"/>
    <col min="7" max="7" width="5.44140625" style="1" bestFit="1" customWidth="1"/>
    <col min="8" max="8" width="8.88671875" style="1" bestFit="1" customWidth="1"/>
    <col min="9" max="16384" width="9.109375" style="1"/>
  </cols>
  <sheetData>
    <row r="1" spans="1:8" ht="15" thickBot="1" x14ac:dyDescent="0.35">
      <c r="A1" s="7"/>
      <c r="B1" s="8" t="s">
        <v>74</v>
      </c>
      <c r="C1" s="8" t="s">
        <v>75</v>
      </c>
      <c r="D1" s="8" t="s">
        <v>76</v>
      </c>
      <c r="E1" s="8" t="s">
        <v>74</v>
      </c>
      <c r="F1" s="8" t="s">
        <v>0</v>
      </c>
      <c r="G1" s="8" t="s">
        <v>5</v>
      </c>
      <c r="H1" s="8" t="s">
        <v>78</v>
      </c>
    </row>
    <row r="2" spans="1:8" x14ac:dyDescent="0.3">
      <c r="A2" s="20" t="s">
        <v>151</v>
      </c>
      <c r="B2" s="18">
        <v>26</v>
      </c>
      <c r="C2" s="18">
        <v>10</v>
      </c>
      <c r="D2" s="18">
        <v>3</v>
      </c>
      <c r="E2" s="18">
        <v>13</v>
      </c>
      <c r="F2" s="18">
        <v>11.5</v>
      </c>
      <c r="G2" s="19">
        <v>0.44</v>
      </c>
      <c r="H2" s="18">
        <v>1449</v>
      </c>
    </row>
    <row r="3" spans="1:8" x14ac:dyDescent="0.3">
      <c r="A3" s="20" t="s">
        <v>304</v>
      </c>
      <c r="B3" s="18">
        <v>1</v>
      </c>
      <c r="C3" s="18">
        <v>1</v>
      </c>
      <c r="D3" s="18">
        <v>0</v>
      </c>
      <c r="E3" s="18">
        <v>0</v>
      </c>
      <c r="F3" s="18">
        <v>1</v>
      </c>
      <c r="G3" s="19">
        <v>1</v>
      </c>
      <c r="H3" s="18"/>
    </row>
    <row r="4" spans="1:8" x14ac:dyDescent="0.3">
      <c r="A4" s="5" t="s">
        <v>26</v>
      </c>
      <c r="B4" s="18">
        <v>42</v>
      </c>
      <c r="C4" s="18">
        <v>16</v>
      </c>
      <c r="D4" s="18">
        <v>6</v>
      </c>
      <c r="E4" s="18">
        <v>20</v>
      </c>
      <c r="F4" s="18">
        <v>19</v>
      </c>
      <c r="G4" s="19">
        <v>0.45</v>
      </c>
      <c r="H4" s="18">
        <v>1842</v>
      </c>
    </row>
    <row r="5" spans="1:8" x14ac:dyDescent="0.3">
      <c r="A5" s="5" t="s">
        <v>27</v>
      </c>
      <c r="B5" s="18">
        <v>90</v>
      </c>
      <c r="C5" s="18">
        <v>36</v>
      </c>
      <c r="D5" s="18">
        <v>21</v>
      </c>
      <c r="E5" s="18">
        <v>33</v>
      </c>
      <c r="F5" s="18">
        <v>46.5</v>
      </c>
      <c r="G5" s="19">
        <v>0.52</v>
      </c>
      <c r="H5" s="18">
        <v>1698</v>
      </c>
    </row>
    <row r="6" spans="1:8" x14ac:dyDescent="0.3">
      <c r="A6" s="5" t="s">
        <v>146</v>
      </c>
      <c r="B6" s="18">
        <v>66</v>
      </c>
      <c r="C6" s="18">
        <v>22</v>
      </c>
      <c r="D6" s="18">
        <v>13</v>
      </c>
      <c r="E6" s="18">
        <v>31</v>
      </c>
      <c r="F6" s="18">
        <v>28.5</v>
      </c>
      <c r="G6" s="19">
        <v>0.43</v>
      </c>
      <c r="H6" s="18">
        <v>1593</v>
      </c>
    </row>
    <row r="7" spans="1:8" x14ac:dyDescent="0.3">
      <c r="A7" s="5" t="s">
        <v>152</v>
      </c>
      <c r="B7" s="18">
        <v>2</v>
      </c>
      <c r="C7" s="18">
        <v>1</v>
      </c>
      <c r="D7" s="18">
        <v>0</v>
      </c>
      <c r="E7" s="18">
        <v>1</v>
      </c>
      <c r="F7" s="18">
        <v>1</v>
      </c>
      <c r="G7" s="19">
        <v>0.5</v>
      </c>
      <c r="H7" s="18">
        <v>1389</v>
      </c>
    </row>
    <row r="8" spans="1:8" x14ac:dyDescent="0.3">
      <c r="A8" s="5" t="s">
        <v>176</v>
      </c>
      <c r="B8" s="18">
        <v>4</v>
      </c>
      <c r="C8" s="18">
        <v>2</v>
      </c>
      <c r="D8" s="18">
        <v>1</v>
      </c>
      <c r="E8" s="18">
        <v>1</v>
      </c>
      <c r="F8" s="18">
        <v>2.5</v>
      </c>
      <c r="G8" s="19">
        <v>0.63</v>
      </c>
      <c r="H8" s="18">
        <v>1551</v>
      </c>
    </row>
    <row r="9" spans="1:8" x14ac:dyDescent="0.3">
      <c r="A9" s="20" t="s">
        <v>253</v>
      </c>
      <c r="B9" s="18">
        <v>3</v>
      </c>
      <c r="C9" s="18">
        <v>1</v>
      </c>
      <c r="D9" s="18">
        <v>2</v>
      </c>
      <c r="E9" s="18">
        <v>0</v>
      </c>
      <c r="F9" s="18">
        <v>2</v>
      </c>
      <c r="G9" s="19">
        <v>0.67</v>
      </c>
      <c r="H9" s="18"/>
    </row>
    <row r="10" spans="1:8" x14ac:dyDescent="0.3">
      <c r="A10" s="20" t="s">
        <v>273</v>
      </c>
      <c r="B10" s="18">
        <v>1</v>
      </c>
      <c r="C10" s="18">
        <v>0</v>
      </c>
      <c r="D10" s="18">
        <v>0</v>
      </c>
      <c r="E10" s="18">
        <v>1</v>
      </c>
      <c r="F10" s="18">
        <v>0</v>
      </c>
      <c r="G10" s="19">
        <v>0</v>
      </c>
      <c r="H10" s="18"/>
    </row>
    <row r="11" spans="1:8" x14ac:dyDescent="0.3">
      <c r="A11" s="20" t="s">
        <v>225</v>
      </c>
      <c r="B11" s="18">
        <v>4</v>
      </c>
      <c r="C11" s="18">
        <v>0</v>
      </c>
      <c r="D11" s="18">
        <v>1</v>
      </c>
      <c r="E11" s="18">
        <v>3</v>
      </c>
      <c r="F11" s="18">
        <v>0.5</v>
      </c>
      <c r="G11" s="19">
        <v>0.13</v>
      </c>
      <c r="H11" s="18"/>
    </row>
    <row r="12" spans="1:8" x14ac:dyDescent="0.3">
      <c r="A12" s="5" t="s">
        <v>90</v>
      </c>
      <c r="B12" s="18">
        <v>13</v>
      </c>
      <c r="C12" s="18">
        <v>4</v>
      </c>
      <c r="D12" s="18">
        <v>1</v>
      </c>
      <c r="E12" s="18">
        <v>8</v>
      </c>
      <c r="F12" s="18">
        <v>4.5</v>
      </c>
      <c r="G12" s="19">
        <v>0.35</v>
      </c>
      <c r="H12" s="18">
        <v>1370</v>
      </c>
    </row>
    <row r="13" spans="1:8" x14ac:dyDescent="0.3">
      <c r="A13" s="5" t="s">
        <v>38</v>
      </c>
      <c r="B13" s="18">
        <v>4</v>
      </c>
      <c r="C13" s="18">
        <v>0</v>
      </c>
      <c r="D13" s="18">
        <v>0</v>
      </c>
      <c r="E13" s="18">
        <v>4</v>
      </c>
      <c r="F13" s="18">
        <v>0</v>
      </c>
      <c r="G13" s="19">
        <v>0</v>
      </c>
      <c r="H13" s="18"/>
    </row>
    <row r="14" spans="1:8" x14ac:dyDescent="0.3">
      <c r="A14" s="5" t="s">
        <v>23</v>
      </c>
      <c r="B14" s="1">
        <v>2</v>
      </c>
      <c r="C14" s="1">
        <v>1</v>
      </c>
      <c r="D14" s="1">
        <v>0</v>
      </c>
      <c r="E14" s="1">
        <v>1</v>
      </c>
      <c r="F14" s="1">
        <v>1</v>
      </c>
      <c r="G14" s="3">
        <v>0.5</v>
      </c>
      <c r="H14" s="1">
        <v>1361</v>
      </c>
    </row>
    <row r="15" spans="1:8" x14ac:dyDescent="0.3">
      <c r="A15" s="5" t="s">
        <v>191</v>
      </c>
      <c r="B15" s="18">
        <v>1</v>
      </c>
      <c r="C15" s="18">
        <v>0</v>
      </c>
      <c r="D15" s="18">
        <v>0</v>
      </c>
      <c r="E15" s="18">
        <v>1</v>
      </c>
      <c r="F15" s="18">
        <v>0</v>
      </c>
      <c r="G15" s="19">
        <v>0</v>
      </c>
    </row>
    <row r="16" spans="1:8" x14ac:dyDescent="0.3">
      <c r="A16" s="5" t="s">
        <v>24</v>
      </c>
      <c r="B16" s="18">
        <v>31</v>
      </c>
      <c r="C16" s="18">
        <v>13</v>
      </c>
      <c r="D16" s="18">
        <v>0</v>
      </c>
      <c r="E16" s="18">
        <v>18</v>
      </c>
      <c r="F16" s="18">
        <v>13</v>
      </c>
      <c r="G16" s="19">
        <v>0.42</v>
      </c>
      <c r="H16" s="18">
        <v>1552</v>
      </c>
    </row>
    <row r="17" spans="1:8" x14ac:dyDescent="0.3">
      <c r="A17" s="5" t="s">
        <v>40</v>
      </c>
      <c r="B17" s="18">
        <v>155</v>
      </c>
      <c r="C17" s="18">
        <v>37</v>
      </c>
      <c r="D17" s="18">
        <v>45</v>
      </c>
      <c r="E17" s="18">
        <v>73</v>
      </c>
      <c r="F17" s="18">
        <v>59.5</v>
      </c>
      <c r="G17" s="19">
        <v>0.38</v>
      </c>
      <c r="H17" s="18">
        <v>1479</v>
      </c>
    </row>
    <row r="18" spans="1:8" x14ac:dyDescent="0.3">
      <c r="A18" s="20" t="s">
        <v>228</v>
      </c>
      <c r="B18" s="18">
        <v>2</v>
      </c>
      <c r="C18" s="18">
        <v>0</v>
      </c>
      <c r="D18" s="18">
        <v>0</v>
      </c>
      <c r="E18" s="18">
        <v>2</v>
      </c>
      <c r="F18" s="18">
        <v>0</v>
      </c>
      <c r="G18" s="19">
        <v>0</v>
      </c>
      <c r="H18" s="18"/>
    </row>
    <row r="19" spans="1:8" x14ac:dyDescent="0.3">
      <c r="A19" s="5" t="s">
        <v>88</v>
      </c>
      <c r="B19" s="18">
        <v>69</v>
      </c>
      <c r="C19" s="18">
        <v>21</v>
      </c>
      <c r="D19" s="18">
        <v>19</v>
      </c>
      <c r="E19" s="18">
        <v>29</v>
      </c>
      <c r="F19" s="18">
        <v>30.5</v>
      </c>
      <c r="G19" s="19">
        <v>0.44</v>
      </c>
      <c r="H19" s="18">
        <v>1553</v>
      </c>
    </row>
    <row r="20" spans="1:8" x14ac:dyDescent="0.3">
      <c r="A20" s="20" t="s">
        <v>268</v>
      </c>
      <c r="B20" s="18">
        <v>14</v>
      </c>
      <c r="C20" s="18">
        <v>5</v>
      </c>
      <c r="D20" s="18">
        <v>5</v>
      </c>
      <c r="E20" s="18">
        <v>4</v>
      </c>
      <c r="F20" s="18">
        <v>7.5</v>
      </c>
      <c r="G20" s="19">
        <v>0.54</v>
      </c>
      <c r="H20" s="18"/>
    </row>
    <row r="21" spans="1:8" x14ac:dyDescent="0.3">
      <c r="A21" s="5" t="s">
        <v>127</v>
      </c>
      <c r="B21" s="18">
        <v>7</v>
      </c>
      <c r="C21" s="18">
        <v>2</v>
      </c>
      <c r="D21" s="18">
        <v>1</v>
      </c>
      <c r="E21" s="18">
        <v>4</v>
      </c>
      <c r="F21" s="18">
        <v>2.5</v>
      </c>
      <c r="G21" s="19">
        <v>0.36</v>
      </c>
      <c r="H21" s="18">
        <v>1197</v>
      </c>
    </row>
    <row r="22" spans="1:8" x14ac:dyDescent="0.3">
      <c r="A22" s="20" t="s">
        <v>216</v>
      </c>
      <c r="B22" s="18">
        <v>6</v>
      </c>
      <c r="C22" s="18">
        <v>1</v>
      </c>
      <c r="D22" s="18">
        <v>2</v>
      </c>
      <c r="E22" s="18">
        <v>3</v>
      </c>
      <c r="F22" s="18">
        <v>2</v>
      </c>
      <c r="G22" s="19">
        <v>0.33</v>
      </c>
      <c r="H22" s="18"/>
    </row>
    <row r="23" spans="1:8" x14ac:dyDescent="0.3">
      <c r="A23" s="20" t="s">
        <v>224</v>
      </c>
      <c r="B23" s="18">
        <v>9</v>
      </c>
      <c r="C23" s="18">
        <v>2</v>
      </c>
      <c r="D23" s="18">
        <v>2</v>
      </c>
      <c r="E23" s="18">
        <v>5</v>
      </c>
      <c r="F23" s="18">
        <v>3</v>
      </c>
      <c r="G23" s="19">
        <v>0.33</v>
      </c>
      <c r="H23" s="18"/>
    </row>
    <row r="24" spans="1:8" x14ac:dyDescent="0.3">
      <c r="A24" s="5" t="s">
        <v>41</v>
      </c>
      <c r="B24" s="18">
        <v>82</v>
      </c>
      <c r="C24" s="18">
        <v>35</v>
      </c>
      <c r="D24" s="18">
        <v>27</v>
      </c>
      <c r="E24" s="18">
        <v>20</v>
      </c>
      <c r="F24" s="18">
        <v>48.5</v>
      </c>
      <c r="G24" s="19">
        <v>0.59</v>
      </c>
      <c r="H24" s="18">
        <v>1790</v>
      </c>
    </row>
    <row r="25" spans="1:8" x14ac:dyDescent="0.3">
      <c r="A25" s="5" t="s">
        <v>15</v>
      </c>
      <c r="B25" s="18">
        <v>199</v>
      </c>
      <c r="C25" s="18">
        <v>93</v>
      </c>
      <c r="D25" s="18">
        <v>74</v>
      </c>
      <c r="E25" s="18">
        <v>32</v>
      </c>
      <c r="F25" s="18">
        <v>130</v>
      </c>
      <c r="G25" s="19">
        <v>0.65</v>
      </c>
      <c r="H25" s="30">
        <v>1947</v>
      </c>
    </row>
    <row r="26" spans="1:8" x14ac:dyDescent="0.3">
      <c r="A26" s="20" t="s">
        <v>242</v>
      </c>
      <c r="B26" s="18">
        <v>6</v>
      </c>
      <c r="C26" s="18">
        <v>3</v>
      </c>
      <c r="D26" s="18">
        <v>1</v>
      </c>
      <c r="E26" s="18">
        <v>2</v>
      </c>
      <c r="F26" s="18">
        <v>3.5</v>
      </c>
      <c r="G26" s="19">
        <v>0.57999999999999996</v>
      </c>
      <c r="H26" s="30"/>
    </row>
    <row r="27" spans="1:8" x14ac:dyDescent="0.3">
      <c r="A27" s="20" t="s">
        <v>243</v>
      </c>
      <c r="B27" s="18">
        <v>43</v>
      </c>
      <c r="C27" s="18">
        <v>2</v>
      </c>
      <c r="D27" s="18">
        <v>10</v>
      </c>
      <c r="E27" s="18">
        <v>31</v>
      </c>
      <c r="F27" s="18">
        <v>7</v>
      </c>
      <c r="G27" s="19">
        <v>0.16</v>
      </c>
      <c r="H27" s="18">
        <v>1246</v>
      </c>
    </row>
    <row r="28" spans="1:8" x14ac:dyDescent="0.3">
      <c r="A28" s="5" t="s">
        <v>43</v>
      </c>
      <c r="B28" s="1">
        <v>24</v>
      </c>
      <c r="C28" s="1">
        <v>7</v>
      </c>
      <c r="D28" s="1">
        <v>3</v>
      </c>
      <c r="E28" s="1">
        <v>14</v>
      </c>
      <c r="F28" s="1">
        <v>8.5</v>
      </c>
      <c r="G28" s="3">
        <v>0.35</v>
      </c>
      <c r="H28" s="1">
        <v>1267</v>
      </c>
    </row>
    <row r="29" spans="1:8" x14ac:dyDescent="0.3">
      <c r="A29" s="5" t="s">
        <v>123</v>
      </c>
      <c r="B29" s="18">
        <v>4</v>
      </c>
      <c r="C29" s="18">
        <v>0</v>
      </c>
      <c r="D29" s="18">
        <v>0</v>
      </c>
      <c r="E29" s="18">
        <v>4</v>
      </c>
      <c r="F29" s="18">
        <v>0</v>
      </c>
      <c r="G29" s="19">
        <v>0</v>
      </c>
      <c r="H29" s="21"/>
    </row>
    <row r="30" spans="1:8" x14ac:dyDescent="0.3">
      <c r="A30" s="5" t="s">
        <v>28</v>
      </c>
      <c r="B30" s="18">
        <v>160</v>
      </c>
      <c r="C30" s="18">
        <v>29</v>
      </c>
      <c r="D30" s="18">
        <v>92</v>
      </c>
      <c r="E30" s="18">
        <v>39</v>
      </c>
      <c r="F30" s="18">
        <v>75</v>
      </c>
      <c r="G30" s="19">
        <v>0.47</v>
      </c>
      <c r="H30" s="18">
        <v>1904</v>
      </c>
    </row>
    <row r="31" spans="1:8" x14ac:dyDescent="0.3">
      <c r="A31" s="20" t="s">
        <v>208</v>
      </c>
      <c r="B31" s="18">
        <v>13</v>
      </c>
      <c r="C31" s="18">
        <v>5</v>
      </c>
      <c r="D31" s="18">
        <v>2</v>
      </c>
      <c r="E31" s="18">
        <v>6</v>
      </c>
      <c r="F31" s="18">
        <v>6</v>
      </c>
      <c r="G31" s="19">
        <v>0.46</v>
      </c>
      <c r="H31" s="18"/>
    </row>
    <row r="32" spans="1:8" x14ac:dyDescent="0.3">
      <c r="A32" s="5" t="s">
        <v>32</v>
      </c>
      <c r="B32" s="1">
        <v>11</v>
      </c>
      <c r="C32" s="1">
        <v>3</v>
      </c>
      <c r="D32" s="1">
        <v>3</v>
      </c>
      <c r="E32" s="1">
        <v>5</v>
      </c>
      <c r="F32" s="1">
        <v>4.5</v>
      </c>
      <c r="G32" s="3">
        <v>0.41</v>
      </c>
      <c r="H32" s="1">
        <v>2002</v>
      </c>
    </row>
    <row r="33" spans="1:8" x14ac:dyDescent="0.3">
      <c r="A33" s="20" t="s">
        <v>272</v>
      </c>
      <c r="B33" s="18">
        <v>8</v>
      </c>
      <c r="C33" s="18">
        <v>1</v>
      </c>
      <c r="D33" s="18">
        <v>4</v>
      </c>
      <c r="E33" s="18">
        <v>3</v>
      </c>
      <c r="F33" s="18">
        <v>3</v>
      </c>
      <c r="G33" s="19">
        <v>0.38</v>
      </c>
    </row>
    <row r="34" spans="1:8" x14ac:dyDescent="0.3">
      <c r="A34" s="5" t="s">
        <v>21</v>
      </c>
      <c r="B34" s="18">
        <v>35</v>
      </c>
      <c r="C34" s="18">
        <v>14</v>
      </c>
      <c r="D34" s="18">
        <v>9</v>
      </c>
      <c r="E34" s="18">
        <v>12</v>
      </c>
      <c r="F34" s="18">
        <v>18.5</v>
      </c>
      <c r="G34" s="19">
        <v>0.53</v>
      </c>
      <c r="H34" s="1">
        <v>1634</v>
      </c>
    </row>
    <row r="35" spans="1:8" x14ac:dyDescent="0.3">
      <c r="A35" s="5" t="s">
        <v>158</v>
      </c>
      <c r="B35" s="18">
        <v>20</v>
      </c>
      <c r="C35" s="18">
        <v>10</v>
      </c>
      <c r="D35" s="18">
        <v>8</v>
      </c>
      <c r="E35" s="18">
        <v>2</v>
      </c>
      <c r="F35" s="18">
        <v>14</v>
      </c>
      <c r="G35" s="19">
        <v>0.7</v>
      </c>
      <c r="H35" s="18">
        <v>2178</v>
      </c>
    </row>
    <row r="36" spans="1:8" x14ac:dyDescent="0.3">
      <c r="A36" s="20" t="s">
        <v>196</v>
      </c>
      <c r="B36" s="18">
        <v>1</v>
      </c>
      <c r="C36" s="18">
        <v>0</v>
      </c>
      <c r="D36" s="18">
        <v>1</v>
      </c>
      <c r="E36" s="18">
        <v>0</v>
      </c>
      <c r="F36" s="18">
        <v>0.5</v>
      </c>
      <c r="G36" s="19">
        <v>0.5</v>
      </c>
      <c r="H36" s="18"/>
    </row>
    <row r="37" spans="1:8" x14ac:dyDescent="0.3">
      <c r="A37" s="5" t="s">
        <v>86</v>
      </c>
      <c r="B37" s="18">
        <v>42</v>
      </c>
      <c r="C37" s="18">
        <v>16</v>
      </c>
      <c r="D37" s="18">
        <v>15</v>
      </c>
      <c r="E37" s="18">
        <v>11</v>
      </c>
      <c r="F37" s="18">
        <v>23.5</v>
      </c>
      <c r="G37" s="19">
        <v>0.56000000000000005</v>
      </c>
      <c r="H37" s="18">
        <v>2041</v>
      </c>
    </row>
    <row r="38" spans="1:8" x14ac:dyDescent="0.3">
      <c r="A38" s="20" t="s">
        <v>184</v>
      </c>
      <c r="B38" s="18">
        <v>28</v>
      </c>
      <c r="C38" s="18">
        <v>7</v>
      </c>
      <c r="D38" s="18">
        <v>8</v>
      </c>
      <c r="E38" s="18">
        <v>13</v>
      </c>
      <c r="F38" s="18">
        <v>11</v>
      </c>
      <c r="G38" s="19">
        <v>0.39</v>
      </c>
      <c r="H38" s="18"/>
    </row>
    <row r="39" spans="1:8" x14ac:dyDescent="0.3">
      <c r="A39" s="5" t="s">
        <v>107</v>
      </c>
      <c r="B39" s="18">
        <v>302</v>
      </c>
      <c r="C39" s="18">
        <v>52</v>
      </c>
      <c r="D39" s="18">
        <v>139</v>
      </c>
      <c r="E39" s="18">
        <v>111</v>
      </c>
      <c r="F39" s="18">
        <v>121.5</v>
      </c>
      <c r="G39" s="19">
        <v>0.4</v>
      </c>
      <c r="H39" s="18">
        <v>1778</v>
      </c>
    </row>
    <row r="40" spans="1:8" x14ac:dyDescent="0.3">
      <c r="A40" s="20" t="s">
        <v>108</v>
      </c>
      <c r="B40" s="18">
        <v>21</v>
      </c>
      <c r="C40" s="18">
        <v>12</v>
      </c>
      <c r="D40" s="18">
        <v>6</v>
      </c>
      <c r="E40" s="18">
        <v>3</v>
      </c>
      <c r="F40" s="18">
        <v>15</v>
      </c>
      <c r="G40" s="19">
        <v>0.71</v>
      </c>
      <c r="H40" s="18">
        <v>2147</v>
      </c>
    </row>
    <row r="41" spans="1:8" x14ac:dyDescent="0.3">
      <c r="A41" s="5" t="s">
        <v>44</v>
      </c>
      <c r="B41" s="18">
        <v>147</v>
      </c>
      <c r="C41" s="18">
        <v>65</v>
      </c>
      <c r="D41" s="18">
        <v>28</v>
      </c>
      <c r="E41" s="18">
        <v>54</v>
      </c>
      <c r="F41" s="18">
        <v>79</v>
      </c>
      <c r="G41" s="19">
        <v>0.54</v>
      </c>
      <c r="H41" s="18">
        <v>1754</v>
      </c>
    </row>
    <row r="42" spans="1:8" x14ac:dyDescent="0.3">
      <c r="A42" s="5" t="s">
        <v>46</v>
      </c>
      <c r="B42" s="18">
        <v>249</v>
      </c>
      <c r="C42" s="18">
        <v>84</v>
      </c>
      <c r="D42" s="18">
        <v>83</v>
      </c>
      <c r="E42" s="18">
        <v>82</v>
      </c>
      <c r="F42" s="18">
        <v>125.5</v>
      </c>
      <c r="G42" s="19">
        <v>0.5</v>
      </c>
      <c r="H42" s="16">
        <v>1862</v>
      </c>
    </row>
    <row r="43" spans="1:8" x14ac:dyDescent="0.3">
      <c r="A43" s="5" t="s">
        <v>47</v>
      </c>
      <c r="B43" s="18">
        <v>138</v>
      </c>
      <c r="C43" s="18">
        <v>29</v>
      </c>
      <c r="D43" s="18">
        <v>62</v>
      </c>
      <c r="E43" s="18">
        <v>47</v>
      </c>
      <c r="F43" s="18">
        <v>60</v>
      </c>
      <c r="G43" s="19">
        <v>0.43</v>
      </c>
      <c r="H43" s="12">
        <v>1491</v>
      </c>
    </row>
    <row r="44" spans="1:8" x14ac:dyDescent="0.3">
      <c r="A44" s="5" t="s">
        <v>106</v>
      </c>
      <c r="B44" s="18">
        <v>18</v>
      </c>
      <c r="C44" s="18">
        <v>7</v>
      </c>
      <c r="D44" s="18">
        <v>8</v>
      </c>
      <c r="E44" s="18">
        <v>3</v>
      </c>
      <c r="F44" s="18">
        <v>11</v>
      </c>
      <c r="G44" s="19">
        <v>0.61</v>
      </c>
      <c r="H44" s="18">
        <v>1883</v>
      </c>
    </row>
    <row r="45" spans="1:8" x14ac:dyDescent="0.3">
      <c r="A45" s="5" t="s">
        <v>128</v>
      </c>
      <c r="B45" s="18">
        <v>1</v>
      </c>
      <c r="C45" s="18">
        <v>0</v>
      </c>
      <c r="D45" s="18">
        <v>0</v>
      </c>
      <c r="E45" s="18">
        <v>1</v>
      </c>
      <c r="F45" s="18">
        <v>0</v>
      </c>
      <c r="G45" s="19">
        <v>0</v>
      </c>
      <c r="H45" s="21"/>
    </row>
    <row r="46" spans="1:8" x14ac:dyDescent="0.3">
      <c r="A46" s="5" t="s">
        <v>22</v>
      </c>
      <c r="B46" s="1">
        <v>4</v>
      </c>
      <c r="C46" s="1">
        <v>1</v>
      </c>
      <c r="D46" s="1">
        <v>0</v>
      </c>
      <c r="E46" s="1">
        <v>3</v>
      </c>
      <c r="F46" s="1">
        <v>1</v>
      </c>
      <c r="G46" s="3">
        <v>0.25</v>
      </c>
      <c r="H46" s="1">
        <v>1194</v>
      </c>
    </row>
    <row r="47" spans="1:8" x14ac:dyDescent="0.3">
      <c r="A47" s="20" t="s">
        <v>211</v>
      </c>
      <c r="B47" s="18">
        <v>21</v>
      </c>
      <c r="C47" s="18">
        <v>7</v>
      </c>
      <c r="D47" s="18">
        <v>12</v>
      </c>
      <c r="E47" s="18">
        <v>2</v>
      </c>
      <c r="F47" s="18">
        <v>13</v>
      </c>
      <c r="G47" s="19">
        <v>0.62</v>
      </c>
    </row>
    <row r="48" spans="1:8" x14ac:dyDescent="0.3">
      <c r="A48" s="20" t="s">
        <v>188</v>
      </c>
      <c r="B48" s="18">
        <v>3</v>
      </c>
      <c r="C48" s="18">
        <v>3</v>
      </c>
      <c r="D48" s="18">
        <v>0</v>
      </c>
      <c r="E48" s="18">
        <v>0</v>
      </c>
      <c r="F48" s="18">
        <v>3</v>
      </c>
      <c r="G48" s="19">
        <v>1</v>
      </c>
    </row>
    <row r="49" spans="1:8" x14ac:dyDescent="0.3">
      <c r="A49" s="20" t="s">
        <v>279</v>
      </c>
      <c r="B49" s="18">
        <v>2</v>
      </c>
      <c r="C49" s="18">
        <v>1</v>
      </c>
      <c r="D49" s="18">
        <v>1</v>
      </c>
      <c r="E49" s="18">
        <v>0</v>
      </c>
      <c r="F49" s="18">
        <v>1.5</v>
      </c>
      <c r="G49" s="19">
        <v>0.75</v>
      </c>
    </row>
    <row r="50" spans="1:8" x14ac:dyDescent="0.3">
      <c r="A50" s="5" t="s">
        <v>48</v>
      </c>
      <c r="B50" s="18">
        <v>53</v>
      </c>
      <c r="C50" s="18">
        <v>19</v>
      </c>
      <c r="D50" s="18">
        <v>10</v>
      </c>
      <c r="E50" s="18">
        <v>24</v>
      </c>
      <c r="F50" s="18">
        <v>24</v>
      </c>
      <c r="G50" s="19">
        <v>0.45</v>
      </c>
      <c r="H50" s="21">
        <v>1413</v>
      </c>
    </row>
    <row r="51" spans="1:8" x14ac:dyDescent="0.3">
      <c r="A51" s="5" t="s">
        <v>39</v>
      </c>
      <c r="B51" s="1">
        <v>1</v>
      </c>
      <c r="C51" s="1">
        <v>0</v>
      </c>
      <c r="D51" s="1">
        <v>0</v>
      </c>
      <c r="E51" s="1">
        <v>1</v>
      </c>
      <c r="F51" s="1">
        <v>0</v>
      </c>
      <c r="G51" s="3">
        <v>0</v>
      </c>
      <c r="H51" s="6"/>
    </row>
    <row r="52" spans="1:8" x14ac:dyDescent="0.3">
      <c r="A52" s="5" t="s">
        <v>144</v>
      </c>
      <c r="B52" s="18">
        <v>36</v>
      </c>
      <c r="C52" s="18">
        <v>21</v>
      </c>
      <c r="D52" s="18">
        <v>6</v>
      </c>
      <c r="E52" s="18">
        <v>9</v>
      </c>
      <c r="F52" s="18">
        <v>24</v>
      </c>
      <c r="G52" s="19">
        <v>0.67</v>
      </c>
      <c r="H52" s="12">
        <v>1668</v>
      </c>
    </row>
    <row r="53" spans="1:8" x14ac:dyDescent="0.3">
      <c r="A53" s="20" t="s">
        <v>260</v>
      </c>
      <c r="B53" s="18">
        <v>1</v>
      </c>
      <c r="C53" s="18">
        <v>0</v>
      </c>
      <c r="D53" s="18">
        <v>0</v>
      </c>
      <c r="E53" s="18">
        <v>1</v>
      </c>
      <c r="F53" s="18">
        <v>0</v>
      </c>
      <c r="G53" s="19">
        <v>0</v>
      </c>
      <c r="H53" s="12"/>
    </row>
    <row r="54" spans="1:8" x14ac:dyDescent="0.3">
      <c r="A54" s="5" t="s">
        <v>49</v>
      </c>
      <c r="B54" s="18">
        <v>236</v>
      </c>
      <c r="C54" s="18">
        <v>118</v>
      </c>
      <c r="D54" s="18">
        <v>59</v>
      </c>
      <c r="E54" s="18">
        <v>59</v>
      </c>
      <c r="F54" s="18">
        <v>147.5</v>
      </c>
      <c r="G54" s="19">
        <v>0.63</v>
      </c>
      <c r="H54" s="16">
        <v>2134</v>
      </c>
    </row>
    <row r="55" spans="1:8" x14ac:dyDescent="0.3">
      <c r="A55" s="20" t="s">
        <v>298</v>
      </c>
      <c r="B55" s="18">
        <v>1</v>
      </c>
      <c r="C55" s="18">
        <v>0</v>
      </c>
      <c r="D55" s="18">
        <v>0</v>
      </c>
      <c r="E55" s="18">
        <v>1</v>
      </c>
      <c r="F55" s="18">
        <v>0</v>
      </c>
      <c r="G55" s="19">
        <v>0</v>
      </c>
      <c r="H55" s="16"/>
    </row>
    <row r="56" spans="1:8" x14ac:dyDescent="0.3">
      <c r="A56" s="5" t="s">
        <v>31</v>
      </c>
      <c r="B56" s="1">
        <v>14</v>
      </c>
      <c r="C56" s="1">
        <v>5</v>
      </c>
      <c r="D56" s="1">
        <v>3</v>
      </c>
      <c r="E56" s="1">
        <v>6</v>
      </c>
      <c r="F56" s="1">
        <v>6.5</v>
      </c>
      <c r="G56" s="3">
        <v>0.46</v>
      </c>
      <c r="H56" s="1">
        <v>1937</v>
      </c>
    </row>
    <row r="57" spans="1:8" x14ac:dyDescent="0.3">
      <c r="A57" s="5" t="s">
        <v>19</v>
      </c>
      <c r="B57" s="18">
        <v>28</v>
      </c>
      <c r="C57" s="18">
        <v>5</v>
      </c>
      <c r="D57" s="18">
        <v>9</v>
      </c>
      <c r="E57" s="18">
        <v>14</v>
      </c>
      <c r="F57" s="18">
        <v>9.5</v>
      </c>
      <c r="G57" s="19">
        <v>0.34</v>
      </c>
      <c r="H57" s="21">
        <v>1351</v>
      </c>
    </row>
    <row r="58" spans="1:8" x14ac:dyDescent="0.3">
      <c r="A58" s="5" t="s">
        <v>142</v>
      </c>
      <c r="B58" s="18">
        <v>32</v>
      </c>
      <c r="C58" s="18">
        <v>13</v>
      </c>
      <c r="D58" s="18">
        <v>16</v>
      </c>
      <c r="E58" s="18">
        <v>3</v>
      </c>
      <c r="F58" s="18">
        <v>21</v>
      </c>
      <c r="G58" s="19">
        <v>0.66</v>
      </c>
      <c r="H58" s="16">
        <v>2285</v>
      </c>
    </row>
    <row r="59" spans="1:8" x14ac:dyDescent="0.3">
      <c r="A59" s="5" t="s">
        <v>145</v>
      </c>
      <c r="B59" s="18">
        <v>36</v>
      </c>
      <c r="C59" s="18">
        <v>15</v>
      </c>
      <c r="D59" s="18">
        <v>5</v>
      </c>
      <c r="E59" s="18">
        <v>16</v>
      </c>
      <c r="F59" s="18">
        <v>17.5</v>
      </c>
      <c r="G59" s="19">
        <v>0.49</v>
      </c>
      <c r="H59" s="12">
        <v>1412</v>
      </c>
    </row>
    <row r="60" spans="1:8" x14ac:dyDescent="0.3">
      <c r="A60" s="20" t="s">
        <v>245</v>
      </c>
      <c r="B60" s="18">
        <v>14</v>
      </c>
      <c r="C60" s="18">
        <v>6</v>
      </c>
      <c r="D60" s="18">
        <v>5</v>
      </c>
      <c r="E60" s="18">
        <v>3</v>
      </c>
      <c r="F60" s="18">
        <v>8.5</v>
      </c>
      <c r="G60" s="19">
        <v>0.61</v>
      </c>
      <c r="H60" s="12"/>
    </row>
    <row r="61" spans="1:8" x14ac:dyDescent="0.3">
      <c r="A61" s="20" t="s">
        <v>288</v>
      </c>
      <c r="B61" s="18">
        <v>4</v>
      </c>
      <c r="C61" s="18">
        <v>3</v>
      </c>
      <c r="D61" s="18">
        <v>1</v>
      </c>
      <c r="E61" s="18">
        <v>0</v>
      </c>
      <c r="F61" s="18">
        <v>3.5</v>
      </c>
      <c r="G61" s="19">
        <v>0.88</v>
      </c>
      <c r="H61" s="12"/>
    </row>
    <row r="62" spans="1:8" x14ac:dyDescent="0.3">
      <c r="A62" s="20" t="s">
        <v>16</v>
      </c>
      <c r="B62" s="1">
        <v>1</v>
      </c>
      <c r="C62" s="1">
        <v>0</v>
      </c>
      <c r="D62" s="1">
        <v>0</v>
      </c>
      <c r="E62" s="1">
        <v>1</v>
      </c>
      <c r="F62" s="1">
        <v>0</v>
      </c>
      <c r="G62" s="3">
        <v>0</v>
      </c>
      <c r="H62" s="6"/>
    </row>
    <row r="63" spans="1:8" x14ac:dyDescent="0.3">
      <c r="A63" s="20" t="s">
        <v>50</v>
      </c>
      <c r="B63" s="18">
        <v>309</v>
      </c>
      <c r="C63" s="18">
        <v>78</v>
      </c>
      <c r="D63" s="18">
        <v>135</v>
      </c>
      <c r="E63" s="18">
        <v>96</v>
      </c>
      <c r="F63" s="18">
        <v>145.5</v>
      </c>
      <c r="G63" s="19">
        <v>0.47</v>
      </c>
      <c r="H63" s="16">
        <v>1776</v>
      </c>
    </row>
    <row r="64" spans="1:8" x14ac:dyDescent="0.3">
      <c r="A64" s="20" t="s">
        <v>250</v>
      </c>
      <c r="B64" s="18">
        <v>12</v>
      </c>
      <c r="C64" s="18">
        <v>7</v>
      </c>
      <c r="D64" s="18">
        <v>5</v>
      </c>
      <c r="E64" s="18">
        <v>0</v>
      </c>
      <c r="F64" s="18">
        <v>9.5</v>
      </c>
      <c r="G64" s="19">
        <v>0.79</v>
      </c>
      <c r="H64" s="16"/>
    </row>
    <row r="65" spans="1:8" x14ac:dyDescent="0.3">
      <c r="A65" s="5" t="s">
        <v>96</v>
      </c>
      <c r="B65" s="18">
        <v>5</v>
      </c>
      <c r="C65" s="18">
        <v>3</v>
      </c>
      <c r="D65" s="18">
        <v>0</v>
      </c>
      <c r="E65" s="18">
        <v>2</v>
      </c>
      <c r="F65" s="18">
        <v>3</v>
      </c>
      <c r="G65" s="19">
        <v>0.6</v>
      </c>
      <c r="H65" s="17">
        <v>1444</v>
      </c>
    </row>
    <row r="66" spans="1:8" x14ac:dyDescent="0.3">
      <c r="A66" s="5" t="s">
        <v>51</v>
      </c>
      <c r="B66" s="1">
        <v>61</v>
      </c>
      <c r="C66" s="1">
        <v>19</v>
      </c>
      <c r="D66" s="1">
        <v>18</v>
      </c>
      <c r="E66" s="1">
        <v>24</v>
      </c>
      <c r="F66" s="1">
        <v>28</v>
      </c>
      <c r="G66" s="3">
        <v>0.46</v>
      </c>
      <c r="H66" s="6">
        <v>1560</v>
      </c>
    </row>
    <row r="67" spans="1:8" x14ac:dyDescent="0.3">
      <c r="A67" s="20" t="s">
        <v>280</v>
      </c>
      <c r="B67" s="18">
        <v>1</v>
      </c>
      <c r="C67" s="18">
        <v>0</v>
      </c>
      <c r="D67" s="18">
        <v>0</v>
      </c>
      <c r="E67" s="18">
        <v>1</v>
      </c>
      <c r="F67" s="18">
        <v>0</v>
      </c>
      <c r="G67" s="19">
        <v>0</v>
      </c>
      <c r="H67" s="6"/>
    </row>
    <row r="68" spans="1:8" x14ac:dyDescent="0.3">
      <c r="A68" s="20" t="s">
        <v>185</v>
      </c>
      <c r="B68" s="18">
        <v>85</v>
      </c>
      <c r="C68" s="18">
        <v>35</v>
      </c>
      <c r="D68" s="18">
        <v>28</v>
      </c>
      <c r="E68" s="18">
        <v>22</v>
      </c>
      <c r="F68" s="18">
        <v>49</v>
      </c>
      <c r="G68" s="19">
        <v>0.57999999999999996</v>
      </c>
      <c r="H68" s="6"/>
    </row>
    <row r="69" spans="1:8" x14ac:dyDescent="0.3">
      <c r="A69" s="20" t="s">
        <v>255</v>
      </c>
      <c r="B69" s="18">
        <v>26</v>
      </c>
      <c r="C69" s="18">
        <v>11</v>
      </c>
      <c r="D69" s="18">
        <v>12</v>
      </c>
      <c r="E69" s="18">
        <v>3</v>
      </c>
      <c r="F69" s="18">
        <v>17</v>
      </c>
      <c r="G69" s="19">
        <v>0.65</v>
      </c>
      <c r="H69" s="6"/>
    </row>
    <row r="70" spans="1:8" x14ac:dyDescent="0.3">
      <c r="A70" s="5" t="s">
        <v>180</v>
      </c>
      <c r="B70" s="18">
        <v>1</v>
      </c>
      <c r="C70" s="18">
        <v>0</v>
      </c>
      <c r="D70" s="18">
        <v>0</v>
      </c>
      <c r="E70" s="18">
        <v>1</v>
      </c>
      <c r="F70" s="18">
        <v>0</v>
      </c>
      <c r="G70" s="19">
        <v>0</v>
      </c>
      <c r="H70" s="18"/>
    </row>
    <row r="71" spans="1:8" x14ac:dyDescent="0.3">
      <c r="A71" s="5" t="s">
        <v>52</v>
      </c>
      <c r="B71" s="18">
        <v>89</v>
      </c>
      <c r="C71" s="18">
        <v>36</v>
      </c>
      <c r="D71" s="18">
        <v>36</v>
      </c>
      <c r="E71" s="18">
        <v>17</v>
      </c>
      <c r="F71" s="18">
        <v>54</v>
      </c>
      <c r="G71" s="19">
        <v>0.61</v>
      </c>
      <c r="H71" s="16">
        <v>1893</v>
      </c>
    </row>
    <row r="72" spans="1:8" x14ac:dyDescent="0.3">
      <c r="A72" s="20" t="s">
        <v>282</v>
      </c>
      <c r="B72" s="18">
        <v>4</v>
      </c>
      <c r="C72" s="18">
        <v>0</v>
      </c>
      <c r="D72" s="18">
        <v>1</v>
      </c>
      <c r="E72" s="18">
        <v>3</v>
      </c>
      <c r="F72" s="18">
        <v>0.5</v>
      </c>
      <c r="G72" s="19">
        <v>0.13</v>
      </c>
      <c r="H72" s="16"/>
    </row>
    <row r="73" spans="1:8" x14ac:dyDescent="0.3">
      <c r="A73" s="20" t="s">
        <v>300</v>
      </c>
      <c r="B73" s="18">
        <v>2</v>
      </c>
      <c r="C73" s="18">
        <v>2</v>
      </c>
      <c r="D73" s="18">
        <v>0</v>
      </c>
      <c r="E73" s="18">
        <v>0</v>
      </c>
      <c r="F73" s="18">
        <v>2</v>
      </c>
      <c r="G73" s="19">
        <v>1</v>
      </c>
      <c r="H73" s="16"/>
    </row>
    <row r="74" spans="1:8" x14ac:dyDescent="0.3">
      <c r="A74" s="20" t="s">
        <v>221</v>
      </c>
      <c r="B74" s="18">
        <v>17</v>
      </c>
      <c r="C74" s="18">
        <v>11</v>
      </c>
      <c r="D74" s="18">
        <v>2</v>
      </c>
      <c r="E74" s="18">
        <v>4</v>
      </c>
      <c r="F74" s="18">
        <v>12</v>
      </c>
      <c r="G74" s="19">
        <v>0.71</v>
      </c>
      <c r="H74" s="16"/>
    </row>
    <row r="75" spans="1:8" x14ac:dyDescent="0.3">
      <c r="A75" s="20" t="s">
        <v>215</v>
      </c>
      <c r="B75" s="18">
        <v>2</v>
      </c>
      <c r="C75" s="18">
        <v>0</v>
      </c>
      <c r="D75" s="18">
        <v>0</v>
      </c>
      <c r="E75" s="18">
        <v>2</v>
      </c>
      <c r="F75" s="18">
        <v>0</v>
      </c>
      <c r="G75" s="19">
        <v>0</v>
      </c>
      <c r="H75" s="16"/>
    </row>
    <row r="76" spans="1:8" x14ac:dyDescent="0.3">
      <c r="A76" s="20" t="s">
        <v>276</v>
      </c>
      <c r="B76" s="18">
        <v>4</v>
      </c>
      <c r="C76" s="18">
        <v>2</v>
      </c>
      <c r="D76" s="18">
        <v>2</v>
      </c>
      <c r="E76" s="18">
        <v>0</v>
      </c>
      <c r="F76" s="18">
        <v>3</v>
      </c>
      <c r="G76" s="19">
        <v>0.75</v>
      </c>
      <c r="H76" s="16"/>
    </row>
    <row r="77" spans="1:8" x14ac:dyDescent="0.3">
      <c r="A77" s="5" t="s">
        <v>53</v>
      </c>
      <c r="B77" s="18">
        <v>416</v>
      </c>
      <c r="C77" s="18">
        <v>132</v>
      </c>
      <c r="D77" s="18">
        <v>154</v>
      </c>
      <c r="E77" s="18">
        <v>130</v>
      </c>
      <c r="F77" s="18">
        <v>209</v>
      </c>
      <c r="G77" s="19">
        <v>0.5</v>
      </c>
      <c r="H77" s="16">
        <v>1961</v>
      </c>
    </row>
    <row r="78" spans="1:8" x14ac:dyDescent="0.3">
      <c r="A78" s="20" t="s">
        <v>189</v>
      </c>
      <c r="B78" s="18">
        <v>9</v>
      </c>
      <c r="C78" s="18">
        <v>3</v>
      </c>
      <c r="D78" s="18">
        <v>2</v>
      </c>
      <c r="E78" s="18">
        <v>4</v>
      </c>
      <c r="F78" s="18">
        <v>4</v>
      </c>
      <c r="G78" s="19">
        <v>0.44</v>
      </c>
      <c r="H78" s="16"/>
    </row>
    <row r="79" spans="1:8" x14ac:dyDescent="0.3">
      <c r="A79" s="20" t="s">
        <v>287</v>
      </c>
      <c r="B79" s="18">
        <v>3</v>
      </c>
      <c r="C79" s="18">
        <v>0</v>
      </c>
      <c r="D79" s="18">
        <v>1</v>
      </c>
      <c r="E79" s="18">
        <v>2</v>
      </c>
      <c r="F79" s="18">
        <v>0.5</v>
      </c>
      <c r="G79" s="19">
        <v>0.17</v>
      </c>
      <c r="H79" s="16"/>
    </row>
    <row r="80" spans="1:8" x14ac:dyDescent="0.3">
      <c r="A80" s="5" t="s">
        <v>121</v>
      </c>
      <c r="B80" s="18">
        <v>5</v>
      </c>
      <c r="C80" s="18">
        <v>1</v>
      </c>
      <c r="D80" s="18">
        <v>1</v>
      </c>
      <c r="E80" s="18">
        <v>2</v>
      </c>
      <c r="F80" s="18">
        <v>1.5</v>
      </c>
      <c r="G80" s="19">
        <v>0.3</v>
      </c>
      <c r="H80" s="18">
        <v>1471</v>
      </c>
    </row>
    <row r="81" spans="1:8" x14ac:dyDescent="0.3">
      <c r="A81" s="20" t="s">
        <v>305</v>
      </c>
      <c r="B81" s="18">
        <v>1</v>
      </c>
      <c r="C81" s="18">
        <v>0</v>
      </c>
      <c r="D81" s="18">
        <v>0</v>
      </c>
      <c r="E81" s="18">
        <v>1</v>
      </c>
      <c r="F81" s="18">
        <v>0</v>
      </c>
      <c r="G81" s="19">
        <v>0</v>
      </c>
      <c r="H81" s="18"/>
    </row>
    <row r="82" spans="1:8" x14ac:dyDescent="0.3">
      <c r="A82" s="5" t="s">
        <v>143</v>
      </c>
      <c r="B82" s="18">
        <v>30</v>
      </c>
      <c r="C82" s="18">
        <v>10</v>
      </c>
      <c r="D82" s="18">
        <v>6</v>
      </c>
      <c r="E82" s="18">
        <v>14</v>
      </c>
      <c r="F82" s="18">
        <v>13</v>
      </c>
      <c r="G82" s="19">
        <v>0.43</v>
      </c>
      <c r="H82" s="18">
        <v>1695</v>
      </c>
    </row>
    <row r="83" spans="1:8" x14ac:dyDescent="0.3">
      <c r="A83" s="20" t="s">
        <v>289</v>
      </c>
      <c r="B83" s="18">
        <v>2</v>
      </c>
      <c r="C83" s="18">
        <v>2</v>
      </c>
      <c r="D83" s="18">
        <v>0</v>
      </c>
      <c r="E83" s="18">
        <v>0</v>
      </c>
      <c r="F83" s="18">
        <v>2</v>
      </c>
      <c r="G83" s="19">
        <v>1</v>
      </c>
      <c r="H83" s="18"/>
    </row>
    <row r="84" spans="1:8" x14ac:dyDescent="0.3">
      <c r="A84" s="20" t="s">
        <v>262</v>
      </c>
      <c r="B84" s="18">
        <v>32</v>
      </c>
      <c r="C84" s="18">
        <v>27</v>
      </c>
      <c r="D84" s="18">
        <v>5</v>
      </c>
      <c r="E84" s="18">
        <v>0</v>
      </c>
      <c r="F84" s="18">
        <v>29.5</v>
      </c>
      <c r="G84" s="19">
        <v>0.92</v>
      </c>
      <c r="H84" s="18"/>
    </row>
    <row r="85" spans="1:8" x14ac:dyDescent="0.3">
      <c r="A85" s="20" t="s">
        <v>302</v>
      </c>
      <c r="B85" s="18">
        <v>2</v>
      </c>
      <c r="C85" s="18">
        <v>1</v>
      </c>
      <c r="D85" s="18">
        <v>0</v>
      </c>
      <c r="E85" s="18">
        <v>1</v>
      </c>
      <c r="F85" s="18">
        <v>1</v>
      </c>
      <c r="G85" s="19">
        <v>0.5</v>
      </c>
      <c r="H85" s="18"/>
    </row>
    <row r="86" spans="1:8" x14ac:dyDescent="0.3">
      <c r="A86" s="20" t="s">
        <v>258</v>
      </c>
      <c r="B86" s="18">
        <v>5</v>
      </c>
      <c r="C86" s="18">
        <v>2</v>
      </c>
      <c r="D86" s="18">
        <v>1</v>
      </c>
      <c r="E86" s="18">
        <v>2</v>
      </c>
      <c r="F86" s="18">
        <v>2.5</v>
      </c>
      <c r="G86" s="19">
        <v>0.5</v>
      </c>
      <c r="H86" s="18"/>
    </row>
    <row r="87" spans="1:8" x14ac:dyDescent="0.3">
      <c r="A87" s="20" t="s">
        <v>285</v>
      </c>
      <c r="B87" s="18">
        <v>1</v>
      </c>
      <c r="C87" s="18">
        <v>1</v>
      </c>
      <c r="D87" s="18">
        <v>0</v>
      </c>
      <c r="E87" s="18">
        <v>0</v>
      </c>
      <c r="F87" s="18">
        <v>1</v>
      </c>
      <c r="G87" s="19">
        <v>1</v>
      </c>
      <c r="H87" s="18"/>
    </row>
    <row r="88" spans="1:8" x14ac:dyDescent="0.3">
      <c r="A88" s="20" t="s">
        <v>234</v>
      </c>
      <c r="B88" s="18">
        <v>2</v>
      </c>
      <c r="C88" s="18">
        <v>1</v>
      </c>
      <c r="D88" s="18">
        <v>1</v>
      </c>
      <c r="E88" s="18">
        <v>0</v>
      </c>
      <c r="F88" s="18">
        <v>1.5</v>
      </c>
      <c r="G88" s="19">
        <v>0.75</v>
      </c>
      <c r="H88" s="18"/>
    </row>
    <row r="89" spans="1:8" x14ac:dyDescent="0.3">
      <c r="A89" s="20" t="s">
        <v>237</v>
      </c>
      <c r="B89" s="18">
        <v>34</v>
      </c>
      <c r="C89" s="18">
        <v>21</v>
      </c>
      <c r="D89" s="18">
        <v>9</v>
      </c>
      <c r="E89" s="18">
        <v>4</v>
      </c>
      <c r="F89" s="18">
        <v>25.5</v>
      </c>
      <c r="G89" s="19">
        <v>0.75</v>
      </c>
      <c r="H89" s="18"/>
    </row>
    <row r="90" spans="1:8" x14ac:dyDescent="0.3">
      <c r="A90" s="5" t="s">
        <v>130</v>
      </c>
      <c r="B90" s="18">
        <v>3</v>
      </c>
      <c r="C90" s="18">
        <v>0</v>
      </c>
      <c r="D90" s="18">
        <v>0</v>
      </c>
      <c r="E90" s="18">
        <v>3</v>
      </c>
      <c r="F90" s="18">
        <v>0</v>
      </c>
      <c r="G90" s="19">
        <v>0</v>
      </c>
      <c r="H90" s="21"/>
    </row>
    <row r="91" spans="1:8" x14ac:dyDescent="0.3">
      <c r="A91" s="5" t="s">
        <v>168</v>
      </c>
      <c r="B91" s="18">
        <v>42</v>
      </c>
      <c r="C91" s="18">
        <v>18</v>
      </c>
      <c r="D91" s="18">
        <v>11</v>
      </c>
      <c r="E91" s="18">
        <v>13</v>
      </c>
      <c r="F91" s="18">
        <v>23.5</v>
      </c>
      <c r="G91" s="19">
        <v>0.56000000000000005</v>
      </c>
      <c r="H91" s="18">
        <v>1639</v>
      </c>
    </row>
    <row r="92" spans="1:8" x14ac:dyDescent="0.3">
      <c r="A92" s="20" t="s">
        <v>175</v>
      </c>
      <c r="B92" s="18">
        <v>27</v>
      </c>
      <c r="C92" s="18">
        <v>15</v>
      </c>
      <c r="D92" s="18">
        <v>7</v>
      </c>
      <c r="E92" s="18">
        <v>5</v>
      </c>
      <c r="F92" s="18">
        <v>18.5</v>
      </c>
      <c r="G92" s="19">
        <v>0.69</v>
      </c>
      <c r="H92" s="18">
        <v>1771</v>
      </c>
    </row>
    <row r="93" spans="1:8" x14ac:dyDescent="0.3">
      <c r="A93" s="20" t="s">
        <v>275</v>
      </c>
      <c r="B93" s="18">
        <v>1</v>
      </c>
      <c r="C93" s="18">
        <v>0</v>
      </c>
      <c r="D93" s="18">
        <v>0</v>
      </c>
      <c r="E93" s="18">
        <v>1</v>
      </c>
      <c r="F93" s="18">
        <v>0</v>
      </c>
      <c r="G93" s="19">
        <v>0</v>
      </c>
      <c r="H93" s="18"/>
    </row>
    <row r="94" spans="1:8" x14ac:dyDescent="0.3">
      <c r="A94" s="20" t="s">
        <v>227</v>
      </c>
      <c r="B94" s="18">
        <v>3</v>
      </c>
      <c r="C94" s="18">
        <v>2</v>
      </c>
      <c r="D94" s="18">
        <v>0</v>
      </c>
      <c r="E94" s="18">
        <v>1</v>
      </c>
      <c r="F94" s="18">
        <v>2</v>
      </c>
      <c r="G94" s="19">
        <v>0.67</v>
      </c>
      <c r="H94" s="18"/>
    </row>
    <row r="95" spans="1:8" x14ac:dyDescent="0.3">
      <c r="A95" s="20" t="s">
        <v>254</v>
      </c>
      <c r="B95" s="18">
        <v>3</v>
      </c>
      <c r="C95" s="18">
        <v>0</v>
      </c>
      <c r="D95" s="18">
        <v>1</v>
      </c>
      <c r="E95" s="18">
        <v>2</v>
      </c>
      <c r="F95" s="18">
        <v>0.5</v>
      </c>
      <c r="G95" s="19">
        <v>0.17</v>
      </c>
      <c r="H95" s="18"/>
    </row>
    <row r="96" spans="1:8" x14ac:dyDescent="0.3">
      <c r="A96" s="5" t="s">
        <v>18</v>
      </c>
      <c r="B96" s="18">
        <v>34</v>
      </c>
      <c r="C96" s="18">
        <v>12</v>
      </c>
      <c r="D96" s="18">
        <v>6</v>
      </c>
      <c r="E96" s="18">
        <v>16</v>
      </c>
      <c r="F96" s="18">
        <v>15</v>
      </c>
      <c r="G96" s="19">
        <v>0.44</v>
      </c>
      <c r="H96" s="18">
        <v>1538</v>
      </c>
    </row>
    <row r="97" spans="1:8" x14ac:dyDescent="0.3">
      <c r="A97" s="20" t="s">
        <v>293</v>
      </c>
      <c r="B97" s="18">
        <v>2</v>
      </c>
      <c r="C97" s="18">
        <v>1</v>
      </c>
      <c r="D97" s="18">
        <v>1</v>
      </c>
      <c r="E97" s="18">
        <v>0</v>
      </c>
      <c r="F97" s="18">
        <v>1.5</v>
      </c>
      <c r="G97" s="19">
        <v>0.75</v>
      </c>
      <c r="H97" s="18"/>
    </row>
    <row r="98" spans="1:8" x14ac:dyDescent="0.3">
      <c r="A98" s="20" t="s">
        <v>230</v>
      </c>
      <c r="B98" s="18">
        <v>7</v>
      </c>
      <c r="C98" s="18">
        <v>1</v>
      </c>
      <c r="D98" s="18">
        <v>4</v>
      </c>
      <c r="E98" s="18">
        <v>2</v>
      </c>
      <c r="F98" s="18">
        <v>3</v>
      </c>
      <c r="G98" s="19">
        <v>0.43</v>
      </c>
      <c r="H98" s="18"/>
    </row>
    <row r="99" spans="1:8" x14ac:dyDescent="0.3">
      <c r="A99" s="20" t="s">
        <v>103</v>
      </c>
      <c r="B99" s="18">
        <v>15</v>
      </c>
      <c r="C99" s="18">
        <v>3</v>
      </c>
      <c r="D99" s="18">
        <v>3</v>
      </c>
      <c r="E99" s="18">
        <v>9</v>
      </c>
      <c r="F99" s="18">
        <v>4.5</v>
      </c>
      <c r="G99" s="19">
        <v>0.3</v>
      </c>
      <c r="H99" s="18">
        <v>1850</v>
      </c>
    </row>
    <row r="100" spans="1:8" x14ac:dyDescent="0.3">
      <c r="A100" s="20" t="s">
        <v>299</v>
      </c>
      <c r="B100" s="18">
        <v>1</v>
      </c>
      <c r="C100" s="18">
        <v>0</v>
      </c>
      <c r="D100" s="18">
        <v>0</v>
      </c>
      <c r="E100" s="18">
        <v>1</v>
      </c>
      <c r="F100" s="18">
        <v>0</v>
      </c>
      <c r="G100" s="19">
        <v>0</v>
      </c>
      <c r="H100" s="18"/>
    </row>
    <row r="101" spans="1:8" x14ac:dyDescent="0.3">
      <c r="A101" s="20" t="s">
        <v>283</v>
      </c>
      <c r="B101" s="18">
        <v>2</v>
      </c>
      <c r="C101" s="18">
        <v>1</v>
      </c>
      <c r="D101" s="18">
        <v>0</v>
      </c>
      <c r="E101" s="18">
        <v>1</v>
      </c>
      <c r="F101" s="18">
        <v>1</v>
      </c>
      <c r="G101" s="19">
        <v>0.5</v>
      </c>
      <c r="H101" s="18"/>
    </row>
    <row r="102" spans="1:8" x14ac:dyDescent="0.3">
      <c r="A102" s="20" t="s">
        <v>238</v>
      </c>
      <c r="B102" s="18">
        <v>6</v>
      </c>
      <c r="C102" s="18">
        <v>2</v>
      </c>
      <c r="D102" s="18">
        <v>2</v>
      </c>
      <c r="E102" s="18">
        <v>2</v>
      </c>
      <c r="F102" s="18">
        <v>3</v>
      </c>
      <c r="G102" s="19">
        <v>0.5</v>
      </c>
      <c r="H102" s="18"/>
    </row>
    <row r="103" spans="1:8" x14ac:dyDescent="0.3">
      <c r="A103" s="20" t="s">
        <v>209</v>
      </c>
      <c r="B103" s="18">
        <v>15</v>
      </c>
      <c r="C103" s="18">
        <v>5</v>
      </c>
      <c r="D103" s="18">
        <v>2</v>
      </c>
      <c r="E103" s="18">
        <v>8</v>
      </c>
      <c r="F103" s="18">
        <v>6</v>
      </c>
      <c r="G103" s="19">
        <v>0.4</v>
      </c>
      <c r="H103" s="18"/>
    </row>
    <row r="104" spans="1:8" x14ac:dyDescent="0.3">
      <c r="A104" s="20" t="s">
        <v>210</v>
      </c>
      <c r="B104" s="18">
        <v>18</v>
      </c>
      <c r="C104" s="18">
        <v>6</v>
      </c>
      <c r="D104" s="18">
        <v>7</v>
      </c>
      <c r="E104" s="18">
        <v>5</v>
      </c>
      <c r="F104" s="18">
        <v>9.5</v>
      </c>
      <c r="G104" s="19">
        <v>0.53</v>
      </c>
      <c r="H104" s="18"/>
    </row>
    <row r="105" spans="1:8" x14ac:dyDescent="0.3">
      <c r="A105" s="20" t="s">
        <v>217</v>
      </c>
      <c r="B105" s="18">
        <v>3</v>
      </c>
      <c r="C105" s="18">
        <v>1</v>
      </c>
      <c r="D105" s="18">
        <v>2</v>
      </c>
      <c r="E105" s="18">
        <v>0</v>
      </c>
      <c r="F105" s="18">
        <v>2</v>
      </c>
      <c r="G105" s="19">
        <v>0.67</v>
      </c>
      <c r="H105" s="18"/>
    </row>
    <row r="106" spans="1:8" x14ac:dyDescent="0.3">
      <c r="A106" s="20" t="s">
        <v>195</v>
      </c>
      <c r="B106" s="18">
        <v>36</v>
      </c>
      <c r="C106" s="18">
        <v>17</v>
      </c>
      <c r="D106" s="18">
        <v>13</v>
      </c>
      <c r="E106" s="18">
        <v>6</v>
      </c>
      <c r="F106" s="18">
        <v>23.5</v>
      </c>
      <c r="G106" s="19">
        <v>0.65</v>
      </c>
      <c r="H106" s="18"/>
    </row>
    <row r="107" spans="1:8" x14ac:dyDescent="0.3">
      <c r="A107" s="20" t="s">
        <v>294</v>
      </c>
      <c r="B107" s="18">
        <v>1</v>
      </c>
      <c r="C107" s="18">
        <v>1</v>
      </c>
      <c r="D107" s="18">
        <v>0</v>
      </c>
      <c r="E107" s="18">
        <v>0</v>
      </c>
      <c r="F107" s="18">
        <v>1</v>
      </c>
      <c r="G107" s="19">
        <v>1</v>
      </c>
      <c r="H107" s="18"/>
    </row>
    <row r="108" spans="1:8" x14ac:dyDescent="0.3">
      <c r="A108" s="20" t="s">
        <v>153</v>
      </c>
      <c r="B108" s="18">
        <v>17</v>
      </c>
      <c r="C108" s="18">
        <v>13</v>
      </c>
      <c r="D108" s="18">
        <v>4</v>
      </c>
      <c r="E108" s="18">
        <v>0</v>
      </c>
      <c r="F108" s="18">
        <v>15</v>
      </c>
      <c r="G108" s="19">
        <v>0.88</v>
      </c>
      <c r="H108" s="18">
        <v>2622</v>
      </c>
    </row>
    <row r="109" spans="1:8" x14ac:dyDescent="0.3">
      <c r="A109" s="5" t="s">
        <v>57</v>
      </c>
      <c r="B109" s="18">
        <v>321</v>
      </c>
      <c r="C109" s="18">
        <v>124</v>
      </c>
      <c r="D109" s="18">
        <v>127</v>
      </c>
      <c r="E109" s="18">
        <v>70</v>
      </c>
      <c r="F109" s="18">
        <v>187.5</v>
      </c>
      <c r="G109" s="19">
        <v>0.57999999999999996</v>
      </c>
      <c r="H109" s="18">
        <v>2098</v>
      </c>
    </row>
    <row r="110" spans="1:8" x14ac:dyDescent="0.3">
      <c r="A110" s="20" t="s">
        <v>235</v>
      </c>
      <c r="B110" s="18">
        <v>37</v>
      </c>
      <c r="C110" s="18">
        <v>26</v>
      </c>
      <c r="D110" s="18">
        <v>9</v>
      </c>
      <c r="E110" s="18">
        <v>2</v>
      </c>
      <c r="F110" s="18">
        <v>30.5</v>
      </c>
      <c r="G110" s="19">
        <v>0.82</v>
      </c>
      <c r="H110" s="18"/>
    </row>
    <row r="111" spans="1:8" x14ac:dyDescent="0.3">
      <c r="A111" s="20" t="s">
        <v>256</v>
      </c>
      <c r="B111" s="18">
        <v>13</v>
      </c>
      <c r="C111" s="18">
        <v>1</v>
      </c>
      <c r="D111" s="18">
        <v>4</v>
      </c>
      <c r="E111" s="18">
        <v>8</v>
      </c>
      <c r="F111" s="18">
        <v>3</v>
      </c>
      <c r="G111" s="19">
        <v>0.23</v>
      </c>
      <c r="H111" s="18"/>
    </row>
    <row r="112" spans="1:8" x14ac:dyDescent="0.3">
      <c r="A112" s="20" t="s">
        <v>271</v>
      </c>
      <c r="B112" s="18">
        <v>1</v>
      </c>
      <c r="C112" s="18">
        <v>0</v>
      </c>
      <c r="D112" s="18">
        <v>0</v>
      </c>
      <c r="E112" s="18">
        <v>1</v>
      </c>
      <c r="F112" s="18">
        <v>0</v>
      </c>
      <c r="G112" s="19">
        <v>0</v>
      </c>
      <c r="H112" s="18"/>
    </row>
    <row r="113" spans="1:8" x14ac:dyDescent="0.3">
      <c r="A113" s="5" t="s">
        <v>17</v>
      </c>
      <c r="B113" s="18">
        <v>20</v>
      </c>
      <c r="C113" s="18">
        <v>1</v>
      </c>
      <c r="D113" s="18">
        <v>3</v>
      </c>
      <c r="E113" s="18">
        <v>16</v>
      </c>
      <c r="F113" s="18">
        <v>2.5</v>
      </c>
      <c r="G113" s="19">
        <v>0.13</v>
      </c>
      <c r="H113" s="17">
        <v>1208</v>
      </c>
    </row>
    <row r="114" spans="1:8" x14ac:dyDescent="0.3">
      <c r="A114" s="5" t="s">
        <v>163</v>
      </c>
      <c r="B114" s="18">
        <v>79</v>
      </c>
      <c r="C114" s="18">
        <v>31</v>
      </c>
      <c r="D114" s="18">
        <v>27</v>
      </c>
      <c r="E114" s="18">
        <v>21</v>
      </c>
      <c r="F114" s="18">
        <v>44.5</v>
      </c>
      <c r="G114" s="19">
        <v>0.56000000000000005</v>
      </c>
      <c r="H114" s="18">
        <v>2077</v>
      </c>
    </row>
    <row r="115" spans="1:8" x14ac:dyDescent="0.3">
      <c r="A115" s="5" t="s">
        <v>95</v>
      </c>
      <c r="B115" s="18">
        <v>8</v>
      </c>
      <c r="C115" s="18">
        <v>1</v>
      </c>
      <c r="D115" s="18">
        <v>0</v>
      </c>
      <c r="E115" s="18">
        <v>7</v>
      </c>
      <c r="F115" s="18">
        <v>1</v>
      </c>
      <c r="G115" s="19">
        <v>0.13</v>
      </c>
      <c r="H115" s="12">
        <v>1144</v>
      </c>
    </row>
    <row r="116" spans="1:8" x14ac:dyDescent="0.3">
      <c r="A116" s="20" t="s">
        <v>207</v>
      </c>
      <c r="B116" s="18">
        <v>4</v>
      </c>
      <c r="C116" s="18">
        <v>3</v>
      </c>
      <c r="D116" s="18">
        <v>1</v>
      </c>
      <c r="E116" s="18">
        <v>0</v>
      </c>
      <c r="F116" s="18">
        <v>3.5</v>
      </c>
      <c r="G116" s="19">
        <v>0.88</v>
      </c>
      <c r="H116" s="12"/>
    </row>
    <row r="117" spans="1:8" x14ac:dyDescent="0.3">
      <c r="A117" s="5" t="s">
        <v>135</v>
      </c>
      <c r="B117" s="18">
        <v>80</v>
      </c>
      <c r="C117" s="18">
        <v>36</v>
      </c>
      <c r="D117" s="18">
        <v>24</v>
      </c>
      <c r="E117" s="18">
        <v>20</v>
      </c>
      <c r="F117" s="18">
        <v>48</v>
      </c>
      <c r="G117" s="19">
        <v>0.6</v>
      </c>
      <c r="H117" s="18">
        <v>1973</v>
      </c>
    </row>
    <row r="118" spans="1:8" x14ac:dyDescent="0.3">
      <c r="A118" s="20" t="s">
        <v>213</v>
      </c>
      <c r="B118" s="18">
        <v>39</v>
      </c>
      <c r="C118" s="18">
        <v>14</v>
      </c>
      <c r="D118" s="18">
        <v>14</v>
      </c>
      <c r="E118" s="18">
        <v>11</v>
      </c>
      <c r="F118" s="18">
        <v>21</v>
      </c>
      <c r="G118" s="19">
        <v>0.54</v>
      </c>
      <c r="H118" s="18"/>
    </row>
    <row r="119" spans="1:8" x14ac:dyDescent="0.3">
      <c r="A119" s="20" t="s">
        <v>186</v>
      </c>
      <c r="B119" s="18">
        <v>27</v>
      </c>
      <c r="C119" s="18">
        <v>9</v>
      </c>
      <c r="D119" s="18">
        <v>7</v>
      </c>
      <c r="E119" s="18">
        <v>11</v>
      </c>
      <c r="F119" s="18">
        <v>12.5</v>
      </c>
      <c r="G119" s="19">
        <v>0.46</v>
      </c>
      <c r="H119" s="18"/>
    </row>
    <row r="120" spans="1:8" x14ac:dyDescent="0.3">
      <c r="A120" s="5" t="s">
        <v>58</v>
      </c>
      <c r="B120" s="18">
        <v>36</v>
      </c>
      <c r="C120" s="18">
        <v>9</v>
      </c>
      <c r="D120" s="18">
        <v>18</v>
      </c>
      <c r="E120" s="18">
        <v>9</v>
      </c>
      <c r="F120" s="18">
        <v>18</v>
      </c>
      <c r="G120" s="19">
        <v>0.5</v>
      </c>
      <c r="H120" s="18">
        <v>1545</v>
      </c>
    </row>
    <row r="121" spans="1:8" x14ac:dyDescent="0.3">
      <c r="A121" s="20" t="s">
        <v>233</v>
      </c>
      <c r="B121" s="18">
        <v>1</v>
      </c>
      <c r="C121" s="18">
        <v>0</v>
      </c>
      <c r="D121" s="18">
        <v>0</v>
      </c>
      <c r="E121" s="18">
        <v>1</v>
      </c>
      <c r="F121" s="18">
        <v>0</v>
      </c>
      <c r="G121" s="19">
        <v>0</v>
      </c>
      <c r="H121" s="18"/>
    </row>
    <row r="122" spans="1:8" x14ac:dyDescent="0.3">
      <c r="A122" s="5" t="s">
        <v>131</v>
      </c>
      <c r="B122" s="18">
        <v>2</v>
      </c>
      <c r="C122" s="18">
        <v>0</v>
      </c>
      <c r="D122" s="18">
        <v>0</v>
      </c>
      <c r="E122" s="18">
        <v>2</v>
      </c>
      <c r="F122" s="18">
        <v>0</v>
      </c>
      <c r="G122" s="19">
        <v>0</v>
      </c>
      <c r="H122" s="21"/>
    </row>
    <row r="123" spans="1:8" x14ac:dyDescent="0.3">
      <c r="A123" s="5" t="s">
        <v>132</v>
      </c>
      <c r="B123" s="18">
        <v>2</v>
      </c>
      <c r="C123" s="18">
        <v>0</v>
      </c>
      <c r="D123" s="18">
        <v>0</v>
      </c>
      <c r="E123" s="18">
        <v>2</v>
      </c>
      <c r="F123" s="18">
        <v>0</v>
      </c>
      <c r="G123" s="19">
        <v>0</v>
      </c>
      <c r="H123" s="21"/>
    </row>
    <row r="124" spans="1:8" x14ac:dyDescent="0.3">
      <c r="A124" s="20" t="s">
        <v>249</v>
      </c>
      <c r="B124" s="18">
        <v>34</v>
      </c>
      <c r="C124" s="18">
        <v>21</v>
      </c>
      <c r="D124" s="18">
        <v>8</v>
      </c>
      <c r="E124" s="18">
        <v>6</v>
      </c>
      <c r="F124" s="18">
        <v>25</v>
      </c>
      <c r="G124" s="19">
        <v>0.74</v>
      </c>
      <c r="H124" s="21"/>
    </row>
    <row r="125" spans="1:8" x14ac:dyDescent="0.3">
      <c r="A125" s="5" t="s">
        <v>167</v>
      </c>
      <c r="B125" s="18">
        <v>51</v>
      </c>
      <c r="C125" s="18">
        <v>22</v>
      </c>
      <c r="D125" s="18">
        <v>13</v>
      </c>
      <c r="E125" s="18">
        <v>16</v>
      </c>
      <c r="F125" s="18">
        <v>28.5</v>
      </c>
      <c r="G125" s="19">
        <v>0.56000000000000005</v>
      </c>
      <c r="H125" s="18">
        <v>1748</v>
      </c>
    </row>
    <row r="126" spans="1:8" x14ac:dyDescent="0.3">
      <c r="A126" s="20" t="s">
        <v>205</v>
      </c>
      <c r="B126" s="18">
        <v>4</v>
      </c>
      <c r="C126" s="18">
        <v>1</v>
      </c>
      <c r="D126" s="18">
        <v>0</v>
      </c>
      <c r="E126" s="18">
        <v>3</v>
      </c>
      <c r="F126" s="18">
        <v>1</v>
      </c>
      <c r="G126" s="19">
        <v>0.25</v>
      </c>
      <c r="H126" s="18"/>
    </row>
    <row r="127" spans="1:8" x14ac:dyDescent="0.3">
      <c r="A127" s="20" t="s">
        <v>206</v>
      </c>
      <c r="B127" s="18">
        <v>2</v>
      </c>
      <c r="C127" s="18">
        <v>0</v>
      </c>
      <c r="D127" s="18">
        <v>1</v>
      </c>
      <c r="E127" s="18">
        <v>1</v>
      </c>
      <c r="F127" s="18">
        <v>0.5</v>
      </c>
      <c r="G127" s="19">
        <v>0.25</v>
      </c>
      <c r="H127" s="18"/>
    </row>
    <row r="128" spans="1:8" x14ac:dyDescent="0.3">
      <c r="A128" s="5" t="s">
        <v>160</v>
      </c>
      <c r="B128" s="18">
        <v>13</v>
      </c>
      <c r="C128" s="18">
        <v>9</v>
      </c>
      <c r="D128" s="18">
        <v>3</v>
      </c>
      <c r="E128" s="18">
        <v>1</v>
      </c>
      <c r="F128" s="18">
        <v>10.5</v>
      </c>
      <c r="G128" s="19">
        <v>0.81</v>
      </c>
      <c r="H128" s="18">
        <v>2286</v>
      </c>
    </row>
    <row r="129" spans="1:8" x14ac:dyDescent="0.3">
      <c r="A129" s="5" t="s">
        <v>113</v>
      </c>
      <c r="B129" s="18">
        <v>53</v>
      </c>
      <c r="C129" s="18">
        <v>13</v>
      </c>
      <c r="D129" s="18">
        <v>23</v>
      </c>
      <c r="E129" s="18">
        <v>17</v>
      </c>
      <c r="F129" s="18">
        <v>24.5</v>
      </c>
      <c r="G129" s="19">
        <v>0.46</v>
      </c>
      <c r="H129" s="18">
        <v>1796</v>
      </c>
    </row>
    <row r="130" spans="1:8" x14ac:dyDescent="0.3">
      <c r="A130" s="20" t="s">
        <v>301</v>
      </c>
      <c r="B130" s="18">
        <v>2</v>
      </c>
      <c r="C130" s="18">
        <v>2</v>
      </c>
      <c r="D130" s="18">
        <v>0</v>
      </c>
      <c r="E130" s="18">
        <v>0</v>
      </c>
      <c r="F130" s="18">
        <v>2</v>
      </c>
      <c r="G130" s="19">
        <v>1</v>
      </c>
      <c r="H130" s="18"/>
    </row>
    <row r="131" spans="1:8" x14ac:dyDescent="0.3">
      <c r="A131" s="20" t="s">
        <v>277</v>
      </c>
      <c r="B131" s="18">
        <v>8</v>
      </c>
      <c r="C131" s="18">
        <v>2</v>
      </c>
      <c r="D131" s="18">
        <v>2</v>
      </c>
      <c r="E131" s="18">
        <v>4</v>
      </c>
      <c r="F131" s="18">
        <v>3</v>
      </c>
      <c r="G131" s="19">
        <v>0.38</v>
      </c>
      <c r="H131" s="18"/>
    </row>
    <row r="132" spans="1:8" x14ac:dyDescent="0.3">
      <c r="A132" s="5" t="s">
        <v>59</v>
      </c>
      <c r="B132" s="18">
        <v>52</v>
      </c>
      <c r="C132" s="18">
        <v>6</v>
      </c>
      <c r="D132" s="18">
        <v>17</v>
      </c>
      <c r="E132" s="18">
        <v>29</v>
      </c>
      <c r="F132" s="18">
        <v>14.5</v>
      </c>
      <c r="G132" s="19">
        <v>0.28000000000000003</v>
      </c>
      <c r="H132" s="18">
        <v>1459</v>
      </c>
    </row>
    <row r="133" spans="1:8" x14ac:dyDescent="0.3">
      <c r="A133" s="5" t="s">
        <v>114</v>
      </c>
      <c r="B133" s="18">
        <v>43</v>
      </c>
      <c r="C133" s="18">
        <v>12</v>
      </c>
      <c r="D133" s="18">
        <v>11</v>
      </c>
      <c r="E133" s="18">
        <v>20</v>
      </c>
      <c r="F133" s="18">
        <v>17.5</v>
      </c>
      <c r="G133" s="19">
        <v>0.41</v>
      </c>
      <c r="H133" s="21">
        <v>1739</v>
      </c>
    </row>
    <row r="134" spans="1:8" x14ac:dyDescent="0.3">
      <c r="A134" s="20" t="s">
        <v>290</v>
      </c>
      <c r="B134" s="18">
        <v>2</v>
      </c>
      <c r="C134" s="18">
        <v>2</v>
      </c>
      <c r="D134" s="18">
        <v>0</v>
      </c>
      <c r="E134" s="18">
        <v>0</v>
      </c>
      <c r="F134" s="18">
        <v>2</v>
      </c>
      <c r="G134" s="19">
        <v>1</v>
      </c>
      <c r="H134" s="18"/>
    </row>
    <row r="135" spans="1:8" x14ac:dyDescent="0.3">
      <c r="A135" s="20" t="s">
        <v>296</v>
      </c>
      <c r="B135" s="18">
        <v>1</v>
      </c>
      <c r="C135" s="18">
        <v>0</v>
      </c>
      <c r="D135" s="18">
        <v>0</v>
      </c>
      <c r="E135" s="18">
        <v>1</v>
      </c>
      <c r="F135" s="18">
        <v>0</v>
      </c>
      <c r="G135" s="19">
        <v>0</v>
      </c>
      <c r="H135" s="21"/>
    </row>
    <row r="136" spans="1:8" x14ac:dyDescent="0.3">
      <c r="A136" s="5" t="s">
        <v>60</v>
      </c>
      <c r="B136" s="18">
        <v>21</v>
      </c>
      <c r="C136" s="18">
        <v>1</v>
      </c>
      <c r="D136" s="18">
        <v>4</v>
      </c>
      <c r="E136" s="18">
        <v>16</v>
      </c>
      <c r="F136" s="18">
        <v>3</v>
      </c>
      <c r="G136" s="19">
        <v>0.14000000000000001</v>
      </c>
      <c r="H136" s="18">
        <v>1134</v>
      </c>
    </row>
    <row r="137" spans="1:8" x14ac:dyDescent="0.3">
      <c r="A137" s="5" t="s">
        <v>61</v>
      </c>
      <c r="B137" s="18">
        <v>253</v>
      </c>
      <c r="C137" s="18">
        <v>78</v>
      </c>
      <c r="D137" s="18">
        <v>87</v>
      </c>
      <c r="E137" s="18">
        <v>88</v>
      </c>
      <c r="F137" s="18">
        <v>121.5</v>
      </c>
      <c r="G137" s="19">
        <v>0.48</v>
      </c>
      <c r="H137" s="16">
        <v>1731</v>
      </c>
    </row>
    <row r="138" spans="1:8" x14ac:dyDescent="0.3">
      <c r="A138" s="20" t="s">
        <v>246</v>
      </c>
      <c r="B138" s="18">
        <v>1</v>
      </c>
      <c r="C138" s="18">
        <v>0</v>
      </c>
      <c r="D138" s="18">
        <v>0</v>
      </c>
      <c r="E138" s="18">
        <v>1</v>
      </c>
      <c r="F138" s="18">
        <v>0</v>
      </c>
      <c r="G138" s="19">
        <v>0</v>
      </c>
      <c r="H138" s="16"/>
    </row>
    <row r="139" spans="1:8" x14ac:dyDescent="0.3">
      <c r="A139" s="5" t="s">
        <v>91</v>
      </c>
      <c r="B139" s="1">
        <v>1</v>
      </c>
      <c r="C139" s="1">
        <v>0</v>
      </c>
      <c r="D139" s="1">
        <v>0</v>
      </c>
      <c r="E139" s="1">
        <v>1</v>
      </c>
      <c r="F139" s="1">
        <v>0</v>
      </c>
      <c r="G139" s="3">
        <v>0</v>
      </c>
      <c r="H139" s="6"/>
    </row>
    <row r="140" spans="1:8" x14ac:dyDescent="0.3">
      <c r="A140" s="5" t="s">
        <v>62</v>
      </c>
      <c r="B140" s="18">
        <v>216</v>
      </c>
      <c r="C140" s="18">
        <v>64</v>
      </c>
      <c r="D140" s="18">
        <v>43</v>
      </c>
      <c r="E140" s="18">
        <v>109</v>
      </c>
      <c r="F140" s="18">
        <v>85.5</v>
      </c>
      <c r="G140" s="19">
        <v>0.4</v>
      </c>
      <c r="H140" s="18">
        <v>1723</v>
      </c>
    </row>
    <row r="141" spans="1:8" x14ac:dyDescent="0.3">
      <c r="A141" s="20" t="s">
        <v>263</v>
      </c>
      <c r="B141" s="18">
        <v>1</v>
      </c>
      <c r="C141" s="18">
        <v>1</v>
      </c>
      <c r="D141" s="18">
        <v>0</v>
      </c>
      <c r="E141" s="18">
        <v>0</v>
      </c>
      <c r="F141" s="18">
        <v>1</v>
      </c>
      <c r="G141" s="19">
        <v>1</v>
      </c>
      <c r="H141" s="18"/>
    </row>
    <row r="142" spans="1:8" x14ac:dyDescent="0.3">
      <c r="A142" s="5" t="s">
        <v>35</v>
      </c>
      <c r="B142" s="18">
        <v>98</v>
      </c>
      <c r="C142" s="18">
        <v>30</v>
      </c>
      <c r="D142" s="18">
        <v>41</v>
      </c>
      <c r="E142" s="18">
        <v>27</v>
      </c>
      <c r="F142" s="18">
        <v>50.5</v>
      </c>
      <c r="G142" s="19">
        <v>0.52</v>
      </c>
      <c r="H142" s="18">
        <v>1968</v>
      </c>
    </row>
    <row r="143" spans="1:8" x14ac:dyDescent="0.3">
      <c r="A143" s="5" t="s">
        <v>122</v>
      </c>
      <c r="B143" s="18">
        <v>38</v>
      </c>
      <c r="C143" s="18">
        <v>18</v>
      </c>
      <c r="D143" s="18">
        <v>2</v>
      </c>
      <c r="E143" s="18">
        <v>18</v>
      </c>
      <c r="F143" s="18">
        <v>19</v>
      </c>
      <c r="G143" s="19">
        <v>0.5</v>
      </c>
      <c r="H143" s="18">
        <v>1473</v>
      </c>
    </row>
    <row r="144" spans="1:8" x14ac:dyDescent="0.3">
      <c r="A144" s="5" t="s">
        <v>63</v>
      </c>
      <c r="B144" s="18">
        <v>258</v>
      </c>
      <c r="C144" s="18">
        <v>50</v>
      </c>
      <c r="D144" s="18">
        <v>73</v>
      </c>
      <c r="E144" s="18">
        <v>135</v>
      </c>
      <c r="F144" s="18">
        <v>86.5</v>
      </c>
      <c r="G144" s="19">
        <v>0.34</v>
      </c>
      <c r="H144" s="18">
        <v>1390</v>
      </c>
    </row>
    <row r="145" spans="1:8" x14ac:dyDescent="0.3">
      <c r="A145" s="20" t="s">
        <v>248</v>
      </c>
      <c r="B145" s="18">
        <v>37</v>
      </c>
      <c r="C145" s="18">
        <v>13</v>
      </c>
      <c r="D145" s="18">
        <v>18</v>
      </c>
      <c r="E145" s="18">
        <v>6</v>
      </c>
      <c r="F145" s="18">
        <v>22</v>
      </c>
      <c r="G145" s="19">
        <v>0.59</v>
      </c>
      <c r="H145" s="18"/>
    </row>
    <row r="146" spans="1:8" x14ac:dyDescent="0.3">
      <c r="A146" s="20" t="s">
        <v>303</v>
      </c>
      <c r="B146" s="18">
        <v>1</v>
      </c>
      <c r="C146" s="18">
        <v>1</v>
      </c>
      <c r="D146" s="18">
        <v>0</v>
      </c>
      <c r="E146" s="18">
        <v>0</v>
      </c>
      <c r="F146" s="18">
        <v>1</v>
      </c>
      <c r="G146" s="19">
        <v>1</v>
      </c>
      <c r="H146" s="18"/>
    </row>
    <row r="147" spans="1:8" x14ac:dyDescent="0.3">
      <c r="A147" s="5" t="s">
        <v>20</v>
      </c>
      <c r="B147" s="1">
        <v>15</v>
      </c>
      <c r="C147" s="1">
        <v>7</v>
      </c>
      <c r="D147" s="1">
        <v>3</v>
      </c>
      <c r="E147" s="1">
        <v>5</v>
      </c>
      <c r="F147" s="9">
        <v>8.5</v>
      </c>
      <c r="G147" s="3">
        <v>0.56999999999999995</v>
      </c>
      <c r="H147" s="6">
        <v>1412</v>
      </c>
    </row>
    <row r="148" spans="1:8" x14ac:dyDescent="0.3">
      <c r="A148" s="20" t="s">
        <v>174</v>
      </c>
      <c r="B148" s="18">
        <v>28</v>
      </c>
      <c r="C148" s="18">
        <v>15</v>
      </c>
      <c r="D148" s="18">
        <v>4</v>
      </c>
      <c r="E148" s="18">
        <v>9</v>
      </c>
      <c r="F148" s="18">
        <v>17</v>
      </c>
      <c r="G148" s="19">
        <v>0.61</v>
      </c>
      <c r="H148" s="18">
        <v>1602</v>
      </c>
    </row>
    <row r="149" spans="1:8" x14ac:dyDescent="0.3">
      <c r="A149" s="5" t="s">
        <v>64</v>
      </c>
      <c r="B149" s="18">
        <v>290</v>
      </c>
      <c r="C149" s="18">
        <v>110</v>
      </c>
      <c r="D149" s="18">
        <v>77</v>
      </c>
      <c r="E149" s="18">
        <v>103</v>
      </c>
      <c r="F149" s="18">
        <v>148.5</v>
      </c>
      <c r="G149" s="19">
        <v>0.51</v>
      </c>
      <c r="H149" s="18">
        <v>1851</v>
      </c>
    </row>
    <row r="150" spans="1:8" x14ac:dyDescent="0.3">
      <c r="A150" s="5" t="s">
        <v>25</v>
      </c>
      <c r="B150" s="18">
        <v>26</v>
      </c>
      <c r="C150" s="18">
        <v>5</v>
      </c>
      <c r="D150" s="18">
        <v>11</v>
      </c>
      <c r="E150" s="18">
        <v>10</v>
      </c>
      <c r="F150" s="18">
        <v>10.5</v>
      </c>
      <c r="G150" s="19">
        <v>0.4</v>
      </c>
      <c r="H150" s="18">
        <v>1470</v>
      </c>
    </row>
    <row r="151" spans="1:8" x14ac:dyDescent="0.3">
      <c r="A151" s="5" t="s">
        <v>68</v>
      </c>
      <c r="B151" s="18">
        <v>271</v>
      </c>
      <c r="C151" s="18">
        <v>58</v>
      </c>
      <c r="D151" s="18">
        <v>145</v>
      </c>
      <c r="E151" s="18">
        <v>46</v>
      </c>
      <c r="F151" s="18">
        <v>78.5</v>
      </c>
      <c r="G151" s="19">
        <v>0.28999999999999998</v>
      </c>
      <c r="H151" s="18">
        <v>1967</v>
      </c>
    </row>
    <row r="152" spans="1:8" x14ac:dyDescent="0.3">
      <c r="A152" s="5" t="s">
        <v>117</v>
      </c>
      <c r="B152" s="18">
        <v>41</v>
      </c>
      <c r="C152" s="18">
        <v>12</v>
      </c>
      <c r="D152" s="18">
        <v>11</v>
      </c>
      <c r="E152" s="18">
        <v>18</v>
      </c>
      <c r="F152" s="18">
        <v>17.5</v>
      </c>
      <c r="G152" s="19">
        <v>0.43</v>
      </c>
      <c r="H152" s="18">
        <v>1512</v>
      </c>
    </row>
    <row r="153" spans="1:8" x14ac:dyDescent="0.3">
      <c r="A153" s="20" t="s">
        <v>265</v>
      </c>
      <c r="B153" s="18">
        <v>12</v>
      </c>
      <c r="C153" s="18">
        <v>4</v>
      </c>
      <c r="D153" s="18">
        <v>2</v>
      </c>
      <c r="E153" s="18">
        <v>6</v>
      </c>
      <c r="F153" s="18">
        <v>5</v>
      </c>
      <c r="G153" s="19">
        <v>0.42</v>
      </c>
      <c r="H153" s="18"/>
    </row>
    <row r="154" spans="1:8" x14ac:dyDescent="0.3">
      <c r="A154" s="20" t="s">
        <v>198</v>
      </c>
      <c r="B154" s="18">
        <v>38</v>
      </c>
      <c r="C154" s="18">
        <v>16</v>
      </c>
      <c r="D154" s="18">
        <v>11</v>
      </c>
      <c r="E154" s="18">
        <v>11</v>
      </c>
      <c r="F154" s="18">
        <v>21.5</v>
      </c>
      <c r="G154" s="19">
        <v>0.56999999999999995</v>
      </c>
      <c r="H154" s="18"/>
    </row>
    <row r="155" spans="1:8" x14ac:dyDescent="0.3">
      <c r="A155" s="5" t="s">
        <v>94</v>
      </c>
      <c r="B155" s="18">
        <v>86</v>
      </c>
      <c r="C155" s="18">
        <v>39</v>
      </c>
      <c r="D155" s="18">
        <v>28</v>
      </c>
      <c r="E155" s="18">
        <v>19</v>
      </c>
      <c r="F155" s="18">
        <v>53</v>
      </c>
      <c r="G155" s="19">
        <v>0.62</v>
      </c>
      <c r="H155" s="18">
        <v>1509</v>
      </c>
    </row>
    <row r="156" spans="1:8" x14ac:dyDescent="0.3">
      <c r="A156" s="20" t="s">
        <v>192</v>
      </c>
      <c r="B156" s="18">
        <v>59</v>
      </c>
      <c r="C156" s="18">
        <v>24</v>
      </c>
      <c r="D156" s="18">
        <v>23</v>
      </c>
      <c r="E156" s="18">
        <v>12</v>
      </c>
      <c r="F156" s="18">
        <v>35.5</v>
      </c>
      <c r="G156" s="19">
        <v>0.6</v>
      </c>
      <c r="H156" s="18"/>
    </row>
    <row r="157" spans="1:8" x14ac:dyDescent="0.3">
      <c r="A157" s="20" t="s">
        <v>218</v>
      </c>
      <c r="B157" s="18">
        <v>13</v>
      </c>
      <c r="C157" s="18">
        <v>8</v>
      </c>
      <c r="D157" s="18">
        <v>3</v>
      </c>
      <c r="E157" s="18">
        <v>2</v>
      </c>
      <c r="F157" s="18">
        <v>9.5</v>
      </c>
      <c r="G157" s="19">
        <v>0.73</v>
      </c>
      <c r="H157" s="18"/>
    </row>
    <row r="158" spans="1:8" x14ac:dyDescent="0.3">
      <c r="A158" s="5" t="s">
        <v>69</v>
      </c>
      <c r="B158" s="18">
        <v>222</v>
      </c>
      <c r="C158" s="18">
        <v>44</v>
      </c>
      <c r="D158" s="18">
        <v>57</v>
      </c>
      <c r="E158" s="18">
        <v>121</v>
      </c>
      <c r="F158" s="18">
        <v>72.5</v>
      </c>
      <c r="G158" s="19">
        <v>0.33</v>
      </c>
      <c r="H158" s="18">
        <v>1518</v>
      </c>
    </row>
    <row r="159" spans="1:8" x14ac:dyDescent="0.3">
      <c r="A159" s="20" t="s">
        <v>187</v>
      </c>
      <c r="B159" s="18">
        <v>116</v>
      </c>
      <c r="C159" s="18">
        <v>60</v>
      </c>
      <c r="D159" s="18">
        <v>42</v>
      </c>
      <c r="E159" s="18">
        <v>14</v>
      </c>
      <c r="F159" s="18">
        <v>81</v>
      </c>
      <c r="G159" s="19">
        <v>0.7</v>
      </c>
      <c r="H159" s="18"/>
    </row>
    <row r="160" spans="1:8" x14ac:dyDescent="0.3">
      <c r="A160" s="20" t="s">
        <v>231</v>
      </c>
      <c r="B160" s="18">
        <v>4</v>
      </c>
      <c r="C160" s="18">
        <v>2</v>
      </c>
      <c r="D160" s="18">
        <v>1</v>
      </c>
      <c r="E160" s="18">
        <v>1</v>
      </c>
      <c r="F160" s="18">
        <v>2.5</v>
      </c>
      <c r="G160" s="19">
        <v>0.63</v>
      </c>
      <c r="H160" s="18"/>
    </row>
    <row r="161" spans="1:8" x14ac:dyDescent="0.3">
      <c r="A161" s="5" t="s">
        <v>133</v>
      </c>
      <c r="B161" s="18">
        <v>10</v>
      </c>
      <c r="C161" s="18">
        <v>6</v>
      </c>
      <c r="D161" s="18">
        <v>3</v>
      </c>
      <c r="E161" s="18">
        <v>1</v>
      </c>
      <c r="F161" s="18">
        <v>7.5</v>
      </c>
      <c r="G161" s="19">
        <v>0.75</v>
      </c>
      <c r="H161" s="21">
        <v>2199</v>
      </c>
    </row>
    <row r="162" spans="1:8" x14ac:dyDescent="0.3">
      <c r="A162" s="20" t="s">
        <v>203</v>
      </c>
      <c r="B162" s="18">
        <v>14</v>
      </c>
      <c r="C162" s="18">
        <v>2</v>
      </c>
      <c r="D162" s="18">
        <v>6</v>
      </c>
      <c r="E162" s="18">
        <v>6</v>
      </c>
      <c r="F162" s="18">
        <v>5</v>
      </c>
      <c r="G162" s="19">
        <v>0.36</v>
      </c>
    </row>
    <row r="163" spans="1:8" x14ac:dyDescent="0.3">
      <c r="A163" s="20" t="s">
        <v>241</v>
      </c>
      <c r="B163" s="18">
        <v>8</v>
      </c>
      <c r="C163" s="18">
        <v>3</v>
      </c>
      <c r="D163" s="18">
        <v>3</v>
      </c>
      <c r="E163" s="18">
        <v>2</v>
      </c>
      <c r="F163" s="18">
        <v>4.5</v>
      </c>
      <c r="G163" s="19">
        <v>0.56000000000000005</v>
      </c>
    </row>
  </sheetData>
  <autoFilter ref="A1:H161" xr:uid="{FFC64DE3-5B19-41D2-80D7-FD1BE5468755}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se vzorci</vt:lpstr>
      <vt:lpstr>bez vzorců</vt:lpstr>
      <vt:lpstr>webový</vt:lpstr>
      <vt:lpstr>sezóny</vt:lpstr>
      <vt:lpstr>kariéry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Fiala Jan</cp:lastModifiedBy>
  <dcterms:created xsi:type="dcterms:W3CDTF">2011-07-05T19:48:05Z</dcterms:created>
  <dcterms:modified xsi:type="dcterms:W3CDTF">2026-09-29T18:49:40Z</dcterms:modified>
</cp:coreProperties>
</file>