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tabRatio="756" activeTab="0"/>
  </bookViews>
  <sheets>
    <sheet name="se vzorci" sheetId="1" r:id="rId1"/>
    <sheet name="bez vzorců" sheetId="2" r:id="rId2"/>
  </sheets>
  <definedNames/>
  <calcPr fullCalcOnLoad="1"/>
</workbook>
</file>

<file path=xl/sharedStrings.xml><?xml version="1.0" encoding="utf-8"?>
<sst xmlns="http://schemas.openxmlformats.org/spreadsheetml/2006/main" count="1944" uniqueCount="82">
  <si>
    <t>Body</t>
  </si>
  <si>
    <t>Prům. elo</t>
  </si>
  <si>
    <t>Český Brod B</t>
  </si>
  <si>
    <t>Český Brod C</t>
  </si>
  <si>
    <t>Český Brod A</t>
  </si>
  <si>
    <t>%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</si>
  <si>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</si>
  <si>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</si>
  <si>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</si>
  <si>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</si>
  <si>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</si>
  <si>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</si>
  <si>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</si>
  <si>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</si>
  <si>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Souč. elo</t>
  </si>
  <si>
    <t>Celk. elo</t>
  </si>
  <si>
    <t>Jan Čermák</t>
  </si>
  <si>
    <t>Miroslav Chaloupka</t>
  </si>
  <si>
    <t>Petr Nováček</t>
  </si>
  <si>
    <t>Jan Máčik</t>
  </si>
  <si>
    <t>Jakub Hovorka</t>
  </si>
  <si>
    <t>Petr Tůma</t>
  </si>
  <si>
    <t>Josef Dudek</t>
  </si>
  <si>
    <t>Tomáš Gustab</t>
  </si>
  <si>
    <t>Jan Bouda</t>
  </si>
  <si>
    <t>Tomáš Bouzek</t>
  </si>
  <si>
    <t>Pavel Urban</t>
  </si>
  <si>
    <t>Radovan Bednařík ml.</t>
  </si>
  <si>
    <t>Radovan Bednařík st.</t>
  </si>
  <si>
    <t>Jan Doležal</t>
  </si>
  <si>
    <t>Poděbrady</t>
  </si>
  <si>
    <t>Praga C</t>
  </si>
  <si>
    <t>Josef Hoskovec</t>
  </si>
  <si>
    <t>Radoslav Doležal st.</t>
  </si>
  <si>
    <t>Říčany</t>
  </si>
  <si>
    <t>Stavby mostů</t>
  </si>
  <si>
    <t>Pavel Šindelář</t>
  </si>
  <si>
    <t>Říčany C</t>
  </si>
  <si>
    <t>-</t>
  </si>
  <si>
    <t>Oldřich Eisner</t>
  </si>
  <si>
    <t>Daniel Bossanyi</t>
  </si>
  <si>
    <t>Martin Homola st.</t>
  </si>
  <si>
    <t>Vít Brandejský</t>
  </si>
  <si>
    <t>Petr Čejkovský</t>
  </si>
  <si>
    <t>Jiří Čihák</t>
  </si>
  <si>
    <t>Jan Čutík</t>
  </si>
  <si>
    <t>Vladimír Fabián</t>
  </si>
  <si>
    <t>Říčany B</t>
  </si>
  <si>
    <t>Jan Fiala</t>
  </si>
  <si>
    <t>Michal Fokt</t>
  </si>
  <si>
    <t>Martin Homola ml.</t>
  </si>
  <si>
    <t>Martin Horák</t>
  </si>
  <si>
    <t>Zdeněk Chybný</t>
  </si>
  <si>
    <t>Michael Jirásek</t>
  </si>
  <si>
    <t>Martin Koller</t>
  </si>
  <si>
    <t>Ivan Koudelka</t>
  </si>
  <si>
    <t>Bohemians C</t>
  </si>
  <si>
    <t>Kutná Hora</t>
  </si>
  <si>
    <t>Sendražice</t>
  </si>
  <si>
    <t>Vít Moravec</t>
  </si>
  <si>
    <t>Pavel Píša</t>
  </si>
  <si>
    <t>Miroslav Saur</t>
  </si>
  <si>
    <t>Marek Šedivý</t>
  </si>
  <si>
    <t>Ondřej Šedivý</t>
  </si>
  <si>
    <t>Václav Šimek</t>
  </si>
  <si>
    <t>Stanislav Švec</t>
  </si>
  <si>
    <t>Miroslav Urban</t>
  </si>
  <si>
    <t>Nymburk</t>
  </si>
  <si>
    <t>Kostelec</t>
  </si>
  <si>
    <t>Kralupy B</t>
  </si>
  <si>
    <t>Jiří Valtera</t>
  </si>
  <si>
    <t>Jiří Záběhlický</t>
  </si>
  <si>
    <t>Pečky B</t>
  </si>
  <si>
    <t>Pečky E</t>
  </si>
  <si>
    <t>Pečky D</t>
  </si>
  <si>
    <t>Stavby mostů B</t>
  </si>
  <si>
    <t>P</t>
  </si>
  <si>
    <t>V</t>
  </si>
  <si>
    <t>R</t>
  </si>
  <si>
    <t>Vl. elo</t>
  </si>
  <si>
    <t>Výkon</t>
  </si>
  <si>
    <t>1913F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</si>
</sst>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0.0000000"/>
    <numFmt numFmtId="174" formatCode="0.000%"/>
    <numFmt numFmtId="175" formatCode="0.0%"/>
    <numFmt numFmtId="176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5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14.57421875" style="1" bestFit="1" customWidth="1"/>
    <col min="3" max="3" width="4.00390625" style="1" bestFit="1" customWidth="1"/>
    <col min="4" max="6" width="3.00390625" style="1" bestFit="1" customWidth="1"/>
    <col min="7" max="7" width="5.421875" style="1" bestFit="1" customWidth="1"/>
    <col min="8" max="8" width="5.57421875" style="1" bestFit="1" customWidth="1"/>
    <col min="9" max="9" width="6.57421875" style="1" bestFit="1" customWidth="1"/>
    <col min="10" max="10" width="9.00390625" style="1" bestFit="1" customWidth="1"/>
    <col min="11" max="11" width="9.57421875" style="1" bestFit="1" customWidth="1"/>
    <col min="12" max="12" width="6.7109375" style="1" bestFit="1" customWidth="1"/>
    <col min="13" max="16384" width="9.140625" style="1" customWidth="1"/>
  </cols>
  <sheetData>
    <row r="1" ht="15">
      <c r="A1" s="12" t="s">
        <v>27</v>
      </c>
    </row>
    <row r="2" spans="3:12" ht="15">
      <c r="C2" s="1" t="s">
        <v>76</v>
      </c>
      <c r="D2" s="1" t="s">
        <v>77</v>
      </c>
      <c r="E2" s="1" t="s">
        <v>78</v>
      </c>
      <c r="F2" s="1" t="s">
        <v>76</v>
      </c>
      <c r="G2" s="1" t="s">
        <v>0</v>
      </c>
      <c r="H2" s="1" t="s">
        <v>5</v>
      </c>
      <c r="I2" s="1" t="s">
        <v>80</v>
      </c>
      <c r="J2" s="1" t="s">
        <v>14</v>
      </c>
      <c r="K2" s="1" t="s">
        <v>1</v>
      </c>
      <c r="L2" s="1" t="s">
        <v>79</v>
      </c>
    </row>
    <row r="3" spans="1:12" ht="15">
      <c r="A3" s="1" t="s">
        <v>13</v>
      </c>
      <c r="B3" s="1" t="s">
        <v>31</v>
      </c>
      <c r="C3" s="1">
        <v>5</v>
      </c>
      <c r="D3" s="1">
        <v>0</v>
      </c>
      <c r="E3" s="1">
        <v>0</v>
      </c>
      <c r="F3" s="1">
        <f>C3-D3-E3</f>
        <v>5</v>
      </c>
      <c r="G3" s="2">
        <f>D3+E3/2</f>
        <v>0</v>
      </c>
      <c r="H3" s="4">
        <f>G3/C3</f>
        <v>0</v>
      </c>
      <c r="J3" s="1">
        <v>10337</v>
      </c>
      <c r="K3" s="3">
        <f>J3/C3</f>
        <v>2067.4</v>
      </c>
      <c r="L3" s="1">
        <v>2020</v>
      </c>
    </row>
    <row r="4" spans="2:11" ht="15">
      <c r="B4" s="1" t="s">
        <v>4</v>
      </c>
      <c r="C4" s="1">
        <v>8</v>
      </c>
      <c r="D4" s="1">
        <v>1</v>
      </c>
      <c r="E4" s="1">
        <v>2</v>
      </c>
      <c r="F4" s="1">
        <f>C4-D4-E4</f>
        <v>5</v>
      </c>
      <c r="G4" s="2">
        <f>D4+E4/2</f>
        <v>2</v>
      </c>
      <c r="H4" s="4">
        <f>G4/C4</f>
        <v>0.25</v>
      </c>
      <c r="I4" s="1">
        <v>1860</v>
      </c>
      <c r="J4" s="1">
        <v>16427</v>
      </c>
      <c r="K4" s="3">
        <f>J4/C4</f>
        <v>2053.375</v>
      </c>
    </row>
    <row r="5" spans="3:11" ht="15">
      <c r="C5" s="2">
        <f>SUM(C3:C4)</f>
        <v>13</v>
      </c>
      <c r="D5" s="2">
        <f>SUM(D3:D4)</f>
        <v>1</v>
      </c>
      <c r="E5" s="2">
        <f>SUM(E3:E4)</f>
        <v>2</v>
      </c>
      <c r="F5" s="2">
        <f>SUM(F3:F4)</f>
        <v>10</v>
      </c>
      <c r="G5" s="2">
        <f>SUM(G3:G4)</f>
        <v>2</v>
      </c>
      <c r="H5" s="6">
        <f>G5/C5</f>
        <v>0.15384615384615385</v>
      </c>
      <c r="I5" s="7">
        <v>1763</v>
      </c>
      <c r="J5" s="2">
        <f>SUM(J3:J4)</f>
        <v>26764</v>
      </c>
      <c r="K5" s="5">
        <f>J5/C5</f>
        <v>2058.769230769231</v>
      </c>
    </row>
    <row r="7" ht="15">
      <c r="A7" s="12" t="s">
        <v>28</v>
      </c>
    </row>
    <row r="8" spans="3:12" ht="15">
      <c r="C8" s="1" t="s">
        <v>76</v>
      </c>
      <c r="D8" s="1" t="s">
        <v>77</v>
      </c>
      <c r="E8" s="1" t="s">
        <v>78</v>
      </c>
      <c r="F8" s="1" t="s">
        <v>76</v>
      </c>
      <c r="G8" s="1" t="s">
        <v>0</v>
      </c>
      <c r="H8" s="1" t="s">
        <v>5</v>
      </c>
      <c r="I8" s="1" t="s">
        <v>80</v>
      </c>
      <c r="J8" s="1" t="s">
        <v>14</v>
      </c>
      <c r="K8" s="1" t="s">
        <v>1</v>
      </c>
      <c r="L8" s="1" t="s">
        <v>79</v>
      </c>
    </row>
    <row r="9" spans="1:12" ht="15">
      <c r="A9" s="1" t="s">
        <v>13</v>
      </c>
      <c r="B9" s="1" t="s">
        <v>2</v>
      </c>
      <c r="C9" s="1">
        <v>9</v>
      </c>
      <c r="D9" s="1">
        <v>6</v>
      </c>
      <c r="E9" s="1">
        <v>1</v>
      </c>
      <c r="F9" s="1">
        <f>C9-D9-E9</f>
        <v>2</v>
      </c>
      <c r="G9" s="2">
        <f>D9+E9/2</f>
        <v>6.5</v>
      </c>
      <c r="H9" s="4">
        <f>G9/C9</f>
        <v>0.7222222222222222</v>
      </c>
      <c r="I9" s="1">
        <v>1878</v>
      </c>
      <c r="J9" s="1">
        <v>15404</v>
      </c>
      <c r="K9" s="3">
        <f>J9/C9</f>
        <v>1711.5555555555557</v>
      </c>
      <c r="L9" s="1">
        <v>1719</v>
      </c>
    </row>
    <row r="10" spans="2:11" ht="15">
      <c r="B10" s="1" t="s">
        <v>3</v>
      </c>
      <c r="C10" s="1">
        <v>5</v>
      </c>
      <c r="D10" s="1">
        <v>2</v>
      </c>
      <c r="E10" s="1">
        <v>2</v>
      </c>
      <c r="F10" s="1">
        <f>C10-D10-E10</f>
        <v>1</v>
      </c>
      <c r="G10" s="2">
        <f>D10+E10/2</f>
        <v>3</v>
      </c>
      <c r="H10" s="4">
        <f>G10/C10</f>
        <v>0.6</v>
      </c>
      <c r="I10" s="1">
        <v>1782</v>
      </c>
      <c r="J10" s="1">
        <v>8549</v>
      </c>
      <c r="K10" s="3">
        <f>J10/C10</f>
        <v>1709.8</v>
      </c>
    </row>
    <row r="11" spans="3:11" ht="15">
      <c r="C11" s="2">
        <f>SUM(C9:C10)</f>
        <v>14</v>
      </c>
      <c r="D11" s="2">
        <f>SUM(D9:D10)</f>
        <v>8</v>
      </c>
      <c r="E11" s="2">
        <f>SUM(E9:E10)</f>
        <v>3</v>
      </c>
      <c r="F11" s="2">
        <f>SUM(F9:F10)</f>
        <v>3</v>
      </c>
      <c r="G11" s="2">
        <f>SUM(G9:G10)</f>
        <v>9.5</v>
      </c>
      <c r="H11" s="6">
        <f>G11/C11</f>
        <v>0.6785714285714286</v>
      </c>
      <c r="I11" s="7">
        <v>1844</v>
      </c>
      <c r="J11" s="2">
        <f>SUM(J9:J10)</f>
        <v>23953</v>
      </c>
      <c r="K11" s="5">
        <f>J11/C11</f>
        <v>1710.9285714285713</v>
      </c>
    </row>
    <row r="13" ht="15">
      <c r="A13" s="12" t="s">
        <v>40</v>
      </c>
    </row>
    <row r="14" spans="3:12" ht="15">
      <c r="C14" s="1" t="s">
        <v>76</v>
      </c>
      <c r="D14" s="1" t="s">
        <v>77</v>
      </c>
      <c r="E14" s="1" t="s">
        <v>78</v>
      </c>
      <c r="F14" s="1" t="s">
        <v>76</v>
      </c>
      <c r="G14" s="1" t="s">
        <v>0</v>
      </c>
      <c r="H14" s="1" t="s">
        <v>5</v>
      </c>
      <c r="I14" s="1" t="s">
        <v>80</v>
      </c>
      <c r="J14" s="1" t="s">
        <v>14</v>
      </c>
      <c r="K14" s="1" t="s">
        <v>1</v>
      </c>
      <c r="L14" s="1" t="s">
        <v>79</v>
      </c>
    </row>
    <row r="15" spans="1:12" ht="15">
      <c r="A15" s="1" t="s">
        <v>12</v>
      </c>
      <c r="B15" s="1" t="s">
        <v>2</v>
      </c>
      <c r="C15" s="1">
        <v>1</v>
      </c>
      <c r="D15" s="1">
        <v>0</v>
      </c>
      <c r="E15" s="1">
        <v>0</v>
      </c>
      <c r="F15" s="1">
        <f>C15-D15-E15</f>
        <v>1</v>
      </c>
      <c r="G15" s="2">
        <f>D15+E15/2</f>
        <v>0</v>
      </c>
      <c r="H15" s="4">
        <f>G15/C15</f>
        <v>0</v>
      </c>
      <c r="J15" s="1">
        <v>1697</v>
      </c>
      <c r="K15" s="3">
        <f>J15/C15</f>
        <v>1697</v>
      </c>
      <c r="L15" s="1" t="s">
        <v>38</v>
      </c>
    </row>
    <row r="16" spans="2:11" ht="15">
      <c r="B16" s="1" t="s">
        <v>3</v>
      </c>
      <c r="C16" s="1">
        <v>3</v>
      </c>
      <c r="D16" s="1">
        <v>0</v>
      </c>
      <c r="E16" s="1">
        <v>0</v>
      </c>
      <c r="F16" s="1">
        <f>C16-D16-E16</f>
        <v>3</v>
      </c>
      <c r="G16" s="2">
        <f>D16+E16/2</f>
        <v>0</v>
      </c>
      <c r="H16" s="4">
        <f>G16/C16</f>
        <v>0</v>
      </c>
      <c r="J16" s="1">
        <v>4528</v>
      </c>
      <c r="K16" s="3">
        <f>J16/C16</f>
        <v>1509.3333333333333</v>
      </c>
    </row>
    <row r="17" spans="3:11" ht="15">
      <c r="C17" s="2">
        <f>SUM(C15:C16)</f>
        <v>4</v>
      </c>
      <c r="D17" s="2">
        <f>SUM(D15:D16)</f>
        <v>0</v>
      </c>
      <c r="E17" s="2">
        <f>SUM(E15:E16)</f>
        <v>0</v>
      </c>
      <c r="F17" s="2">
        <f>SUM(F15:F16)</f>
        <v>4</v>
      </c>
      <c r="G17" s="2">
        <f>SUM(G15:G16)</f>
        <v>0</v>
      </c>
      <c r="H17" s="6">
        <f>G17/C17</f>
        <v>0</v>
      </c>
      <c r="I17" s="2"/>
      <c r="J17" s="2">
        <f>SUM(J15:J16)</f>
        <v>6225</v>
      </c>
      <c r="K17" s="5">
        <f>J17/C17</f>
        <v>1556.25</v>
      </c>
    </row>
    <row r="18" spans="3:11" ht="15">
      <c r="C18" s="2"/>
      <c r="D18" s="2"/>
      <c r="E18" s="2"/>
      <c r="F18" s="2"/>
      <c r="G18" s="2"/>
      <c r="H18" s="6"/>
      <c r="I18" s="2"/>
      <c r="J18" s="2"/>
      <c r="K18" s="5"/>
    </row>
    <row r="19" ht="15">
      <c r="A19" s="12" t="s">
        <v>24</v>
      </c>
    </row>
    <row r="20" spans="3:12" ht="15">
      <c r="C20" s="1" t="s">
        <v>76</v>
      </c>
      <c r="D20" s="1" t="s">
        <v>77</v>
      </c>
      <c r="E20" s="1" t="s">
        <v>78</v>
      </c>
      <c r="F20" s="1" t="s">
        <v>76</v>
      </c>
      <c r="G20" s="1" t="s">
        <v>0</v>
      </c>
      <c r="H20" s="1" t="s">
        <v>5</v>
      </c>
      <c r="I20" s="1" t="s">
        <v>80</v>
      </c>
      <c r="J20" s="1" t="s">
        <v>14</v>
      </c>
      <c r="K20" s="1" t="s">
        <v>1</v>
      </c>
      <c r="L20" s="1" t="s">
        <v>79</v>
      </c>
    </row>
    <row r="21" spans="1:12" ht="15">
      <c r="A21" s="1" t="s">
        <v>8</v>
      </c>
      <c r="B21" s="1" t="s">
        <v>3</v>
      </c>
      <c r="C21" s="1">
        <v>2</v>
      </c>
      <c r="D21" s="1">
        <v>1</v>
      </c>
      <c r="E21" s="1">
        <v>0</v>
      </c>
      <c r="F21" s="1">
        <f>C21-D21-E21</f>
        <v>1</v>
      </c>
      <c r="G21" s="2">
        <f>D21+E21/2</f>
        <v>1</v>
      </c>
      <c r="H21" s="4">
        <f>G21/C21</f>
        <v>0.5</v>
      </c>
      <c r="I21" s="1">
        <v>1361</v>
      </c>
      <c r="J21" s="1">
        <v>2721</v>
      </c>
      <c r="K21" s="3">
        <f>J21/C21</f>
        <v>1360.5</v>
      </c>
      <c r="L21" s="1" t="s">
        <v>38</v>
      </c>
    </row>
    <row r="22" spans="3:11" ht="15">
      <c r="C22" s="2">
        <f>SUM(C21:C21)</f>
        <v>2</v>
      </c>
      <c r="D22" s="2">
        <f>SUM(D21:D21)</f>
        <v>1</v>
      </c>
      <c r="E22" s="2">
        <f>SUM(E21:E21)</f>
        <v>0</v>
      </c>
      <c r="F22" s="2">
        <f>SUM(F21:F21)</f>
        <v>1</v>
      </c>
      <c r="G22" s="2">
        <f>SUM(G21:G21)</f>
        <v>1</v>
      </c>
      <c r="H22" s="6">
        <f>G22/C22</f>
        <v>0.5</v>
      </c>
      <c r="I22" s="7">
        <v>1361</v>
      </c>
      <c r="J22" s="2">
        <f>SUM(J21:J21)</f>
        <v>2721</v>
      </c>
      <c r="K22" s="5">
        <f>J22/C22</f>
        <v>1360.5</v>
      </c>
    </row>
    <row r="24" ht="15">
      <c r="A24" s="12" t="s">
        <v>25</v>
      </c>
    </row>
    <row r="25" spans="3:12" ht="15">
      <c r="C25" s="1" t="s">
        <v>76</v>
      </c>
      <c r="D25" s="1" t="s">
        <v>77</v>
      </c>
      <c r="E25" s="1" t="s">
        <v>78</v>
      </c>
      <c r="F25" s="1" t="s">
        <v>76</v>
      </c>
      <c r="G25" s="1" t="s">
        <v>0</v>
      </c>
      <c r="H25" s="1" t="s">
        <v>5</v>
      </c>
      <c r="I25" s="1" t="s">
        <v>80</v>
      </c>
      <c r="J25" s="1" t="s">
        <v>14</v>
      </c>
      <c r="K25" s="1" t="s">
        <v>1</v>
      </c>
      <c r="L25" s="1" t="s">
        <v>79</v>
      </c>
    </row>
    <row r="26" spans="1:12" ht="15">
      <c r="A26" s="1" t="s">
        <v>6</v>
      </c>
      <c r="B26" s="1" t="s">
        <v>2</v>
      </c>
      <c r="C26" s="1">
        <v>6</v>
      </c>
      <c r="D26" s="1">
        <v>2</v>
      </c>
      <c r="E26" s="1">
        <v>0</v>
      </c>
      <c r="F26" s="1">
        <f>C26-D26-E26</f>
        <v>4</v>
      </c>
      <c r="G26" s="2">
        <f>D26+E26/2</f>
        <v>2</v>
      </c>
      <c r="H26" s="4">
        <f>G26/C26</f>
        <v>0.3333333333333333</v>
      </c>
      <c r="I26" s="1">
        <v>1514</v>
      </c>
      <c r="J26" s="1">
        <v>9835</v>
      </c>
      <c r="K26" s="3">
        <f>J26/C26</f>
        <v>1639.1666666666667</v>
      </c>
      <c r="L26" s="1">
        <v>1743</v>
      </c>
    </row>
    <row r="27" spans="1:12" ht="15">
      <c r="A27" s="1" t="s">
        <v>10</v>
      </c>
      <c r="B27" s="1" t="s">
        <v>2</v>
      </c>
      <c r="C27" s="1">
        <v>1</v>
      </c>
      <c r="D27" s="1">
        <v>1</v>
      </c>
      <c r="E27" s="1">
        <v>0</v>
      </c>
      <c r="F27" s="1">
        <f>C27-D27-E27</f>
        <v>0</v>
      </c>
      <c r="G27" s="2">
        <f>D27+E27/2</f>
        <v>1</v>
      </c>
      <c r="H27" s="4">
        <f>G27/C27</f>
        <v>1</v>
      </c>
      <c r="J27" s="1">
        <v>1250</v>
      </c>
      <c r="K27" s="3">
        <f>J27/C27</f>
        <v>1250</v>
      </c>
      <c r="L27" s="1">
        <v>1581</v>
      </c>
    </row>
    <row r="28" spans="2:11" ht="15">
      <c r="B28" s="1" t="s">
        <v>3</v>
      </c>
      <c r="C28" s="1">
        <v>4</v>
      </c>
      <c r="D28" s="1">
        <v>2</v>
      </c>
      <c r="E28" s="1">
        <v>0</v>
      </c>
      <c r="F28" s="1">
        <f>C28-D28-E28</f>
        <v>2</v>
      </c>
      <c r="G28" s="2">
        <f>D28+E28/2</f>
        <v>2</v>
      </c>
      <c r="H28" s="4">
        <f>G28/C28</f>
        <v>0.5</v>
      </c>
      <c r="I28" s="1">
        <v>1473</v>
      </c>
      <c r="J28" s="1">
        <v>5893</v>
      </c>
      <c r="K28" s="3">
        <f>J28/C28</f>
        <v>1473.25</v>
      </c>
    </row>
    <row r="29" spans="3:11" ht="15">
      <c r="C29" s="2">
        <f>SUM(C26:C28)</f>
        <v>11</v>
      </c>
      <c r="D29" s="2">
        <f>SUM(D26:D28)</f>
        <v>5</v>
      </c>
      <c r="E29" s="2">
        <f>SUM(E26:E28)</f>
        <v>0</v>
      </c>
      <c r="F29" s="2">
        <f>SUM(F26:F28)</f>
        <v>6</v>
      </c>
      <c r="G29" s="2">
        <f>SUM(G26:G28)</f>
        <v>5</v>
      </c>
      <c r="H29" s="6">
        <f>G29/C29</f>
        <v>0.45454545454545453</v>
      </c>
      <c r="I29" s="7">
        <v>1507</v>
      </c>
      <c r="J29" s="2">
        <f>SUM(J26:J28)</f>
        <v>16978</v>
      </c>
      <c r="K29" s="5">
        <f>J29/C29</f>
        <v>1543.4545454545455</v>
      </c>
    </row>
    <row r="30" spans="3:11" ht="15">
      <c r="C30" s="2"/>
      <c r="D30" s="2"/>
      <c r="E30" s="2"/>
      <c r="F30" s="2"/>
      <c r="G30" s="2"/>
      <c r="H30" s="6"/>
      <c r="I30" s="7"/>
      <c r="J30" s="2"/>
      <c r="K30" s="5"/>
    </row>
    <row r="31" spans="1:11" ht="15">
      <c r="A31" s="12" t="s">
        <v>42</v>
      </c>
      <c r="C31" s="2"/>
      <c r="D31" s="2"/>
      <c r="E31" s="2"/>
      <c r="F31" s="2"/>
      <c r="G31" s="2"/>
      <c r="H31" s="6"/>
      <c r="I31" s="7"/>
      <c r="J31" s="2"/>
      <c r="K31" s="5"/>
    </row>
    <row r="32" spans="3:12" ht="15">
      <c r="C32" s="1" t="s">
        <v>76</v>
      </c>
      <c r="D32" s="1" t="s">
        <v>77</v>
      </c>
      <c r="E32" s="1" t="s">
        <v>78</v>
      </c>
      <c r="F32" s="1" t="s">
        <v>76</v>
      </c>
      <c r="G32" s="1" t="s">
        <v>0</v>
      </c>
      <c r="H32" s="1" t="s">
        <v>5</v>
      </c>
      <c r="I32" s="1" t="s">
        <v>80</v>
      </c>
      <c r="J32" s="1" t="s">
        <v>14</v>
      </c>
      <c r="K32" s="1" t="s">
        <v>1</v>
      </c>
      <c r="L32" s="1" t="s">
        <v>79</v>
      </c>
    </row>
    <row r="33" spans="1:12" ht="15">
      <c r="A33" s="1" t="s">
        <v>6</v>
      </c>
      <c r="B33" s="1" t="s">
        <v>2</v>
      </c>
      <c r="C33" s="1">
        <v>3</v>
      </c>
      <c r="D33" s="1">
        <v>0</v>
      </c>
      <c r="E33" s="1">
        <v>1</v>
      </c>
      <c r="F33" s="1">
        <f aca="true" t="shared" si="0" ref="F33:F43">C33-D33-E33</f>
        <v>2</v>
      </c>
      <c r="G33" s="2">
        <f aca="true" t="shared" si="1" ref="G33:G43">D33+E33/2</f>
        <v>0.5</v>
      </c>
      <c r="H33" s="4">
        <f aca="true" t="shared" si="2" ref="H33:H44">G33/C33</f>
        <v>0.16666666666666666</v>
      </c>
      <c r="I33" s="1">
        <v>1219</v>
      </c>
      <c r="J33" s="1">
        <v>4477</v>
      </c>
      <c r="K33" s="3">
        <f aca="true" t="shared" si="3" ref="K33:K44">J33/C33</f>
        <v>1492.3333333333333</v>
      </c>
      <c r="L33" s="1" t="s">
        <v>38</v>
      </c>
    </row>
    <row r="34" spans="1:12" ht="15">
      <c r="A34" s="1" t="s">
        <v>7</v>
      </c>
      <c r="B34" s="1" t="s">
        <v>2</v>
      </c>
      <c r="C34" s="1">
        <v>8</v>
      </c>
      <c r="D34" s="1">
        <v>3</v>
      </c>
      <c r="E34" s="1">
        <v>3</v>
      </c>
      <c r="F34" s="1">
        <f t="shared" si="0"/>
        <v>2</v>
      </c>
      <c r="G34" s="2">
        <f t="shared" si="1"/>
        <v>4.5</v>
      </c>
      <c r="H34" s="4">
        <f t="shared" si="2"/>
        <v>0.5625</v>
      </c>
      <c r="I34" s="1">
        <v>1384</v>
      </c>
      <c r="J34" s="1">
        <v>10731</v>
      </c>
      <c r="K34" s="3">
        <f t="shared" si="3"/>
        <v>1341.375</v>
      </c>
      <c r="L34" s="1" t="s">
        <v>38</v>
      </c>
    </row>
    <row r="35" spans="1:12" ht="15">
      <c r="A35" s="1" t="s">
        <v>8</v>
      </c>
      <c r="B35" s="1" t="s">
        <v>3</v>
      </c>
      <c r="C35" s="1">
        <v>9</v>
      </c>
      <c r="D35" s="1">
        <v>4</v>
      </c>
      <c r="E35" s="1">
        <v>1</v>
      </c>
      <c r="F35" s="1">
        <f t="shared" si="0"/>
        <v>4</v>
      </c>
      <c r="G35" s="2">
        <f t="shared" si="1"/>
        <v>4.5</v>
      </c>
      <c r="H35" s="4">
        <f t="shared" si="2"/>
        <v>0.5</v>
      </c>
      <c r="I35" s="1">
        <v>1442</v>
      </c>
      <c r="J35" s="1">
        <v>12979</v>
      </c>
      <c r="K35" s="3">
        <f t="shared" si="3"/>
        <v>1442.111111111111</v>
      </c>
      <c r="L35" s="1" t="s">
        <v>38</v>
      </c>
    </row>
    <row r="36" spans="1:12" ht="15">
      <c r="A36" s="1" t="s">
        <v>9</v>
      </c>
      <c r="B36" s="1" t="s">
        <v>2</v>
      </c>
      <c r="C36" s="1">
        <v>6</v>
      </c>
      <c r="D36" s="1">
        <v>2</v>
      </c>
      <c r="E36" s="1">
        <v>1</v>
      </c>
      <c r="F36" s="1">
        <f t="shared" si="0"/>
        <v>3</v>
      </c>
      <c r="G36" s="2">
        <f t="shared" si="1"/>
        <v>2.5</v>
      </c>
      <c r="H36" s="4">
        <f t="shared" si="2"/>
        <v>0.4166666666666667</v>
      </c>
      <c r="I36" s="1">
        <v>1397</v>
      </c>
      <c r="J36" s="1">
        <v>8725</v>
      </c>
      <c r="K36" s="3">
        <f t="shared" si="3"/>
        <v>1454.1666666666667</v>
      </c>
      <c r="L36" s="1">
        <v>1354</v>
      </c>
    </row>
    <row r="37" spans="1:12" ht="15">
      <c r="A37" s="1" t="s">
        <v>10</v>
      </c>
      <c r="B37" s="1" t="s">
        <v>2</v>
      </c>
      <c r="C37" s="1">
        <v>3</v>
      </c>
      <c r="D37" s="1">
        <v>1</v>
      </c>
      <c r="E37" s="1">
        <v>1</v>
      </c>
      <c r="F37" s="1">
        <f t="shared" si="0"/>
        <v>1</v>
      </c>
      <c r="G37" s="2">
        <f t="shared" si="1"/>
        <v>1.5</v>
      </c>
      <c r="H37" s="4">
        <f t="shared" si="2"/>
        <v>0.5</v>
      </c>
      <c r="I37" s="1">
        <v>1554</v>
      </c>
      <c r="J37" s="1">
        <v>4661</v>
      </c>
      <c r="K37" s="3">
        <f t="shared" si="3"/>
        <v>1553.6666666666667</v>
      </c>
      <c r="L37" s="1">
        <v>1356</v>
      </c>
    </row>
    <row r="38" spans="2:11" ht="15">
      <c r="B38" s="1" t="s">
        <v>3</v>
      </c>
      <c r="C38" s="1">
        <v>5</v>
      </c>
      <c r="D38" s="1">
        <v>1</v>
      </c>
      <c r="E38" s="1">
        <v>1</v>
      </c>
      <c r="F38" s="1">
        <f t="shared" si="0"/>
        <v>3</v>
      </c>
      <c r="G38" s="2">
        <f t="shared" si="1"/>
        <v>1.5</v>
      </c>
      <c r="H38" s="4">
        <f t="shared" si="2"/>
        <v>0.3</v>
      </c>
      <c r="I38" s="1">
        <v>1306</v>
      </c>
      <c r="J38" s="1">
        <v>7277</v>
      </c>
      <c r="K38" s="3">
        <f t="shared" si="3"/>
        <v>1455.4</v>
      </c>
    </row>
    <row r="39" spans="1:12" ht="15">
      <c r="A39" s="1" t="s">
        <v>11</v>
      </c>
      <c r="B39" s="1" t="s">
        <v>3</v>
      </c>
      <c r="C39" s="1">
        <v>3</v>
      </c>
      <c r="D39" s="1">
        <v>1</v>
      </c>
      <c r="E39" s="1">
        <v>1</v>
      </c>
      <c r="F39" s="1">
        <f t="shared" si="0"/>
        <v>1</v>
      </c>
      <c r="G39" s="2">
        <f t="shared" si="1"/>
        <v>1.5</v>
      </c>
      <c r="H39" s="4">
        <f t="shared" si="2"/>
        <v>0.5</v>
      </c>
      <c r="I39" s="1">
        <v>1382</v>
      </c>
      <c r="J39" s="1">
        <v>4146</v>
      </c>
      <c r="K39" s="3">
        <f t="shared" si="3"/>
        <v>1382</v>
      </c>
      <c r="L39" s="1">
        <v>1359</v>
      </c>
    </row>
    <row r="40" spans="1:12" ht="15">
      <c r="A40" s="1" t="s">
        <v>12</v>
      </c>
      <c r="B40" s="1" t="s">
        <v>2</v>
      </c>
      <c r="C40" s="1">
        <v>4</v>
      </c>
      <c r="D40" s="1">
        <v>0</v>
      </c>
      <c r="E40" s="1">
        <v>2</v>
      </c>
      <c r="F40" s="1">
        <f t="shared" si="0"/>
        <v>2</v>
      </c>
      <c r="G40" s="2">
        <f t="shared" si="1"/>
        <v>1</v>
      </c>
      <c r="H40" s="4">
        <f t="shared" si="2"/>
        <v>0.25</v>
      </c>
      <c r="I40" s="1">
        <v>1257</v>
      </c>
      <c r="J40" s="1">
        <v>5800</v>
      </c>
      <c r="K40" s="3">
        <f t="shared" si="3"/>
        <v>1450</v>
      </c>
      <c r="L40" s="1">
        <v>1365</v>
      </c>
    </row>
    <row r="41" spans="2:11" ht="15">
      <c r="B41" s="1" t="s">
        <v>3</v>
      </c>
      <c r="C41" s="1">
        <v>7</v>
      </c>
      <c r="D41" s="1">
        <v>2</v>
      </c>
      <c r="E41" s="1">
        <v>0</v>
      </c>
      <c r="F41" s="1">
        <f t="shared" si="0"/>
        <v>5</v>
      </c>
      <c r="G41" s="2">
        <f t="shared" si="1"/>
        <v>2</v>
      </c>
      <c r="H41" s="4">
        <f t="shared" si="2"/>
        <v>0.2857142857142857</v>
      </c>
      <c r="I41" s="1">
        <v>1455</v>
      </c>
      <c r="J41" s="1">
        <v>11289</v>
      </c>
      <c r="K41" s="3">
        <f t="shared" si="3"/>
        <v>1612.7142857142858</v>
      </c>
    </row>
    <row r="42" spans="1:12" ht="15">
      <c r="A42" s="1" t="s">
        <v>13</v>
      </c>
      <c r="B42" s="1" t="s">
        <v>2</v>
      </c>
      <c r="C42" s="1">
        <v>3</v>
      </c>
      <c r="D42" s="1">
        <v>2</v>
      </c>
      <c r="E42" s="1">
        <v>1</v>
      </c>
      <c r="F42" s="1">
        <f t="shared" si="0"/>
        <v>0</v>
      </c>
      <c r="G42" s="2">
        <f t="shared" si="1"/>
        <v>2.5</v>
      </c>
      <c r="H42" s="4">
        <f t="shared" si="2"/>
        <v>0.8333333333333334</v>
      </c>
      <c r="I42" s="1">
        <v>1830</v>
      </c>
      <c r="J42" s="1">
        <v>4672</v>
      </c>
      <c r="K42" s="3">
        <f t="shared" si="3"/>
        <v>1557.3333333333333</v>
      </c>
      <c r="L42" s="1">
        <v>1359</v>
      </c>
    </row>
    <row r="43" spans="2:11" ht="15">
      <c r="B43" s="1" t="s">
        <v>3</v>
      </c>
      <c r="C43" s="1">
        <v>6</v>
      </c>
      <c r="D43" s="1">
        <v>2</v>
      </c>
      <c r="E43" s="1">
        <v>1</v>
      </c>
      <c r="F43" s="1">
        <f t="shared" si="0"/>
        <v>3</v>
      </c>
      <c r="G43" s="2">
        <f t="shared" si="1"/>
        <v>2.5</v>
      </c>
      <c r="H43" s="4">
        <f t="shared" si="2"/>
        <v>0.4166666666666667</v>
      </c>
      <c r="I43" s="1">
        <v>1461</v>
      </c>
      <c r="J43" s="1">
        <v>9107</v>
      </c>
      <c r="K43" s="3">
        <f t="shared" si="3"/>
        <v>1517.8333333333333</v>
      </c>
    </row>
    <row r="44" spans="3:11" ht="15">
      <c r="C44" s="2">
        <f>SUM(C33:C43)</f>
        <v>57</v>
      </c>
      <c r="D44" s="2">
        <f>SUM(D33:D43)</f>
        <v>18</v>
      </c>
      <c r="E44" s="2">
        <f>SUM(E33:E43)</f>
        <v>13</v>
      </c>
      <c r="F44" s="2">
        <f>SUM(F33:F43)</f>
        <v>26</v>
      </c>
      <c r="G44" s="2">
        <f>SUM(G33:G43)</f>
        <v>24.5</v>
      </c>
      <c r="H44" s="6">
        <f t="shared" si="2"/>
        <v>0.4298245614035088</v>
      </c>
      <c r="I44" s="7">
        <v>1421</v>
      </c>
      <c r="J44" s="2">
        <f>SUM(J33:J43)</f>
        <v>83864</v>
      </c>
      <c r="K44" s="5">
        <f t="shared" si="3"/>
        <v>1471.298245614035</v>
      </c>
    </row>
    <row r="45" spans="3:11" ht="15">
      <c r="C45" s="2"/>
      <c r="D45" s="2"/>
      <c r="E45" s="2"/>
      <c r="F45" s="2"/>
      <c r="G45" s="2"/>
      <c r="H45" s="6"/>
      <c r="I45" s="7"/>
      <c r="J45" s="2"/>
      <c r="K45" s="5"/>
    </row>
    <row r="46" spans="1:11" ht="15">
      <c r="A46" s="12" t="s">
        <v>43</v>
      </c>
      <c r="C46" s="2"/>
      <c r="D46" s="2"/>
      <c r="E46" s="2"/>
      <c r="F46" s="2"/>
      <c r="G46" s="2"/>
      <c r="H46" s="6"/>
      <c r="I46" s="7"/>
      <c r="J46" s="2"/>
      <c r="K46" s="5"/>
    </row>
    <row r="47" spans="3:12" ht="15">
      <c r="C47" s="1" t="s">
        <v>76</v>
      </c>
      <c r="D47" s="1" t="s">
        <v>77</v>
      </c>
      <c r="E47" s="1" t="s">
        <v>78</v>
      </c>
      <c r="F47" s="1" t="s">
        <v>76</v>
      </c>
      <c r="G47" s="1" t="s">
        <v>0</v>
      </c>
      <c r="H47" s="1" t="s">
        <v>5</v>
      </c>
      <c r="I47" s="1" t="s">
        <v>80</v>
      </c>
      <c r="J47" s="1" t="s">
        <v>14</v>
      </c>
      <c r="K47" s="1" t="s">
        <v>1</v>
      </c>
      <c r="L47" s="1" t="s">
        <v>79</v>
      </c>
    </row>
    <row r="48" spans="1:12" ht="15">
      <c r="A48" s="1" t="s">
        <v>6</v>
      </c>
      <c r="B48" s="1" t="s">
        <v>2</v>
      </c>
      <c r="C48" s="1">
        <v>11</v>
      </c>
      <c r="D48" s="1">
        <v>3</v>
      </c>
      <c r="E48" s="1">
        <v>3</v>
      </c>
      <c r="F48" s="1">
        <f aca="true" t="shared" si="4" ref="F48:F53">C48-D48-E48</f>
        <v>5</v>
      </c>
      <c r="G48" s="2">
        <f aca="true" t="shared" si="5" ref="G48:G53">D48+E48/2</f>
        <v>4.5</v>
      </c>
      <c r="H48" s="4">
        <f aca="true" t="shared" si="6" ref="H48:H54">G48/C48</f>
        <v>0.4090909090909091</v>
      </c>
      <c r="I48" s="1">
        <v>1892</v>
      </c>
      <c r="J48" s="1">
        <v>21525</v>
      </c>
      <c r="K48" s="3">
        <f aca="true" t="shared" si="7" ref="K48:K54">J48/C48</f>
        <v>1956.8181818181818</v>
      </c>
      <c r="L48" s="1">
        <v>1863</v>
      </c>
    </row>
    <row r="49" spans="1:12" ht="15">
      <c r="A49" s="1" t="s">
        <v>7</v>
      </c>
      <c r="B49" s="1" t="s">
        <v>2</v>
      </c>
      <c r="C49" s="1">
        <v>9</v>
      </c>
      <c r="D49" s="1">
        <v>0</v>
      </c>
      <c r="E49" s="1">
        <v>4</v>
      </c>
      <c r="F49" s="1">
        <f t="shared" si="4"/>
        <v>5</v>
      </c>
      <c r="G49" s="2">
        <f t="shared" si="5"/>
        <v>2</v>
      </c>
      <c r="H49" s="4">
        <f t="shared" si="6"/>
        <v>0.2222222222222222</v>
      </c>
      <c r="I49" s="1">
        <v>1796</v>
      </c>
      <c r="J49" s="1">
        <v>18142</v>
      </c>
      <c r="K49" s="3">
        <f t="shared" si="7"/>
        <v>2015.7777777777778</v>
      </c>
      <c r="L49" s="1">
        <v>1869</v>
      </c>
    </row>
    <row r="50" spans="1:12" ht="15">
      <c r="A50" s="1" t="s">
        <v>8</v>
      </c>
      <c r="B50" s="1" t="s">
        <v>4</v>
      </c>
      <c r="C50" s="1">
        <v>5</v>
      </c>
      <c r="D50" s="1">
        <v>0</v>
      </c>
      <c r="E50" s="1">
        <v>2</v>
      </c>
      <c r="F50" s="1">
        <f t="shared" si="4"/>
        <v>3</v>
      </c>
      <c r="G50" s="2">
        <f t="shared" si="5"/>
        <v>1</v>
      </c>
      <c r="H50" s="4">
        <f t="shared" si="6"/>
        <v>0.2</v>
      </c>
      <c r="I50" s="1">
        <v>1685</v>
      </c>
      <c r="J50" s="1">
        <v>9627</v>
      </c>
      <c r="K50" s="3">
        <f t="shared" si="7"/>
        <v>1925.4</v>
      </c>
      <c r="L50" s="1">
        <v>1858</v>
      </c>
    </row>
    <row r="51" spans="1:12" ht="15">
      <c r="A51" s="1" t="s">
        <v>9</v>
      </c>
      <c r="B51" s="1" t="s">
        <v>4</v>
      </c>
      <c r="C51" s="1">
        <v>5</v>
      </c>
      <c r="D51" s="1">
        <v>4</v>
      </c>
      <c r="E51" s="1">
        <v>1</v>
      </c>
      <c r="F51" s="1">
        <f t="shared" si="4"/>
        <v>0</v>
      </c>
      <c r="G51" s="2">
        <f t="shared" si="5"/>
        <v>4.5</v>
      </c>
      <c r="H51" s="4">
        <f t="shared" si="6"/>
        <v>0.9</v>
      </c>
      <c r="I51" s="1">
        <v>1832</v>
      </c>
      <c r="J51" s="1">
        <v>7331</v>
      </c>
      <c r="K51" s="3">
        <f t="shared" si="7"/>
        <v>1466.2</v>
      </c>
      <c r="L51" s="1">
        <v>1842</v>
      </c>
    </row>
    <row r="52" spans="1:12" ht="15">
      <c r="A52" s="1" t="s">
        <v>10</v>
      </c>
      <c r="B52" s="1" t="s">
        <v>4</v>
      </c>
      <c r="C52" s="1">
        <v>2</v>
      </c>
      <c r="D52" s="1">
        <v>0</v>
      </c>
      <c r="E52" s="1">
        <v>1</v>
      </c>
      <c r="F52" s="1">
        <f t="shared" si="4"/>
        <v>1</v>
      </c>
      <c r="G52" s="2">
        <f t="shared" si="5"/>
        <v>0.5</v>
      </c>
      <c r="H52" s="4">
        <f t="shared" si="6"/>
        <v>0.25</v>
      </c>
      <c r="I52" s="1">
        <v>1675</v>
      </c>
      <c r="J52" s="1">
        <v>3736</v>
      </c>
      <c r="K52" s="3">
        <f t="shared" si="7"/>
        <v>1868</v>
      </c>
      <c r="L52" s="1">
        <v>1852</v>
      </c>
    </row>
    <row r="53" spans="1:12" ht="15">
      <c r="A53" s="1" t="s">
        <v>11</v>
      </c>
      <c r="B53" s="1" t="s">
        <v>2</v>
      </c>
      <c r="C53" s="1">
        <v>4</v>
      </c>
      <c r="D53" s="1">
        <v>1</v>
      </c>
      <c r="E53" s="1">
        <v>2</v>
      </c>
      <c r="F53" s="1">
        <f t="shared" si="4"/>
        <v>1</v>
      </c>
      <c r="G53" s="2">
        <f t="shared" si="5"/>
        <v>2</v>
      </c>
      <c r="H53" s="4">
        <f t="shared" si="6"/>
        <v>0.5</v>
      </c>
      <c r="I53" s="1">
        <v>1676</v>
      </c>
      <c r="J53" s="1">
        <v>6703</v>
      </c>
      <c r="K53" s="3">
        <f t="shared" si="7"/>
        <v>1675.75</v>
      </c>
      <c r="L53" s="1">
        <v>1846</v>
      </c>
    </row>
    <row r="54" spans="3:11" ht="15">
      <c r="C54" s="2">
        <f>SUM(C48:C53)</f>
        <v>36</v>
      </c>
      <c r="D54" s="2">
        <f>SUM(D48:D53)</f>
        <v>8</v>
      </c>
      <c r="E54" s="2">
        <f>SUM(E48:E53)</f>
        <v>13</v>
      </c>
      <c r="F54" s="2">
        <f>SUM(F48:F53)</f>
        <v>15</v>
      </c>
      <c r="G54" s="2">
        <f>SUM(G48:G53)</f>
        <v>14.5</v>
      </c>
      <c r="H54" s="6">
        <f t="shared" si="6"/>
        <v>0.4027777777777778</v>
      </c>
      <c r="I54" s="7">
        <v>1791</v>
      </c>
      <c r="J54" s="2">
        <f>SUM(J48:J53)</f>
        <v>67064</v>
      </c>
      <c r="K54" s="5">
        <f t="shared" si="7"/>
        <v>1862.888888888889</v>
      </c>
    </row>
    <row r="55" spans="3:11" ht="15">
      <c r="C55" s="2"/>
      <c r="D55" s="2"/>
      <c r="E55" s="2"/>
      <c r="F55" s="2"/>
      <c r="G55" s="2"/>
      <c r="H55" s="6"/>
      <c r="I55" s="7"/>
      <c r="J55" s="2"/>
      <c r="K55" s="5"/>
    </row>
    <row r="56" ht="15">
      <c r="A56" s="12" t="s">
        <v>16</v>
      </c>
    </row>
    <row r="57" spans="3:12" ht="15">
      <c r="C57" s="1" t="s">
        <v>76</v>
      </c>
      <c r="D57" s="1" t="s">
        <v>77</v>
      </c>
      <c r="E57" s="1" t="s">
        <v>78</v>
      </c>
      <c r="F57" s="1" t="s">
        <v>76</v>
      </c>
      <c r="G57" s="1" t="s">
        <v>0</v>
      </c>
      <c r="H57" s="1" t="s">
        <v>5</v>
      </c>
      <c r="I57" s="1" t="s">
        <v>80</v>
      </c>
      <c r="J57" s="1" t="s">
        <v>14</v>
      </c>
      <c r="K57" s="1" t="s">
        <v>1</v>
      </c>
      <c r="L57" s="1" t="s">
        <v>79</v>
      </c>
    </row>
    <row r="58" spans="1:12" ht="15">
      <c r="A58" s="1" t="s">
        <v>13</v>
      </c>
      <c r="B58" s="1" t="s">
        <v>2</v>
      </c>
      <c r="C58" s="1">
        <v>6</v>
      </c>
      <c r="D58" s="1">
        <v>1</v>
      </c>
      <c r="E58" s="1">
        <v>2</v>
      </c>
      <c r="F58" s="1">
        <f>C58-D58-E58</f>
        <v>3</v>
      </c>
      <c r="G58" s="2">
        <f>D58+E58/2</f>
        <v>2</v>
      </c>
      <c r="H58" s="4">
        <f>G58/C58</f>
        <v>0.3333333333333333</v>
      </c>
      <c r="I58" s="1">
        <v>1377</v>
      </c>
      <c r="J58" s="1">
        <v>9011</v>
      </c>
      <c r="K58" s="3">
        <f>J58/C58</f>
        <v>1501.8333333333333</v>
      </c>
      <c r="L58" s="1" t="s">
        <v>38</v>
      </c>
    </row>
    <row r="59" spans="2:11" ht="15">
      <c r="B59" s="1" t="s">
        <v>3</v>
      </c>
      <c r="C59" s="1">
        <v>4</v>
      </c>
      <c r="D59" s="1">
        <v>1</v>
      </c>
      <c r="E59" s="1">
        <v>1</v>
      </c>
      <c r="F59" s="1">
        <f>C59-D59-E59</f>
        <v>2</v>
      </c>
      <c r="G59" s="2">
        <f>D59+E59/2</f>
        <v>1.5</v>
      </c>
      <c r="H59" s="4">
        <f>G59/C59</f>
        <v>0.375</v>
      </c>
      <c r="I59" s="1">
        <v>1307</v>
      </c>
      <c r="J59" s="1">
        <v>5576</v>
      </c>
      <c r="K59" s="3">
        <f>J59/C59</f>
        <v>1394</v>
      </c>
    </row>
    <row r="60" spans="3:11" ht="15">
      <c r="C60" s="2">
        <f>SUM(C58:C59)</f>
        <v>10</v>
      </c>
      <c r="D60" s="2">
        <f>SUM(D58:D59)</f>
        <v>2</v>
      </c>
      <c r="E60" s="2">
        <f>SUM(E58:E59)</f>
        <v>3</v>
      </c>
      <c r="F60" s="2">
        <f>SUM(F58:F59)</f>
        <v>5</v>
      </c>
      <c r="G60" s="2">
        <f>SUM(G58:G59)</f>
        <v>3.5</v>
      </c>
      <c r="H60" s="6">
        <f>G60/C60</f>
        <v>0.35</v>
      </c>
      <c r="I60" s="1">
        <v>1349</v>
      </c>
      <c r="J60" s="2">
        <f>SUM(J58:J59)</f>
        <v>14587</v>
      </c>
      <c r="K60" s="5">
        <f>J60/C60</f>
        <v>1458.7</v>
      </c>
    </row>
    <row r="61" spans="3:11" ht="15">
      <c r="C61" s="2"/>
      <c r="D61" s="2"/>
      <c r="E61" s="2"/>
      <c r="F61" s="2"/>
      <c r="G61" s="2"/>
      <c r="H61" s="6"/>
      <c r="J61" s="2"/>
      <c r="K61" s="5"/>
    </row>
    <row r="62" spans="1:11" ht="15">
      <c r="A62" s="12" t="s">
        <v>44</v>
      </c>
      <c r="C62" s="2"/>
      <c r="D62" s="2"/>
      <c r="E62" s="2"/>
      <c r="F62" s="2"/>
      <c r="G62" s="2"/>
      <c r="H62" s="6"/>
      <c r="I62" s="7"/>
      <c r="J62" s="2"/>
      <c r="K62" s="5"/>
    </row>
    <row r="63" spans="3:12" ht="15">
      <c r="C63" s="1" t="s">
        <v>76</v>
      </c>
      <c r="D63" s="1" t="s">
        <v>77</v>
      </c>
      <c r="E63" s="1" t="s">
        <v>78</v>
      </c>
      <c r="F63" s="1" t="s">
        <v>76</v>
      </c>
      <c r="G63" s="1" t="s">
        <v>0</v>
      </c>
      <c r="H63" s="1" t="s">
        <v>5</v>
      </c>
      <c r="I63" s="1" t="s">
        <v>80</v>
      </c>
      <c r="J63" s="1" t="s">
        <v>14</v>
      </c>
      <c r="K63" s="1" t="s">
        <v>1</v>
      </c>
      <c r="L63" s="1" t="s">
        <v>79</v>
      </c>
    </row>
    <row r="64" spans="1:12" ht="15">
      <c r="A64" s="1" t="s">
        <v>6</v>
      </c>
      <c r="B64" s="1" t="s">
        <v>2</v>
      </c>
      <c r="C64" s="1">
        <v>3</v>
      </c>
      <c r="D64" s="1">
        <v>0</v>
      </c>
      <c r="E64" s="1">
        <v>0</v>
      </c>
      <c r="F64" s="1">
        <f aca="true" t="shared" si="8" ref="F64:F69">C64-D64-E64</f>
        <v>3</v>
      </c>
      <c r="G64" s="2">
        <f aca="true" t="shared" si="9" ref="G64:G69">D64+E64/2</f>
        <v>0</v>
      </c>
      <c r="H64" s="4">
        <f aca="true" t="shared" si="10" ref="H64:H70">G64/C64</f>
        <v>0</v>
      </c>
      <c r="J64" s="1">
        <v>5033</v>
      </c>
      <c r="K64" s="3">
        <f aca="true" t="shared" si="11" ref="K64:K70">J64/C64</f>
        <v>1677.6666666666667</v>
      </c>
      <c r="L64" s="1" t="s">
        <v>38</v>
      </c>
    </row>
    <row r="65" spans="1:12" ht="15">
      <c r="A65" s="1" t="s">
        <v>7</v>
      </c>
      <c r="B65" s="1" t="s">
        <v>4</v>
      </c>
      <c r="C65" s="1">
        <v>1</v>
      </c>
      <c r="D65" s="1">
        <v>0</v>
      </c>
      <c r="E65" s="1">
        <v>1</v>
      </c>
      <c r="F65" s="1">
        <f t="shared" si="8"/>
        <v>0</v>
      </c>
      <c r="G65" s="2">
        <f t="shared" si="9"/>
        <v>0.5</v>
      </c>
      <c r="H65" s="4">
        <f t="shared" si="10"/>
        <v>0.5</v>
      </c>
      <c r="I65" s="1">
        <v>2012</v>
      </c>
      <c r="J65" s="1">
        <v>2012</v>
      </c>
      <c r="K65" s="3">
        <f t="shared" si="11"/>
        <v>2012</v>
      </c>
      <c r="L65" s="1" t="s">
        <v>38</v>
      </c>
    </row>
    <row r="66" spans="1:12" ht="15">
      <c r="A66" s="1" t="s">
        <v>8</v>
      </c>
      <c r="B66" s="1" t="s">
        <v>4</v>
      </c>
      <c r="C66" s="1">
        <v>3</v>
      </c>
      <c r="D66" s="1">
        <v>1</v>
      </c>
      <c r="E66" s="1">
        <v>1</v>
      </c>
      <c r="F66" s="1">
        <f t="shared" si="8"/>
        <v>1</v>
      </c>
      <c r="G66" s="2">
        <f t="shared" si="9"/>
        <v>1.5</v>
      </c>
      <c r="H66" s="4">
        <f t="shared" si="10"/>
        <v>0.5</v>
      </c>
      <c r="I66" s="1">
        <v>1394</v>
      </c>
      <c r="J66" s="1">
        <v>4182</v>
      </c>
      <c r="K66" s="3">
        <f t="shared" si="11"/>
        <v>1394</v>
      </c>
      <c r="L66" s="1" t="s">
        <v>38</v>
      </c>
    </row>
    <row r="67" spans="2:11" ht="15">
      <c r="B67" s="1" t="s">
        <v>3</v>
      </c>
      <c r="C67" s="1">
        <v>6</v>
      </c>
      <c r="D67" s="1">
        <v>0</v>
      </c>
      <c r="E67" s="1">
        <v>2</v>
      </c>
      <c r="F67" s="1">
        <f t="shared" si="8"/>
        <v>4</v>
      </c>
      <c r="G67" s="2">
        <f t="shared" si="9"/>
        <v>1</v>
      </c>
      <c r="H67" s="4">
        <f t="shared" si="10"/>
        <v>0.16666666666666666</v>
      </c>
      <c r="I67" s="1">
        <v>1182</v>
      </c>
      <c r="J67" s="1">
        <v>8729</v>
      </c>
      <c r="K67" s="3">
        <f t="shared" si="11"/>
        <v>1454.8333333333333</v>
      </c>
    </row>
    <row r="68" spans="1:12" ht="15">
      <c r="A68" s="1" t="s">
        <v>10</v>
      </c>
      <c r="B68" s="1" t="s">
        <v>3</v>
      </c>
      <c r="C68" s="1">
        <v>1</v>
      </c>
      <c r="D68" s="1">
        <v>0</v>
      </c>
      <c r="E68" s="1">
        <v>0</v>
      </c>
      <c r="F68" s="1">
        <f t="shared" si="8"/>
        <v>1</v>
      </c>
      <c r="G68" s="2">
        <f t="shared" si="9"/>
        <v>0</v>
      </c>
      <c r="H68" s="4">
        <f t="shared" si="10"/>
        <v>0</v>
      </c>
      <c r="J68" s="1">
        <v>1250</v>
      </c>
      <c r="K68" s="3">
        <f t="shared" si="11"/>
        <v>1250</v>
      </c>
      <c r="L68" s="1" t="s">
        <v>38</v>
      </c>
    </row>
    <row r="69" spans="1:12" ht="15">
      <c r="A69" s="1" t="s">
        <v>12</v>
      </c>
      <c r="B69" s="1" t="s">
        <v>3</v>
      </c>
      <c r="C69" s="1">
        <v>1</v>
      </c>
      <c r="D69" s="1">
        <v>0</v>
      </c>
      <c r="E69" s="1">
        <v>0</v>
      </c>
      <c r="F69" s="1">
        <f t="shared" si="8"/>
        <v>1</v>
      </c>
      <c r="G69" s="2">
        <f t="shared" si="9"/>
        <v>0</v>
      </c>
      <c r="H69" s="4">
        <f t="shared" si="10"/>
        <v>0</v>
      </c>
      <c r="J69" s="1">
        <v>1470</v>
      </c>
      <c r="K69" s="3">
        <f t="shared" si="11"/>
        <v>1470</v>
      </c>
      <c r="L69" s="1">
        <v>1303</v>
      </c>
    </row>
    <row r="70" spans="3:11" ht="15">
      <c r="C70" s="2">
        <f>SUM(C64:C69)</f>
        <v>15</v>
      </c>
      <c r="D70" s="2">
        <f>SUM(D64:D69)</f>
        <v>1</v>
      </c>
      <c r="E70" s="2">
        <f>SUM(E64:E69)</f>
        <v>4</v>
      </c>
      <c r="F70" s="2">
        <f>SUM(F64:F69)</f>
        <v>10</v>
      </c>
      <c r="G70" s="2">
        <f>SUM(G64:G69)</f>
        <v>3</v>
      </c>
      <c r="H70" s="6">
        <f t="shared" si="10"/>
        <v>0.2</v>
      </c>
      <c r="I70" s="7">
        <v>1272</v>
      </c>
      <c r="J70" s="2">
        <f>SUM(J64:J69)</f>
        <v>22676</v>
      </c>
      <c r="K70" s="5">
        <f t="shared" si="11"/>
        <v>1511.7333333333333</v>
      </c>
    </row>
    <row r="71" spans="3:11" ht="15">
      <c r="C71" s="2"/>
      <c r="D71" s="2"/>
      <c r="E71" s="2"/>
      <c r="F71" s="2"/>
      <c r="G71" s="2"/>
      <c r="H71" s="6"/>
      <c r="I71" s="7"/>
      <c r="J71" s="2"/>
      <c r="K71" s="5"/>
    </row>
    <row r="72" ht="15">
      <c r="A72" s="12" t="s">
        <v>45</v>
      </c>
    </row>
    <row r="73" spans="3:12" ht="15">
      <c r="C73" s="1" t="s">
        <v>76</v>
      </c>
      <c r="D73" s="1" t="s">
        <v>77</v>
      </c>
      <c r="E73" s="1" t="s">
        <v>78</v>
      </c>
      <c r="F73" s="1" t="s">
        <v>76</v>
      </c>
      <c r="G73" s="1" t="s">
        <v>0</v>
      </c>
      <c r="H73" s="1" t="s">
        <v>5</v>
      </c>
      <c r="I73" s="1" t="s">
        <v>80</v>
      </c>
      <c r="J73" s="1" t="s">
        <v>14</v>
      </c>
      <c r="K73" s="1" t="s">
        <v>1</v>
      </c>
      <c r="L73" s="1" t="s">
        <v>79</v>
      </c>
    </row>
    <row r="74" spans="1:12" ht="15">
      <c r="A74" s="1" t="s">
        <v>8</v>
      </c>
      <c r="B74" s="1" t="s">
        <v>2</v>
      </c>
      <c r="C74" s="1">
        <v>3</v>
      </c>
      <c r="D74" s="1">
        <v>2</v>
      </c>
      <c r="E74" s="1">
        <v>0</v>
      </c>
      <c r="F74" s="1">
        <f aca="true" t="shared" si="12" ref="F74:F81">C74-D74-E74</f>
        <v>1</v>
      </c>
      <c r="G74" s="2">
        <f aca="true" t="shared" si="13" ref="G74:G81">D74+E74/2</f>
        <v>2</v>
      </c>
      <c r="H74" s="4">
        <f aca="true" t="shared" si="14" ref="H74:H82">G74/C74</f>
        <v>0.6666666666666666</v>
      </c>
      <c r="I74" s="1">
        <v>1433</v>
      </c>
      <c r="J74" s="1">
        <v>3925</v>
      </c>
      <c r="K74" s="3">
        <f aca="true" t="shared" si="15" ref="K74:K82">J74/C74</f>
        <v>1308.3333333333333</v>
      </c>
      <c r="L74" s="1" t="s">
        <v>38</v>
      </c>
    </row>
    <row r="75" spans="1:12" ht="15">
      <c r="A75" s="1" t="s">
        <v>9</v>
      </c>
      <c r="B75" s="1" t="s">
        <v>2</v>
      </c>
      <c r="C75" s="1">
        <v>3</v>
      </c>
      <c r="D75" s="1">
        <v>2</v>
      </c>
      <c r="E75" s="1">
        <v>0</v>
      </c>
      <c r="F75" s="1">
        <f t="shared" si="12"/>
        <v>1</v>
      </c>
      <c r="G75" s="2">
        <f t="shared" si="13"/>
        <v>2</v>
      </c>
      <c r="H75" s="4">
        <f t="shared" si="14"/>
        <v>0.6666666666666666</v>
      </c>
      <c r="I75" s="1">
        <v>1375</v>
      </c>
      <c r="J75" s="1">
        <v>3750</v>
      </c>
      <c r="K75" s="3">
        <f t="shared" si="15"/>
        <v>1250</v>
      </c>
      <c r="L75" s="1" t="s">
        <v>38</v>
      </c>
    </row>
    <row r="76" spans="1:12" ht="15">
      <c r="A76" s="1" t="s">
        <v>10</v>
      </c>
      <c r="B76" s="1" t="s">
        <v>2</v>
      </c>
      <c r="C76" s="1">
        <v>1</v>
      </c>
      <c r="D76" s="1">
        <v>0</v>
      </c>
      <c r="E76" s="1">
        <v>0</v>
      </c>
      <c r="F76" s="1">
        <f t="shared" si="12"/>
        <v>1</v>
      </c>
      <c r="G76" s="2">
        <f t="shared" si="13"/>
        <v>0</v>
      </c>
      <c r="H76" s="4">
        <f t="shared" si="14"/>
        <v>0</v>
      </c>
      <c r="J76" s="1">
        <v>1467</v>
      </c>
      <c r="K76" s="3">
        <f t="shared" si="15"/>
        <v>1467</v>
      </c>
      <c r="L76" s="1" t="s">
        <v>38</v>
      </c>
    </row>
    <row r="77" spans="2:11" ht="15">
      <c r="B77" s="1" t="s">
        <v>3</v>
      </c>
      <c r="C77" s="1">
        <v>5</v>
      </c>
      <c r="D77" s="1">
        <v>1</v>
      </c>
      <c r="E77" s="1">
        <v>1</v>
      </c>
      <c r="F77" s="1">
        <f t="shared" si="12"/>
        <v>3</v>
      </c>
      <c r="G77" s="2">
        <f t="shared" si="13"/>
        <v>1.5</v>
      </c>
      <c r="H77" s="4">
        <f t="shared" si="14"/>
        <v>0.3</v>
      </c>
      <c r="I77" s="1">
        <v>1147</v>
      </c>
      <c r="J77" s="1">
        <v>6482</v>
      </c>
      <c r="K77" s="3">
        <f t="shared" si="15"/>
        <v>1296.4</v>
      </c>
    </row>
    <row r="78" spans="1:12" ht="15">
      <c r="A78" s="1" t="s">
        <v>11</v>
      </c>
      <c r="B78" s="1" t="s">
        <v>2</v>
      </c>
      <c r="C78" s="1">
        <v>1</v>
      </c>
      <c r="D78" s="1">
        <v>0</v>
      </c>
      <c r="E78" s="1">
        <v>0</v>
      </c>
      <c r="F78" s="1">
        <f t="shared" si="12"/>
        <v>1</v>
      </c>
      <c r="G78" s="2">
        <f t="shared" si="13"/>
        <v>0</v>
      </c>
      <c r="H78" s="4">
        <f t="shared" si="14"/>
        <v>0</v>
      </c>
      <c r="J78" s="1">
        <v>1590</v>
      </c>
      <c r="K78" s="3">
        <f t="shared" si="15"/>
        <v>1590</v>
      </c>
      <c r="L78" s="1" t="s">
        <v>38</v>
      </c>
    </row>
    <row r="79" spans="2:11" ht="15">
      <c r="B79" s="1" t="s">
        <v>3</v>
      </c>
      <c r="C79" s="1">
        <v>9</v>
      </c>
      <c r="D79" s="1">
        <v>2</v>
      </c>
      <c r="E79" s="1">
        <v>2</v>
      </c>
      <c r="F79" s="1">
        <f t="shared" si="12"/>
        <v>5</v>
      </c>
      <c r="G79" s="2">
        <f t="shared" si="13"/>
        <v>3</v>
      </c>
      <c r="H79" s="4">
        <f t="shared" si="14"/>
        <v>0.3333333333333333</v>
      </c>
      <c r="I79" s="1">
        <v>1302</v>
      </c>
      <c r="J79" s="1">
        <v>12843</v>
      </c>
      <c r="K79" s="3">
        <f t="shared" si="15"/>
        <v>1427</v>
      </c>
    </row>
    <row r="80" spans="1:12" ht="15">
      <c r="A80" s="1" t="s">
        <v>12</v>
      </c>
      <c r="B80" s="1" t="s">
        <v>2</v>
      </c>
      <c r="C80" s="1">
        <v>1</v>
      </c>
      <c r="D80" s="1">
        <v>0</v>
      </c>
      <c r="E80" s="1">
        <v>0</v>
      </c>
      <c r="F80" s="1">
        <f t="shared" si="12"/>
        <v>1</v>
      </c>
      <c r="G80" s="2">
        <f t="shared" si="13"/>
        <v>0</v>
      </c>
      <c r="H80" s="4">
        <f t="shared" si="14"/>
        <v>0</v>
      </c>
      <c r="J80" s="1">
        <v>1750</v>
      </c>
      <c r="K80" s="3">
        <f t="shared" si="15"/>
        <v>1750</v>
      </c>
      <c r="L80" s="1" t="s">
        <v>38</v>
      </c>
    </row>
    <row r="81" spans="2:11" ht="15">
      <c r="B81" s="1" t="s">
        <v>3</v>
      </c>
      <c r="C81" s="1">
        <v>1</v>
      </c>
      <c r="D81" s="1">
        <v>0</v>
      </c>
      <c r="E81" s="1">
        <v>0</v>
      </c>
      <c r="F81" s="1">
        <f t="shared" si="12"/>
        <v>1</v>
      </c>
      <c r="G81" s="2">
        <f t="shared" si="13"/>
        <v>0</v>
      </c>
      <c r="H81" s="4">
        <f t="shared" si="14"/>
        <v>0</v>
      </c>
      <c r="J81" s="1">
        <v>1250</v>
      </c>
      <c r="K81" s="3">
        <f t="shared" si="15"/>
        <v>1250</v>
      </c>
    </row>
    <row r="82" spans="3:11" ht="15">
      <c r="C82" s="2">
        <f>SUM(C74:C81)</f>
        <v>24</v>
      </c>
      <c r="D82" s="2">
        <f>SUM(D74:D81)</f>
        <v>7</v>
      </c>
      <c r="E82" s="2">
        <f>SUM(E74:E81)</f>
        <v>3</v>
      </c>
      <c r="F82" s="2">
        <f>SUM(F74:F81)</f>
        <v>14</v>
      </c>
      <c r="G82" s="2">
        <f>SUM(G74:G81)</f>
        <v>8.5</v>
      </c>
      <c r="H82" s="6">
        <f t="shared" si="14"/>
        <v>0.3541666666666667</v>
      </c>
      <c r="I82" s="7">
        <v>1267</v>
      </c>
      <c r="J82" s="2">
        <f>SUM(J74:J81)</f>
        <v>33057</v>
      </c>
      <c r="K82" s="5">
        <f t="shared" si="15"/>
        <v>1377.375</v>
      </c>
    </row>
    <row r="83" spans="3:11" ht="15">
      <c r="C83" s="2"/>
      <c r="D83" s="2"/>
      <c r="E83" s="2"/>
      <c r="F83" s="2"/>
      <c r="G83" s="2"/>
      <c r="H83" s="6"/>
      <c r="I83" s="7"/>
      <c r="J83" s="2"/>
      <c r="K83" s="5"/>
    </row>
    <row r="84" ht="15">
      <c r="A84" s="12" t="s">
        <v>29</v>
      </c>
    </row>
    <row r="85" spans="3:12" ht="15">
      <c r="C85" s="1" t="s">
        <v>76</v>
      </c>
      <c r="D85" s="1" t="s">
        <v>77</v>
      </c>
      <c r="E85" s="1" t="s">
        <v>78</v>
      </c>
      <c r="F85" s="1" t="s">
        <v>78</v>
      </c>
      <c r="G85" s="1" t="s">
        <v>0</v>
      </c>
      <c r="H85" s="1" t="s">
        <v>5</v>
      </c>
      <c r="I85" s="1" t="s">
        <v>80</v>
      </c>
      <c r="J85" s="1" t="s">
        <v>14</v>
      </c>
      <c r="K85" s="1" t="s">
        <v>1</v>
      </c>
      <c r="L85" s="1" t="s">
        <v>79</v>
      </c>
    </row>
    <row r="86" spans="1:12" ht="15">
      <c r="A86" s="1" t="s">
        <v>12</v>
      </c>
      <c r="B86" s="1" t="s">
        <v>30</v>
      </c>
      <c r="C86" s="1">
        <v>10</v>
      </c>
      <c r="D86" s="1">
        <v>1</v>
      </c>
      <c r="E86" s="1">
        <v>6</v>
      </c>
      <c r="F86" s="1">
        <f>C86-D86-E86</f>
        <v>3</v>
      </c>
      <c r="G86" s="2">
        <f>D86+E86/2</f>
        <v>4</v>
      </c>
      <c r="H86" s="4">
        <f>G86/C86</f>
        <v>0.4</v>
      </c>
      <c r="I86" s="1">
        <v>1948</v>
      </c>
      <c r="J86" s="1">
        <v>20204</v>
      </c>
      <c r="K86" s="3">
        <f>J86/C86</f>
        <v>2020.4</v>
      </c>
      <c r="L86" s="1">
        <v>1960</v>
      </c>
    </row>
    <row r="87" spans="2:11" ht="15">
      <c r="B87" s="1" t="s">
        <v>2</v>
      </c>
      <c r="C87" s="1">
        <v>6</v>
      </c>
      <c r="D87" s="1">
        <v>3</v>
      </c>
      <c r="E87" s="1">
        <v>2</v>
      </c>
      <c r="F87" s="1">
        <f>C87-D87-E87</f>
        <v>1</v>
      </c>
      <c r="G87" s="2">
        <f>D87+E87/2</f>
        <v>4</v>
      </c>
      <c r="H87" s="4">
        <f>G87/C87</f>
        <v>0.6666666666666666</v>
      </c>
      <c r="I87" s="1">
        <v>2046</v>
      </c>
      <c r="J87" s="1">
        <v>11526</v>
      </c>
      <c r="K87" s="3">
        <f>J87/C87</f>
        <v>1921</v>
      </c>
    </row>
    <row r="88" spans="1:12" ht="15">
      <c r="A88" s="1" t="s">
        <v>13</v>
      </c>
      <c r="B88" s="1" t="s">
        <v>30</v>
      </c>
      <c r="C88" s="1">
        <v>10</v>
      </c>
      <c r="D88" s="1">
        <v>0</v>
      </c>
      <c r="E88" s="1">
        <v>5</v>
      </c>
      <c r="F88" s="1">
        <f>C88-D88-E88</f>
        <v>5</v>
      </c>
      <c r="G88" s="2">
        <f>D88+E88/2</f>
        <v>2.5</v>
      </c>
      <c r="H88" s="4">
        <f>G88/C88</f>
        <v>0.25</v>
      </c>
      <c r="I88" s="1">
        <v>1834</v>
      </c>
      <c r="J88" s="1">
        <v>20267</v>
      </c>
      <c r="K88" s="3">
        <f>J88/C88</f>
        <v>2026.7</v>
      </c>
      <c r="L88" s="1">
        <v>1960</v>
      </c>
    </row>
    <row r="89" spans="2:11" ht="15">
      <c r="B89" s="1" t="s">
        <v>4</v>
      </c>
      <c r="C89" s="1">
        <v>8</v>
      </c>
      <c r="D89" s="1">
        <v>2</v>
      </c>
      <c r="E89" s="1">
        <v>4</v>
      </c>
      <c r="F89" s="1">
        <f>C89-D89-E89</f>
        <v>2</v>
      </c>
      <c r="G89" s="2">
        <f>D89+E89/2</f>
        <v>4</v>
      </c>
      <c r="H89" s="4">
        <f>G89/C89</f>
        <v>0.5</v>
      </c>
      <c r="I89" s="1">
        <v>1923</v>
      </c>
      <c r="J89" s="1">
        <v>15387</v>
      </c>
      <c r="K89" s="3">
        <f>J89/C89</f>
        <v>1923.375</v>
      </c>
    </row>
    <row r="90" spans="3:11" ht="15">
      <c r="C90" s="2">
        <f>SUM(C86:C89)</f>
        <v>34</v>
      </c>
      <c r="D90" s="2">
        <f>SUM(D86:D89)</f>
        <v>6</v>
      </c>
      <c r="E90" s="2">
        <f>SUM(E86:E89)</f>
        <v>17</v>
      </c>
      <c r="F90" s="2">
        <f>SUM(F86:F89)</f>
        <v>11</v>
      </c>
      <c r="G90" s="2">
        <f>SUM(G86:G89)</f>
        <v>14.5</v>
      </c>
      <c r="H90" s="6">
        <f>G90/C90</f>
        <v>0.4264705882352941</v>
      </c>
      <c r="I90" s="7">
        <v>1932</v>
      </c>
      <c r="J90" s="2">
        <f>SUM(J86:J89)</f>
        <v>67384</v>
      </c>
      <c r="K90" s="5">
        <f>J90/C90</f>
        <v>1981.8823529411766</v>
      </c>
    </row>
    <row r="91" spans="3:11" ht="15">
      <c r="C91" s="2"/>
      <c r="D91" s="2"/>
      <c r="E91" s="2"/>
      <c r="F91" s="2"/>
      <c r="G91" s="2"/>
      <c r="H91" s="6"/>
      <c r="I91" s="7"/>
      <c r="J91" s="2"/>
      <c r="K91" s="5"/>
    </row>
    <row r="92" ht="15">
      <c r="A92" s="12" t="s">
        <v>33</v>
      </c>
    </row>
    <row r="93" spans="3:12" ht="15">
      <c r="C93" s="1" t="s">
        <v>76</v>
      </c>
      <c r="D93" s="1" t="s">
        <v>77</v>
      </c>
      <c r="E93" s="1" t="s">
        <v>78</v>
      </c>
      <c r="F93" s="1" t="s">
        <v>76</v>
      </c>
      <c r="G93" s="1" t="s">
        <v>0</v>
      </c>
      <c r="H93" s="1" t="s">
        <v>5</v>
      </c>
      <c r="I93" s="1" t="s">
        <v>80</v>
      </c>
      <c r="J93" s="1" t="s">
        <v>14</v>
      </c>
      <c r="K93" s="1" t="s">
        <v>1</v>
      </c>
      <c r="L93" s="1" t="s">
        <v>79</v>
      </c>
    </row>
    <row r="94" spans="1:12" ht="15">
      <c r="A94" s="1" t="s">
        <v>10</v>
      </c>
      <c r="B94" s="1" t="s">
        <v>34</v>
      </c>
      <c r="C94" s="1">
        <v>3</v>
      </c>
      <c r="D94" s="1">
        <v>1</v>
      </c>
      <c r="E94" s="1">
        <v>0</v>
      </c>
      <c r="F94" s="1">
        <f>C94-D94-E94</f>
        <v>2</v>
      </c>
      <c r="G94" s="2">
        <f>D94+E94/2</f>
        <v>1</v>
      </c>
      <c r="H94" s="4">
        <f>G94/C94</f>
        <v>0.3333333333333333</v>
      </c>
      <c r="I94" s="1" t="s">
        <v>81</v>
      </c>
      <c r="J94" s="1">
        <v>6115</v>
      </c>
      <c r="K94" s="3">
        <f>J94/C94</f>
        <v>2038.3333333333333</v>
      </c>
      <c r="L94" s="1">
        <v>1952</v>
      </c>
    </row>
    <row r="95" spans="2:11" ht="15">
      <c r="B95" s="1" t="s">
        <v>4</v>
      </c>
      <c r="C95" s="1">
        <v>8</v>
      </c>
      <c r="D95" s="1">
        <v>2</v>
      </c>
      <c r="E95" s="1">
        <v>3</v>
      </c>
      <c r="F95" s="1">
        <f>C95-D95-E95</f>
        <v>3</v>
      </c>
      <c r="G95" s="2">
        <f>D95+E95/2</f>
        <v>3.5</v>
      </c>
      <c r="H95" s="4">
        <f>G95/C95</f>
        <v>0.4375</v>
      </c>
      <c r="I95" s="1">
        <v>2034</v>
      </c>
      <c r="J95" s="1">
        <v>16618</v>
      </c>
      <c r="K95" s="3">
        <f>J95/C95</f>
        <v>2077.25</v>
      </c>
    </row>
    <row r="96" spans="3:11" ht="15">
      <c r="C96" s="2">
        <f>SUM(C94:C95)</f>
        <v>11</v>
      </c>
      <c r="D96" s="2">
        <f>SUM(D94:D95)</f>
        <v>3</v>
      </c>
      <c r="E96" s="2">
        <f>SUM(E94:E95)</f>
        <v>3</v>
      </c>
      <c r="F96" s="2">
        <f>SUM(F94:F95)</f>
        <v>5</v>
      </c>
      <c r="G96" s="2">
        <f>SUM(G94:G95)</f>
        <v>4.5</v>
      </c>
      <c r="H96" s="6">
        <f>G96/C96</f>
        <v>0.4090909090909091</v>
      </c>
      <c r="I96" s="7">
        <v>2002</v>
      </c>
      <c r="J96" s="2">
        <f>SUM(J94:J95)</f>
        <v>22733</v>
      </c>
      <c r="K96" s="5">
        <f>J96/C96</f>
        <v>2066.6363636363635</v>
      </c>
    </row>
    <row r="97" spans="3:11" ht="15">
      <c r="C97" s="2"/>
      <c r="D97" s="2"/>
      <c r="E97" s="2"/>
      <c r="F97" s="2"/>
      <c r="G97" s="2"/>
      <c r="H97" s="6"/>
      <c r="I97" s="7"/>
      <c r="J97" s="2"/>
      <c r="K97" s="5"/>
    </row>
    <row r="98" ht="15">
      <c r="A98" s="12" t="s">
        <v>22</v>
      </c>
    </row>
    <row r="99" spans="3:12" ht="15">
      <c r="C99" s="1" t="s">
        <v>76</v>
      </c>
      <c r="D99" s="1" t="s">
        <v>77</v>
      </c>
      <c r="E99" s="1" t="s">
        <v>78</v>
      </c>
      <c r="F99" s="1" t="s">
        <v>76</v>
      </c>
      <c r="G99" s="1" t="s">
        <v>0</v>
      </c>
      <c r="H99" s="1" t="s">
        <v>5</v>
      </c>
      <c r="I99" s="1" t="s">
        <v>80</v>
      </c>
      <c r="J99" s="1" t="s">
        <v>14</v>
      </c>
      <c r="K99" s="1" t="s">
        <v>1</v>
      </c>
      <c r="L99" s="1" t="s">
        <v>79</v>
      </c>
    </row>
    <row r="100" spans="1:12" ht="15">
      <c r="A100" s="1" t="s">
        <v>6</v>
      </c>
      <c r="B100" s="1" t="s">
        <v>2</v>
      </c>
      <c r="C100" s="1">
        <v>5</v>
      </c>
      <c r="D100" s="1">
        <v>2</v>
      </c>
      <c r="E100" s="1">
        <v>3</v>
      </c>
      <c r="F100" s="1">
        <f>C100-D100-E100</f>
        <v>0</v>
      </c>
      <c r="G100" s="2">
        <f>D100+E100/2</f>
        <v>3.5</v>
      </c>
      <c r="H100" s="4">
        <f>G100/C100</f>
        <v>0.7</v>
      </c>
      <c r="I100" s="1">
        <v>1745</v>
      </c>
      <c r="J100" s="1">
        <v>7980</v>
      </c>
      <c r="K100" s="3">
        <f>J100/C100</f>
        <v>1596</v>
      </c>
      <c r="L100" s="1">
        <v>1750</v>
      </c>
    </row>
    <row r="101" spans="1:12" ht="15">
      <c r="A101" s="1" t="s">
        <v>7</v>
      </c>
      <c r="B101" s="1" t="s">
        <v>4</v>
      </c>
      <c r="C101" s="1">
        <v>6</v>
      </c>
      <c r="D101" s="1">
        <v>0</v>
      </c>
      <c r="E101" s="1">
        <v>1</v>
      </c>
      <c r="F101" s="1">
        <f>C101-D101-E101</f>
        <v>5</v>
      </c>
      <c r="G101" s="2">
        <f>D101+E101/2</f>
        <v>0.5</v>
      </c>
      <c r="H101" s="4">
        <f>G101/C101</f>
        <v>0.08333333333333333</v>
      </c>
      <c r="I101" s="1">
        <v>1508</v>
      </c>
      <c r="J101" s="1">
        <v>11454</v>
      </c>
      <c r="K101" s="3">
        <f>J101/C101</f>
        <v>1909</v>
      </c>
      <c r="L101" s="1">
        <v>1760</v>
      </c>
    </row>
    <row r="102" spans="1:12" ht="15">
      <c r="A102" s="1" t="s">
        <v>8</v>
      </c>
      <c r="B102" s="1" t="s">
        <v>2</v>
      </c>
      <c r="C102" s="1">
        <v>1</v>
      </c>
      <c r="D102" s="1">
        <v>0</v>
      </c>
      <c r="E102" s="1">
        <v>0</v>
      </c>
      <c r="F102" s="1">
        <f>C102-D102-E102</f>
        <v>1</v>
      </c>
      <c r="G102" s="2">
        <f>D102+E102/2</f>
        <v>0</v>
      </c>
      <c r="H102" s="4">
        <f>G102/C102</f>
        <v>0</v>
      </c>
      <c r="J102" s="1">
        <v>1679</v>
      </c>
      <c r="K102" s="3">
        <f>J102/C102</f>
        <v>1679</v>
      </c>
      <c r="L102" s="1">
        <v>1740</v>
      </c>
    </row>
    <row r="103" spans="3:11" ht="15">
      <c r="C103" s="2">
        <f>SUM(C100:C102)</f>
        <v>12</v>
      </c>
      <c r="D103" s="2">
        <f>SUM(D100:D102)</f>
        <v>2</v>
      </c>
      <c r="E103" s="2">
        <f>SUM(E100:E102)</f>
        <v>4</v>
      </c>
      <c r="F103" s="2">
        <f>SUM(F100:F102)</f>
        <v>6</v>
      </c>
      <c r="G103" s="2">
        <f>SUM(G100:G102)</f>
        <v>4</v>
      </c>
      <c r="H103" s="6">
        <f>G103/C103</f>
        <v>0.3333333333333333</v>
      </c>
      <c r="I103" s="7">
        <v>1634</v>
      </c>
      <c r="J103" s="2">
        <f>SUM(J100:J102)</f>
        <v>21113</v>
      </c>
      <c r="K103" s="5">
        <f>J103/C103</f>
        <v>1759.4166666666667</v>
      </c>
    </row>
    <row r="104" spans="3:11" ht="15">
      <c r="C104" s="2"/>
      <c r="D104" s="2"/>
      <c r="E104" s="2"/>
      <c r="F104" s="2"/>
      <c r="G104" s="2"/>
      <c r="H104" s="6"/>
      <c r="I104" s="7"/>
      <c r="J104" s="2"/>
      <c r="K104" s="5"/>
    </row>
    <row r="105" ht="15">
      <c r="A105" s="12" t="s">
        <v>39</v>
      </c>
    </row>
    <row r="106" spans="3:12" ht="15">
      <c r="C106" s="1" t="s">
        <v>76</v>
      </c>
      <c r="D106" s="1" t="s">
        <v>77</v>
      </c>
      <c r="E106" s="1" t="s">
        <v>78</v>
      </c>
      <c r="F106" s="1" t="s">
        <v>76</v>
      </c>
      <c r="G106" s="1" t="s">
        <v>0</v>
      </c>
      <c r="H106" s="1" t="s">
        <v>5</v>
      </c>
      <c r="I106" s="1" t="s">
        <v>80</v>
      </c>
      <c r="J106" s="1" t="s">
        <v>14</v>
      </c>
      <c r="K106" s="1" t="s">
        <v>1</v>
      </c>
      <c r="L106" s="1" t="s">
        <v>79</v>
      </c>
    </row>
    <row r="107" spans="1:12" ht="15">
      <c r="A107" s="1" t="s">
        <v>12</v>
      </c>
      <c r="B107" s="1" t="s">
        <v>4</v>
      </c>
      <c r="C107" s="1">
        <v>11</v>
      </c>
      <c r="D107" s="1">
        <v>1</v>
      </c>
      <c r="E107" s="1">
        <v>4</v>
      </c>
      <c r="F107" s="1">
        <f>C107-D107-E107</f>
        <v>6</v>
      </c>
      <c r="G107" s="2">
        <f>D107+E107/2</f>
        <v>3</v>
      </c>
      <c r="H107" s="4">
        <f>G107/C107</f>
        <v>0.2727272727272727</v>
      </c>
      <c r="I107" s="1">
        <v>1774</v>
      </c>
      <c r="J107" s="1">
        <v>21442</v>
      </c>
      <c r="K107" s="3">
        <f>J107/C107</f>
        <v>1949.2727272727273</v>
      </c>
      <c r="L107" s="1">
        <v>1952</v>
      </c>
    </row>
    <row r="108" spans="2:11" ht="15">
      <c r="B108" s="1" t="s">
        <v>72</v>
      </c>
      <c r="C108" s="1">
        <v>11</v>
      </c>
      <c r="D108" s="1">
        <v>5</v>
      </c>
      <c r="E108" s="1">
        <v>2</v>
      </c>
      <c r="F108" s="1">
        <f>C108-D108-E108</f>
        <v>4</v>
      </c>
      <c r="G108" s="2">
        <f>D108+E108/2</f>
        <v>6</v>
      </c>
      <c r="H108" s="4">
        <f>G108/C108</f>
        <v>0.5454545454545454</v>
      </c>
      <c r="I108" s="1">
        <v>1875</v>
      </c>
      <c r="J108" s="1">
        <v>20230</v>
      </c>
      <c r="K108" s="3">
        <f>J108/C108</f>
        <v>1839.090909090909</v>
      </c>
    </row>
    <row r="109" spans="3:11" ht="15">
      <c r="C109" s="2">
        <f>SUM(C107:C108)</f>
        <v>22</v>
      </c>
      <c r="D109" s="2">
        <f>SUM(D107:D108)</f>
        <v>6</v>
      </c>
      <c r="E109" s="2">
        <f>SUM(E107:E108)</f>
        <v>6</v>
      </c>
      <c r="F109" s="2">
        <f>SUM(F107:F108)</f>
        <v>10</v>
      </c>
      <c r="G109" s="2">
        <f>SUM(G107:G108)</f>
        <v>9</v>
      </c>
      <c r="H109" s="6">
        <f>G109/C109</f>
        <v>0.4090909090909091</v>
      </c>
      <c r="I109" s="2">
        <v>1829</v>
      </c>
      <c r="J109" s="2">
        <f>SUM(J107:J108)</f>
        <v>41672</v>
      </c>
      <c r="K109" s="5">
        <f>J109/C109</f>
        <v>1894.1818181818182</v>
      </c>
    </row>
    <row r="110" spans="3:11" ht="15">
      <c r="C110" s="2"/>
      <c r="D110" s="2"/>
      <c r="E110" s="2"/>
      <c r="F110" s="2"/>
      <c r="G110" s="2"/>
      <c r="H110" s="6"/>
      <c r="I110" s="7"/>
      <c r="J110" s="2"/>
      <c r="K110" s="5"/>
    </row>
    <row r="111" spans="1:11" ht="15">
      <c r="A111" s="12" t="s">
        <v>46</v>
      </c>
      <c r="C111" s="2"/>
      <c r="D111" s="2"/>
      <c r="E111" s="2"/>
      <c r="F111" s="2"/>
      <c r="G111" s="2"/>
      <c r="H111" s="6"/>
      <c r="I111" s="7"/>
      <c r="J111" s="2"/>
      <c r="K111" s="5"/>
    </row>
    <row r="112" spans="3:12" ht="15">
      <c r="C112" s="1" t="s">
        <v>76</v>
      </c>
      <c r="D112" s="1" t="s">
        <v>77</v>
      </c>
      <c r="E112" s="1" t="s">
        <v>78</v>
      </c>
      <c r="F112" s="1" t="s">
        <v>76</v>
      </c>
      <c r="G112" s="1" t="s">
        <v>0</v>
      </c>
      <c r="H112" s="1" t="s">
        <v>5</v>
      </c>
      <c r="I112" s="1" t="s">
        <v>80</v>
      </c>
      <c r="J112" s="1" t="s">
        <v>15</v>
      </c>
      <c r="K112" s="1" t="s">
        <v>1</v>
      </c>
      <c r="L112" s="1" t="s">
        <v>79</v>
      </c>
    </row>
    <row r="113" spans="1:12" ht="15">
      <c r="A113" s="1" t="s">
        <v>6</v>
      </c>
      <c r="B113" s="1" t="s">
        <v>2</v>
      </c>
      <c r="C113" s="1">
        <v>11</v>
      </c>
      <c r="D113" s="1">
        <v>5</v>
      </c>
      <c r="E113" s="1">
        <v>1</v>
      </c>
      <c r="F113" s="1">
        <f aca="true" t="shared" si="16" ref="F113:F123">C113-D113-E113</f>
        <v>5</v>
      </c>
      <c r="G113" s="2">
        <f aca="true" t="shared" si="17" ref="G113:G123">D113+E113/2</f>
        <v>5.5</v>
      </c>
      <c r="H113" s="4">
        <f aca="true" t="shared" si="18" ref="H113:H124">G113/C113</f>
        <v>0.5</v>
      </c>
      <c r="I113" s="1">
        <v>1748</v>
      </c>
      <c r="J113" s="1">
        <v>19232</v>
      </c>
      <c r="K113" s="3">
        <f aca="true" t="shared" si="19" ref="K113:K124">J113/C113</f>
        <v>1748.3636363636363</v>
      </c>
      <c r="L113" s="1">
        <v>1740</v>
      </c>
    </row>
    <row r="114" spans="2:11" ht="15">
      <c r="B114" s="1" t="s">
        <v>72</v>
      </c>
      <c r="C114" s="1">
        <v>11</v>
      </c>
      <c r="D114" s="1">
        <v>5</v>
      </c>
      <c r="E114" s="1">
        <v>1</v>
      </c>
      <c r="F114" s="1">
        <f>C114-D114-E114</f>
        <v>5</v>
      </c>
      <c r="G114" s="2">
        <f t="shared" si="17"/>
        <v>5.5</v>
      </c>
      <c r="H114" s="4">
        <f t="shared" si="18"/>
        <v>0.5</v>
      </c>
      <c r="I114" s="1">
        <v>1660</v>
      </c>
      <c r="J114" s="1">
        <v>18260</v>
      </c>
      <c r="K114" s="3">
        <f t="shared" si="19"/>
        <v>1660</v>
      </c>
    </row>
    <row r="115" spans="1:12" ht="15">
      <c r="A115" s="1" t="s">
        <v>7</v>
      </c>
      <c r="B115" s="1" t="s">
        <v>2</v>
      </c>
      <c r="C115" s="1">
        <v>9</v>
      </c>
      <c r="D115" s="1">
        <v>5</v>
      </c>
      <c r="E115" s="1">
        <v>1</v>
      </c>
      <c r="F115" s="1">
        <f t="shared" si="16"/>
        <v>3</v>
      </c>
      <c r="G115" s="2">
        <f t="shared" si="17"/>
        <v>5.5</v>
      </c>
      <c r="H115" s="4">
        <f t="shared" si="18"/>
        <v>0.6111111111111112</v>
      </c>
      <c r="I115" s="1">
        <v>1872</v>
      </c>
      <c r="J115" s="1">
        <v>16128</v>
      </c>
      <c r="K115" s="3">
        <f t="shared" si="19"/>
        <v>1792</v>
      </c>
      <c r="L115" s="1">
        <v>1738</v>
      </c>
    </row>
    <row r="116" spans="2:11" ht="15">
      <c r="B116" s="1" t="s">
        <v>72</v>
      </c>
      <c r="C116" s="1">
        <v>11</v>
      </c>
      <c r="D116" s="1">
        <v>6</v>
      </c>
      <c r="E116" s="1">
        <v>2</v>
      </c>
      <c r="F116" s="1">
        <f t="shared" si="16"/>
        <v>3</v>
      </c>
      <c r="G116" s="2">
        <f t="shared" si="17"/>
        <v>7</v>
      </c>
      <c r="H116" s="4">
        <f t="shared" si="18"/>
        <v>0.6363636363636364</v>
      </c>
      <c r="I116" s="1">
        <v>1712</v>
      </c>
      <c r="J116" s="1">
        <v>17715</v>
      </c>
      <c r="K116" s="3">
        <f t="shared" si="19"/>
        <v>1610.4545454545455</v>
      </c>
    </row>
    <row r="117" spans="1:12" ht="15">
      <c r="A117" s="1" t="s">
        <v>8</v>
      </c>
      <c r="B117" s="1" t="s">
        <v>72</v>
      </c>
      <c r="C117" s="1">
        <v>11</v>
      </c>
      <c r="D117" s="1">
        <v>7</v>
      </c>
      <c r="E117" s="1">
        <v>1</v>
      </c>
      <c r="F117" s="1">
        <f t="shared" si="16"/>
        <v>3</v>
      </c>
      <c r="G117" s="2">
        <f t="shared" si="17"/>
        <v>7.5</v>
      </c>
      <c r="H117" s="4">
        <f t="shared" si="18"/>
        <v>0.6818181818181818</v>
      </c>
      <c r="I117" s="1">
        <v>1837</v>
      </c>
      <c r="J117" s="1">
        <v>18745</v>
      </c>
      <c r="K117" s="3">
        <f t="shared" si="19"/>
        <v>1704.090909090909</v>
      </c>
      <c r="L117" s="1">
        <v>1760</v>
      </c>
    </row>
    <row r="118" spans="1:12" ht="15">
      <c r="A118" s="1" t="s">
        <v>9</v>
      </c>
      <c r="B118" s="1" t="s">
        <v>4</v>
      </c>
      <c r="C118" s="1">
        <v>9</v>
      </c>
      <c r="D118" s="1">
        <v>4</v>
      </c>
      <c r="E118" s="1">
        <v>2</v>
      </c>
      <c r="F118" s="1">
        <f t="shared" si="16"/>
        <v>3</v>
      </c>
      <c r="G118" s="2">
        <f t="shared" si="17"/>
        <v>5</v>
      </c>
      <c r="H118" s="4">
        <f t="shared" si="18"/>
        <v>0.5555555555555556</v>
      </c>
      <c r="I118" s="1">
        <v>1635</v>
      </c>
      <c r="J118" s="1">
        <v>14326</v>
      </c>
      <c r="K118" s="3">
        <f t="shared" si="19"/>
        <v>1591.7777777777778</v>
      </c>
      <c r="L118" s="1">
        <v>1791</v>
      </c>
    </row>
    <row r="119" spans="2:11" ht="15">
      <c r="B119" s="1" t="s">
        <v>2</v>
      </c>
      <c r="C119" s="1">
        <v>9</v>
      </c>
      <c r="D119" s="1">
        <v>3</v>
      </c>
      <c r="E119" s="1">
        <v>1</v>
      </c>
      <c r="F119" s="1">
        <f t="shared" si="16"/>
        <v>5</v>
      </c>
      <c r="G119" s="2">
        <f t="shared" si="17"/>
        <v>3.5</v>
      </c>
      <c r="H119" s="4">
        <f t="shared" si="18"/>
        <v>0.3888888888888889</v>
      </c>
      <c r="I119" s="1">
        <v>1661</v>
      </c>
      <c r="J119" s="1">
        <v>15669</v>
      </c>
      <c r="K119" s="3">
        <f t="shared" si="19"/>
        <v>1741</v>
      </c>
    </row>
    <row r="120" spans="1:12" ht="15">
      <c r="A120" s="1" t="s">
        <v>10</v>
      </c>
      <c r="B120" s="1" t="s">
        <v>4</v>
      </c>
      <c r="C120" s="1">
        <v>11</v>
      </c>
      <c r="D120" s="1">
        <v>3</v>
      </c>
      <c r="E120" s="1">
        <v>4</v>
      </c>
      <c r="F120" s="1">
        <f t="shared" si="16"/>
        <v>4</v>
      </c>
      <c r="G120" s="2">
        <f t="shared" si="17"/>
        <v>5</v>
      </c>
      <c r="H120" s="4">
        <f t="shared" si="18"/>
        <v>0.45454545454545453</v>
      </c>
      <c r="I120" s="1">
        <v>1827</v>
      </c>
      <c r="J120" s="1">
        <v>20491</v>
      </c>
      <c r="K120" s="3">
        <f t="shared" si="19"/>
        <v>1862.8181818181818</v>
      </c>
      <c r="L120" s="1">
        <v>1716</v>
      </c>
    </row>
    <row r="121" spans="2:11" ht="15">
      <c r="B121" s="1" t="s">
        <v>2</v>
      </c>
      <c r="C121" s="1">
        <v>11</v>
      </c>
      <c r="D121" s="1">
        <v>7</v>
      </c>
      <c r="E121" s="1">
        <v>1</v>
      </c>
      <c r="F121" s="1">
        <f t="shared" si="16"/>
        <v>3</v>
      </c>
      <c r="G121" s="2">
        <f t="shared" si="17"/>
        <v>7.5</v>
      </c>
      <c r="H121" s="4">
        <f t="shared" si="18"/>
        <v>0.6818181818181818</v>
      </c>
      <c r="I121" s="1">
        <v>1763</v>
      </c>
      <c r="J121" s="1">
        <v>17925</v>
      </c>
      <c r="K121" s="3">
        <f t="shared" si="19"/>
        <v>1629.5454545454545</v>
      </c>
    </row>
    <row r="122" spans="1:12" ht="15">
      <c r="A122" s="1" t="s">
        <v>11</v>
      </c>
      <c r="B122" s="1" t="s">
        <v>4</v>
      </c>
      <c r="C122" s="1">
        <v>10</v>
      </c>
      <c r="D122" s="1">
        <v>3</v>
      </c>
      <c r="E122" s="1">
        <v>2</v>
      </c>
      <c r="F122" s="1">
        <f t="shared" si="16"/>
        <v>5</v>
      </c>
      <c r="G122" s="2">
        <f t="shared" si="17"/>
        <v>4</v>
      </c>
      <c r="H122" s="4">
        <f t="shared" si="18"/>
        <v>0.4</v>
      </c>
      <c r="I122" s="1">
        <v>1778</v>
      </c>
      <c r="J122" s="1">
        <v>18501</v>
      </c>
      <c r="K122" s="3">
        <f t="shared" si="19"/>
        <v>1850.1</v>
      </c>
      <c r="L122" s="1">
        <v>1752</v>
      </c>
    </row>
    <row r="123" spans="2:11" ht="15">
      <c r="B123" s="1" t="s">
        <v>2</v>
      </c>
      <c r="C123" s="1">
        <v>11</v>
      </c>
      <c r="D123" s="1">
        <v>2</v>
      </c>
      <c r="E123" s="1">
        <v>4</v>
      </c>
      <c r="F123" s="1">
        <f t="shared" si="16"/>
        <v>5</v>
      </c>
      <c r="G123" s="2">
        <f t="shared" si="17"/>
        <v>4</v>
      </c>
      <c r="H123" s="4">
        <f t="shared" si="18"/>
        <v>0.36363636363636365</v>
      </c>
      <c r="I123" s="1">
        <v>1666</v>
      </c>
      <c r="J123" s="1">
        <v>19453</v>
      </c>
      <c r="K123" s="3">
        <f t="shared" si="19"/>
        <v>1768.4545454545455</v>
      </c>
    </row>
    <row r="124" spans="3:11" ht="15">
      <c r="C124" s="2">
        <f>SUM(C113:C123)</f>
        <v>114</v>
      </c>
      <c r="D124" s="2">
        <f>SUM(D113:D123)</f>
        <v>50</v>
      </c>
      <c r="E124" s="2">
        <f>SUM(E113:E123)</f>
        <v>20</v>
      </c>
      <c r="F124" s="2">
        <f>SUM(F113:F123)</f>
        <v>44</v>
      </c>
      <c r="G124" s="2">
        <f>SUM(G113:G123)</f>
        <v>60</v>
      </c>
      <c r="H124" s="6">
        <f t="shared" si="18"/>
        <v>0.5263157894736842</v>
      </c>
      <c r="I124" s="7">
        <v>1754</v>
      </c>
      <c r="J124" s="2">
        <f>SUM(J113:J123)</f>
        <v>196445</v>
      </c>
      <c r="K124" s="5">
        <f t="shared" si="19"/>
        <v>1723.201754385965</v>
      </c>
    </row>
    <row r="125" spans="3:11" ht="15">
      <c r="C125" s="2"/>
      <c r="D125" s="2"/>
      <c r="E125" s="2"/>
      <c r="F125" s="2"/>
      <c r="G125" s="2"/>
      <c r="H125" s="6"/>
      <c r="I125" s="7"/>
      <c r="J125" s="2"/>
      <c r="K125" s="5"/>
    </row>
    <row r="126" spans="1:11" ht="15">
      <c r="A126" s="12" t="s">
        <v>48</v>
      </c>
      <c r="C126" s="2"/>
      <c r="D126" s="2"/>
      <c r="E126" s="2"/>
      <c r="F126" s="2"/>
      <c r="G126" s="2"/>
      <c r="H126" s="6"/>
      <c r="I126" s="7"/>
      <c r="J126" s="2"/>
      <c r="K126" s="5"/>
    </row>
    <row r="127" spans="3:12" ht="15">
      <c r="C127" s="1" t="s">
        <v>76</v>
      </c>
      <c r="D127" s="1" t="s">
        <v>77</v>
      </c>
      <c r="E127" s="1" t="s">
        <v>78</v>
      </c>
      <c r="F127" s="1" t="s">
        <v>76</v>
      </c>
      <c r="G127" s="1" t="s">
        <v>0</v>
      </c>
      <c r="H127" s="1" t="s">
        <v>5</v>
      </c>
      <c r="I127" s="1" t="s">
        <v>80</v>
      </c>
      <c r="J127" s="1" t="s">
        <v>14</v>
      </c>
      <c r="K127" s="1" t="s">
        <v>1</v>
      </c>
      <c r="L127" s="1" t="s">
        <v>79</v>
      </c>
    </row>
    <row r="128" spans="1:12" ht="15">
      <c r="A128" s="1" t="s">
        <v>6</v>
      </c>
      <c r="B128" s="1" t="s">
        <v>2</v>
      </c>
      <c r="C128" s="1">
        <v>2</v>
      </c>
      <c r="D128" s="1">
        <v>0</v>
      </c>
      <c r="E128" s="1">
        <v>0</v>
      </c>
      <c r="F128" s="1">
        <f aca="true" t="shared" si="20" ref="F128:F141">C128-D128-E128</f>
        <v>2</v>
      </c>
      <c r="G128" s="2">
        <f aca="true" t="shared" si="21" ref="G128:G141">D128+E128/2</f>
        <v>0</v>
      </c>
      <c r="H128" s="4">
        <f aca="true" t="shared" si="22" ref="H128:H142">G128/C128</f>
        <v>0</v>
      </c>
      <c r="J128" s="1">
        <v>2874</v>
      </c>
      <c r="K128" s="3">
        <f aca="true" t="shared" si="23" ref="K128:K142">J128/C128</f>
        <v>1437</v>
      </c>
      <c r="L128" s="1" t="s">
        <v>38</v>
      </c>
    </row>
    <row r="129" spans="1:12" ht="15">
      <c r="A129" s="1" t="s">
        <v>7</v>
      </c>
      <c r="B129" s="1" t="s">
        <v>2</v>
      </c>
      <c r="C129" s="1">
        <v>5</v>
      </c>
      <c r="D129" s="1">
        <v>2</v>
      </c>
      <c r="E129" s="1">
        <v>2</v>
      </c>
      <c r="F129" s="1">
        <f t="shared" si="20"/>
        <v>1</v>
      </c>
      <c r="G129" s="2">
        <f t="shared" si="21"/>
        <v>3</v>
      </c>
      <c r="H129" s="4">
        <f t="shared" si="22"/>
        <v>0.6</v>
      </c>
      <c r="I129" s="1">
        <v>1366</v>
      </c>
      <c r="J129" s="1">
        <v>6472</v>
      </c>
      <c r="K129" s="3">
        <f t="shared" si="23"/>
        <v>1294.4</v>
      </c>
      <c r="L129" s="1" t="s">
        <v>38</v>
      </c>
    </row>
    <row r="130" spans="1:12" ht="15">
      <c r="A130" s="1" t="s">
        <v>8</v>
      </c>
      <c r="B130" s="1" t="s">
        <v>4</v>
      </c>
      <c r="C130" s="1">
        <v>10</v>
      </c>
      <c r="D130" s="1">
        <v>2</v>
      </c>
      <c r="E130" s="1">
        <v>4</v>
      </c>
      <c r="F130" s="1">
        <f t="shared" si="20"/>
        <v>4</v>
      </c>
      <c r="G130" s="2">
        <f t="shared" si="21"/>
        <v>4</v>
      </c>
      <c r="H130" s="4">
        <f t="shared" si="22"/>
        <v>0.4</v>
      </c>
      <c r="I130" s="1">
        <v>1458</v>
      </c>
      <c r="J130" s="1">
        <v>15299</v>
      </c>
      <c r="K130" s="3">
        <f t="shared" si="23"/>
        <v>1529.9</v>
      </c>
      <c r="L130" s="1">
        <v>1400</v>
      </c>
    </row>
    <row r="131" spans="2:11" ht="15">
      <c r="B131" s="1" t="s">
        <v>3</v>
      </c>
      <c r="C131" s="1">
        <v>10</v>
      </c>
      <c r="D131" s="1">
        <v>4</v>
      </c>
      <c r="E131" s="1">
        <v>2</v>
      </c>
      <c r="F131" s="1">
        <f t="shared" si="20"/>
        <v>4</v>
      </c>
      <c r="G131" s="2">
        <f t="shared" si="21"/>
        <v>5</v>
      </c>
      <c r="H131" s="4">
        <f t="shared" si="22"/>
        <v>0.5</v>
      </c>
      <c r="I131" s="1">
        <v>1611</v>
      </c>
      <c r="J131" s="1">
        <v>16112</v>
      </c>
      <c r="K131" s="3">
        <f t="shared" si="23"/>
        <v>1611.2</v>
      </c>
    </row>
    <row r="132" spans="1:12" ht="15">
      <c r="A132" s="1" t="s">
        <v>9</v>
      </c>
      <c r="B132" s="1" t="s">
        <v>4</v>
      </c>
      <c r="C132" s="1">
        <v>2</v>
      </c>
      <c r="D132" s="1">
        <v>1</v>
      </c>
      <c r="E132" s="1">
        <v>0</v>
      </c>
      <c r="F132" s="1">
        <f t="shared" si="20"/>
        <v>1</v>
      </c>
      <c r="G132" s="2">
        <f t="shared" si="21"/>
        <v>1</v>
      </c>
      <c r="H132" s="4">
        <f t="shared" si="22"/>
        <v>0.5</v>
      </c>
      <c r="I132" s="1">
        <v>1509</v>
      </c>
      <c r="J132" s="1">
        <v>3017</v>
      </c>
      <c r="K132" s="3">
        <f t="shared" si="23"/>
        <v>1508.5</v>
      </c>
      <c r="L132" s="1">
        <v>1544</v>
      </c>
    </row>
    <row r="133" spans="2:11" ht="15">
      <c r="B133" s="1" t="s">
        <v>3</v>
      </c>
      <c r="C133" s="1">
        <v>8</v>
      </c>
      <c r="D133" s="1">
        <v>3</v>
      </c>
      <c r="E133" s="1">
        <v>4</v>
      </c>
      <c r="F133" s="1">
        <f t="shared" si="20"/>
        <v>1</v>
      </c>
      <c r="G133" s="2">
        <f t="shared" si="21"/>
        <v>5</v>
      </c>
      <c r="H133" s="4">
        <f t="shared" si="22"/>
        <v>0.625</v>
      </c>
      <c r="I133" s="1">
        <v>1636</v>
      </c>
      <c r="J133" s="1">
        <v>12328</v>
      </c>
      <c r="K133" s="3">
        <f t="shared" si="23"/>
        <v>1541</v>
      </c>
    </row>
    <row r="134" spans="1:12" ht="15">
      <c r="A134" s="1" t="s">
        <v>10</v>
      </c>
      <c r="B134" s="1" t="s">
        <v>4</v>
      </c>
      <c r="C134" s="1">
        <v>2</v>
      </c>
      <c r="D134" s="1">
        <v>1</v>
      </c>
      <c r="E134" s="1">
        <v>0</v>
      </c>
      <c r="F134" s="1">
        <f t="shared" si="20"/>
        <v>1</v>
      </c>
      <c r="G134" s="2">
        <f t="shared" si="21"/>
        <v>1</v>
      </c>
      <c r="H134" s="4">
        <f t="shared" si="22"/>
        <v>0.5</v>
      </c>
      <c r="I134" s="1">
        <v>1688</v>
      </c>
      <c r="J134" s="1">
        <v>3375</v>
      </c>
      <c r="K134" s="3">
        <f t="shared" si="23"/>
        <v>1687.5</v>
      </c>
      <c r="L134" s="1">
        <v>1670</v>
      </c>
    </row>
    <row r="135" spans="2:11" ht="15">
      <c r="B135" s="1" t="s">
        <v>2</v>
      </c>
      <c r="C135" s="1">
        <v>11</v>
      </c>
      <c r="D135" s="1">
        <v>3</v>
      </c>
      <c r="E135" s="1">
        <v>2</v>
      </c>
      <c r="F135" s="1">
        <f t="shared" si="20"/>
        <v>6</v>
      </c>
      <c r="G135" s="2">
        <f t="shared" si="21"/>
        <v>4</v>
      </c>
      <c r="H135" s="4">
        <f t="shared" si="22"/>
        <v>0.36363636363636365</v>
      </c>
      <c r="I135" s="1">
        <v>1632</v>
      </c>
      <c r="J135" s="1">
        <v>19070</v>
      </c>
      <c r="K135" s="3">
        <f t="shared" si="23"/>
        <v>1733.6363636363637</v>
      </c>
    </row>
    <row r="136" spans="1:12" ht="15">
      <c r="A136" s="1" t="s">
        <v>11</v>
      </c>
      <c r="B136" s="1" t="s">
        <v>4</v>
      </c>
      <c r="C136" s="1">
        <v>4</v>
      </c>
      <c r="D136" s="1">
        <v>1</v>
      </c>
      <c r="E136" s="1">
        <v>1</v>
      </c>
      <c r="F136" s="1">
        <f t="shared" si="20"/>
        <v>2</v>
      </c>
      <c r="G136" s="2">
        <f t="shared" si="21"/>
        <v>1.5</v>
      </c>
      <c r="H136" s="4">
        <f t="shared" si="22"/>
        <v>0.375</v>
      </c>
      <c r="I136" s="1">
        <v>1833</v>
      </c>
      <c r="J136" s="1">
        <v>7678</v>
      </c>
      <c r="K136" s="3">
        <f t="shared" si="23"/>
        <v>1919.5</v>
      </c>
      <c r="L136" s="1">
        <v>1633</v>
      </c>
    </row>
    <row r="137" spans="2:11" ht="15">
      <c r="B137" s="1" t="s">
        <v>2</v>
      </c>
      <c r="C137" s="1">
        <v>11</v>
      </c>
      <c r="D137" s="1">
        <v>7</v>
      </c>
      <c r="E137" s="1">
        <v>4</v>
      </c>
      <c r="F137" s="1">
        <f t="shared" si="20"/>
        <v>0</v>
      </c>
      <c r="G137" s="2">
        <f t="shared" si="21"/>
        <v>9</v>
      </c>
      <c r="H137" s="4">
        <f t="shared" si="22"/>
        <v>0.8181818181818182</v>
      </c>
      <c r="I137" s="1">
        <v>1961</v>
      </c>
      <c r="J137" s="1">
        <v>18686</v>
      </c>
      <c r="K137" s="3">
        <f t="shared" si="23"/>
        <v>1698.7272727272727</v>
      </c>
    </row>
    <row r="138" spans="1:12" ht="15">
      <c r="A138" s="1" t="s">
        <v>12</v>
      </c>
      <c r="B138" s="1" t="s">
        <v>4</v>
      </c>
      <c r="C138" s="1">
        <v>11</v>
      </c>
      <c r="D138" s="1">
        <v>5</v>
      </c>
      <c r="E138" s="1">
        <v>2</v>
      </c>
      <c r="F138" s="1">
        <f t="shared" si="20"/>
        <v>4</v>
      </c>
      <c r="G138" s="2">
        <f t="shared" si="21"/>
        <v>6</v>
      </c>
      <c r="H138" s="4">
        <f t="shared" si="22"/>
        <v>0.5454545454545454</v>
      </c>
      <c r="I138" s="1">
        <v>2005</v>
      </c>
      <c r="J138" s="1">
        <v>21661</v>
      </c>
      <c r="K138" s="3">
        <f t="shared" si="23"/>
        <v>1969.1818181818182</v>
      </c>
      <c r="L138" s="1">
        <v>1877</v>
      </c>
    </row>
    <row r="139" spans="2:11" ht="15">
      <c r="B139" s="1" t="s">
        <v>2</v>
      </c>
      <c r="C139" s="1">
        <v>9</v>
      </c>
      <c r="D139" s="1">
        <v>3</v>
      </c>
      <c r="E139" s="1">
        <v>2</v>
      </c>
      <c r="F139" s="1">
        <f t="shared" si="20"/>
        <v>4</v>
      </c>
      <c r="G139" s="2">
        <f t="shared" si="21"/>
        <v>4</v>
      </c>
      <c r="H139" s="4">
        <f t="shared" si="22"/>
        <v>0.4444444444444444</v>
      </c>
      <c r="I139" s="1">
        <v>1881</v>
      </c>
      <c r="J139" s="1">
        <v>17314</v>
      </c>
      <c r="K139" s="3">
        <f t="shared" si="23"/>
        <v>1923.7777777777778</v>
      </c>
    </row>
    <row r="140" spans="1:12" ht="15">
      <c r="A140" s="1" t="s">
        <v>13</v>
      </c>
      <c r="B140" s="1" t="s">
        <v>47</v>
      </c>
      <c r="C140" s="1">
        <v>7</v>
      </c>
      <c r="D140" s="1">
        <v>3</v>
      </c>
      <c r="E140" s="1">
        <v>3</v>
      </c>
      <c r="F140" s="1">
        <f t="shared" si="20"/>
        <v>1</v>
      </c>
      <c r="G140" s="2">
        <f t="shared" si="21"/>
        <v>4.5</v>
      </c>
      <c r="H140" s="4">
        <f t="shared" si="22"/>
        <v>0.6428571428571429</v>
      </c>
      <c r="I140" s="1">
        <v>2149</v>
      </c>
      <c r="J140" s="1">
        <v>14329</v>
      </c>
      <c r="K140" s="3">
        <f t="shared" si="23"/>
        <v>2047</v>
      </c>
      <c r="L140" s="1">
        <v>1886</v>
      </c>
    </row>
    <row r="141" spans="2:11" ht="15">
      <c r="B141" s="1" t="s">
        <v>4</v>
      </c>
      <c r="C141" s="1">
        <v>9</v>
      </c>
      <c r="D141" s="1">
        <v>4</v>
      </c>
      <c r="E141" s="1">
        <v>2</v>
      </c>
      <c r="F141" s="1">
        <f t="shared" si="20"/>
        <v>3</v>
      </c>
      <c r="G141" s="2">
        <f t="shared" si="21"/>
        <v>5</v>
      </c>
      <c r="H141" s="4">
        <f t="shared" si="22"/>
        <v>0.5555555555555556</v>
      </c>
      <c r="I141" s="1">
        <v>1941</v>
      </c>
      <c r="J141" s="1">
        <v>17084</v>
      </c>
      <c r="K141" s="3">
        <f t="shared" si="23"/>
        <v>1898.2222222222222</v>
      </c>
    </row>
    <row r="142" spans="3:11" ht="15">
      <c r="C142" s="2">
        <f>SUM(C128:C141)</f>
        <v>101</v>
      </c>
      <c r="D142" s="2">
        <f>SUM(D128:D141)</f>
        <v>39</v>
      </c>
      <c r="E142" s="2">
        <f>SUM(E128:E141)</f>
        <v>28</v>
      </c>
      <c r="F142" s="2">
        <f>SUM(F128:F141)</f>
        <v>34</v>
      </c>
      <c r="G142" s="2">
        <f>SUM(G128:G141)</f>
        <v>53</v>
      </c>
      <c r="H142" s="6">
        <f t="shared" si="22"/>
        <v>0.5247524752475248</v>
      </c>
      <c r="I142" s="7">
        <v>1750</v>
      </c>
      <c r="J142" s="2">
        <f>SUM(J128:J141)</f>
        <v>175299</v>
      </c>
      <c r="K142" s="5">
        <f t="shared" si="23"/>
        <v>1735.6336633663366</v>
      </c>
    </row>
    <row r="143" spans="3:11" ht="15">
      <c r="C143" s="2"/>
      <c r="D143" s="2"/>
      <c r="E143" s="2"/>
      <c r="F143" s="2"/>
      <c r="G143" s="2"/>
      <c r="H143" s="6"/>
      <c r="I143" s="7"/>
      <c r="J143" s="2"/>
      <c r="K143" s="5"/>
    </row>
    <row r="144" spans="1:11" ht="15">
      <c r="A144" s="12" t="s">
        <v>49</v>
      </c>
      <c r="C144" s="2"/>
      <c r="D144" s="2"/>
      <c r="E144" s="2"/>
      <c r="F144" s="2"/>
      <c r="G144" s="2"/>
      <c r="H144" s="6"/>
      <c r="I144" s="7"/>
      <c r="J144" s="2"/>
      <c r="K144" s="5"/>
    </row>
    <row r="145" spans="3:12" ht="15">
      <c r="C145" s="1" t="s">
        <v>76</v>
      </c>
      <c r="D145" s="1" t="s">
        <v>77</v>
      </c>
      <c r="E145" s="1" t="s">
        <v>78</v>
      </c>
      <c r="F145" s="1" t="s">
        <v>76</v>
      </c>
      <c r="G145" s="1" t="s">
        <v>0</v>
      </c>
      <c r="H145" s="1" t="s">
        <v>5</v>
      </c>
      <c r="I145" s="1" t="s">
        <v>80</v>
      </c>
      <c r="J145" s="1" t="s">
        <v>15</v>
      </c>
      <c r="K145" s="1" t="s">
        <v>1</v>
      </c>
      <c r="L145" s="1" t="s">
        <v>79</v>
      </c>
    </row>
    <row r="146" spans="1:12" ht="15">
      <c r="A146" s="1" t="s">
        <v>6</v>
      </c>
      <c r="B146" s="1" t="s">
        <v>2</v>
      </c>
      <c r="C146" s="1">
        <v>4</v>
      </c>
      <c r="D146" s="1">
        <v>1</v>
      </c>
      <c r="E146" s="1">
        <v>1</v>
      </c>
      <c r="F146" s="1">
        <f aca="true" t="shared" si="24" ref="F146:F152">C146-D146-E146</f>
        <v>2</v>
      </c>
      <c r="G146" s="2">
        <f aca="true" t="shared" si="25" ref="G146:G157">D146+E146/2</f>
        <v>1.5</v>
      </c>
      <c r="H146" s="4">
        <f aca="true" t="shared" si="26" ref="H146:H159">G146/C146</f>
        <v>0.375</v>
      </c>
      <c r="I146" s="1">
        <v>1507</v>
      </c>
      <c r="J146" s="1">
        <v>6376</v>
      </c>
      <c r="K146" s="3">
        <f aca="true" t="shared" si="27" ref="K146:K159">J146/C146</f>
        <v>1594</v>
      </c>
      <c r="L146" s="1">
        <v>1317</v>
      </c>
    </row>
    <row r="147" spans="1:12" ht="15">
      <c r="A147" s="1" t="s">
        <v>7</v>
      </c>
      <c r="B147" s="1" t="s">
        <v>2</v>
      </c>
      <c r="C147" s="1">
        <v>5</v>
      </c>
      <c r="D147" s="1">
        <v>1</v>
      </c>
      <c r="E147" s="1">
        <v>1</v>
      </c>
      <c r="F147" s="1">
        <f t="shared" si="24"/>
        <v>3</v>
      </c>
      <c r="G147" s="2">
        <f t="shared" si="25"/>
        <v>1.5</v>
      </c>
      <c r="H147" s="4">
        <f t="shared" si="26"/>
        <v>0.3</v>
      </c>
      <c r="I147" s="1">
        <v>1651</v>
      </c>
      <c r="J147" s="1">
        <v>8998</v>
      </c>
      <c r="K147" s="3">
        <f t="shared" si="27"/>
        <v>1799.6</v>
      </c>
      <c r="L147" s="1">
        <v>1334</v>
      </c>
    </row>
    <row r="148" spans="1:12" ht="15">
      <c r="A148" s="1" t="s">
        <v>8</v>
      </c>
      <c r="B148" s="1" t="s">
        <v>2</v>
      </c>
      <c r="C148" s="1">
        <v>6</v>
      </c>
      <c r="D148" s="1">
        <v>0</v>
      </c>
      <c r="E148" s="1">
        <v>4</v>
      </c>
      <c r="F148" s="1">
        <f t="shared" si="24"/>
        <v>2</v>
      </c>
      <c r="G148" s="2">
        <f t="shared" si="25"/>
        <v>2</v>
      </c>
      <c r="H148" s="4">
        <f t="shared" si="26"/>
        <v>0.3333333333333333</v>
      </c>
      <c r="I148" s="1">
        <v>1342</v>
      </c>
      <c r="J148" s="1">
        <v>8801</v>
      </c>
      <c r="K148" s="3">
        <f t="shared" si="27"/>
        <v>1466.8333333333333</v>
      </c>
      <c r="L148" s="1">
        <v>1363</v>
      </c>
    </row>
    <row r="149" spans="1:12" ht="15">
      <c r="A149" s="1" t="s">
        <v>9</v>
      </c>
      <c r="B149" s="1" t="s">
        <v>4</v>
      </c>
      <c r="C149" s="1">
        <v>1</v>
      </c>
      <c r="D149" s="1">
        <v>1</v>
      </c>
      <c r="E149" s="1">
        <v>0</v>
      </c>
      <c r="F149" s="1">
        <f t="shared" si="24"/>
        <v>0</v>
      </c>
      <c r="G149" s="2">
        <f t="shared" si="25"/>
        <v>1</v>
      </c>
      <c r="H149" s="4">
        <f t="shared" si="26"/>
        <v>1</v>
      </c>
      <c r="J149" s="1">
        <v>1250</v>
      </c>
      <c r="K149" s="3">
        <f t="shared" si="27"/>
        <v>1250</v>
      </c>
      <c r="L149" s="1">
        <v>1376</v>
      </c>
    </row>
    <row r="150" spans="2:11" ht="15">
      <c r="B150" s="1" t="s">
        <v>2</v>
      </c>
      <c r="C150" s="1">
        <v>6</v>
      </c>
      <c r="D150" s="1">
        <v>1</v>
      </c>
      <c r="E150" s="1">
        <v>3</v>
      </c>
      <c r="F150" s="1">
        <f t="shared" si="24"/>
        <v>2</v>
      </c>
      <c r="G150" s="2">
        <f t="shared" si="25"/>
        <v>2.5</v>
      </c>
      <c r="H150" s="4">
        <f t="shared" si="26"/>
        <v>0.4166666666666667</v>
      </c>
      <c r="I150" s="1">
        <v>1459</v>
      </c>
      <c r="J150" s="1">
        <v>9093</v>
      </c>
      <c r="K150" s="3">
        <f t="shared" si="27"/>
        <v>1515.5</v>
      </c>
    </row>
    <row r="151" spans="1:12" ht="15">
      <c r="A151" s="1" t="s">
        <v>10</v>
      </c>
      <c r="B151" s="1" t="s">
        <v>2</v>
      </c>
      <c r="C151" s="1">
        <v>7</v>
      </c>
      <c r="D151" s="1">
        <v>1</v>
      </c>
      <c r="E151" s="1">
        <v>3</v>
      </c>
      <c r="F151" s="1">
        <f t="shared" si="24"/>
        <v>3</v>
      </c>
      <c r="G151" s="2">
        <f t="shared" si="25"/>
        <v>2.5</v>
      </c>
      <c r="H151" s="4">
        <f t="shared" si="26"/>
        <v>0.35714285714285715</v>
      </c>
      <c r="I151" s="1">
        <v>1461</v>
      </c>
      <c r="J151" s="1">
        <v>10941</v>
      </c>
      <c r="K151" s="3">
        <f t="shared" si="27"/>
        <v>1563</v>
      </c>
      <c r="L151" s="1">
        <v>1401</v>
      </c>
    </row>
    <row r="152" spans="2:11" ht="15">
      <c r="B152" s="1" t="s">
        <v>73</v>
      </c>
      <c r="C152" s="1">
        <v>9</v>
      </c>
      <c r="D152" s="1">
        <v>2</v>
      </c>
      <c r="E152" s="1">
        <v>4</v>
      </c>
      <c r="F152" s="1">
        <f t="shared" si="24"/>
        <v>3</v>
      </c>
      <c r="G152" s="2">
        <f t="shared" si="25"/>
        <v>4</v>
      </c>
      <c r="H152" s="4">
        <f t="shared" si="26"/>
        <v>0.4444444444444444</v>
      </c>
      <c r="I152" s="1">
        <v>1460</v>
      </c>
      <c r="J152" s="1">
        <v>13531</v>
      </c>
      <c r="K152" s="3">
        <f t="shared" si="27"/>
        <v>1503.4444444444443</v>
      </c>
    </row>
    <row r="153" spans="1:12" ht="15">
      <c r="A153" s="1" t="s">
        <v>11</v>
      </c>
      <c r="B153" s="1" t="s">
        <v>2</v>
      </c>
      <c r="C153" s="1">
        <v>4</v>
      </c>
      <c r="D153" s="1">
        <v>0</v>
      </c>
      <c r="E153" s="1">
        <v>1</v>
      </c>
      <c r="F153" s="1">
        <f aca="true" t="shared" si="28" ref="F153:F158">C153-D153-E153</f>
        <v>3</v>
      </c>
      <c r="G153" s="2">
        <f t="shared" si="25"/>
        <v>0.5</v>
      </c>
      <c r="H153" s="4">
        <f t="shared" si="26"/>
        <v>0.125</v>
      </c>
      <c r="I153" s="1">
        <v>1459</v>
      </c>
      <c r="J153" s="1">
        <v>7124</v>
      </c>
      <c r="K153" s="3">
        <f t="shared" si="27"/>
        <v>1781</v>
      </c>
      <c r="L153" s="1">
        <v>1410</v>
      </c>
    </row>
    <row r="154" spans="2:11" ht="15">
      <c r="B154" s="1" t="s">
        <v>74</v>
      </c>
      <c r="C154" s="1">
        <v>9</v>
      </c>
      <c r="D154" s="1">
        <v>3</v>
      </c>
      <c r="E154" s="1">
        <v>4</v>
      </c>
      <c r="F154" s="1">
        <f t="shared" si="28"/>
        <v>2</v>
      </c>
      <c r="G154" s="2">
        <f t="shared" si="25"/>
        <v>5</v>
      </c>
      <c r="H154" s="4">
        <f t="shared" si="26"/>
        <v>0.5555555555555556</v>
      </c>
      <c r="I154" s="1">
        <v>1530</v>
      </c>
      <c r="J154" s="1">
        <v>13387</v>
      </c>
      <c r="K154" s="3">
        <f t="shared" si="27"/>
        <v>1487.4444444444443</v>
      </c>
    </row>
    <row r="155" spans="1:12" ht="15">
      <c r="A155" s="1" t="s">
        <v>12</v>
      </c>
      <c r="B155" s="1" t="s">
        <v>2</v>
      </c>
      <c r="C155" s="1">
        <v>3</v>
      </c>
      <c r="D155" s="1">
        <v>0</v>
      </c>
      <c r="E155" s="1">
        <v>1</v>
      </c>
      <c r="F155" s="1">
        <f t="shared" si="28"/>
        <v>2</v>
      </c>
      <c r="G155" s="2">
        <f t="shared" si="25"/>
        <v>0.5</v>
      </c>
      <c r="H155" s="4">
        <f t="shared" si="26"/>
        <v>0.16666666666666666</v>
      </c>
      <c r="I155" s="1">
        <v>1314</v>
      </c>
      <c r="J155" s="1">
        <v>4761</v>
      </c>
      <c r="K155" s="3">
        <f t="shared" si="27"/>
        <v>1587</v>
      </c>
      <c r="L155" s="1">
        <v>1443</v>
      </c>
    </row>
    <row r="156" spans="2:11" ht="15">
      <c r="B156" s="1" t="s">
        <v>74</v>
      </c>
      <c r="C156" s="1">
        <v>9</v>
      </c>
      <c r="D156" s="1">
        <v>1</v>
      </c>
      <c r="E156" s="1">
        <v>5</v>
      </c>
      <c r="F156" s="1">
        <f t="shared" si="28"/>
        <v>3</v>
      </c>
      <c r="G156" s="2">
        <f t="shared" si="25"/>
        <v>3.5</v>
      </c>
      <c r="H156" s="4">
        <f t="shared" si="26"/>
        <v>0.3888888888888889</v>
      </c>
      <c r="I156" s="1">
        <v>1564</v>
      </c>
      <c r="J156" s="1">
        <v>14795</v>
      </c>
      <c r="K156" s="3">
        <f>J156/C156</f>
        <v>1643.888888888889</v>
      </c>
    </row>
    <row r="157" spans="1:12" ht="15">
      <c r="A157" s="1" t="s">
        <v>13</v>
      </c>
      <c r="B157" s="1" t="s">
        <v>2</v>
      </c>
      <c r="C157" s="1">
        <v>5</v>
      </c>
      <c r="D157" s="1">
        <v>0</v>
      </c>
      <c r="E157" s="1">
        <v>1</v>
      </c>
      <c r="F157" s="1">
        <f t="shared" si="28"/>
        <v>4</v>
      </c>
      <c r="G157" s="2">
        <f t="shared" si="25"/>
        <v>0.5</v>
      </c>
      <c r="H157" s="4">
        <f t="shared" si="26"/>
        <v>0.1</v>
      </c>
      <c r="I157" s="1">
        <v>1332</v>
      </c>
      <c r="J157" s="1">
        <v>8488</v>
      </c>
      <c r="K157" s="3">
        <f t="shared" si="27"/>
        <v>1697.6</v>
      </c>
      <c r="L157" s="1">
        <v>1468</v>
      </c>
    </row>
    <row r="158" spans="2:11" ht="15">
      <c r="B158" s="1" t="s">
        <v>74</v>
      </c>
      <c r="C158" s="1">
        <v>8</v>
      </c>
      <c r="D158" s="1">
        <v>1</v>
      </c>
      <c r="E158" s="1">
        <v>5</v>
      </c>
      <c r="F158" s="1">
        <f t="shared" si="28"/>
        <v>2</v>
      </c>
      <c r="G158" s="2">
        <f>D158+E158/2</f>
        <v>3.5</v>
      </c>
      <c r="H158" s="4">
        <f>G158/C158</f>
        <v>0.4375</v>
      </c>
      <c r="I158" s="1">
        <v>1536</v>
      </c>
      <c r="J158" s="1">
        <v>12635</v>
      </c>
      <c r="K158" s="3">
        <f>J158/C158</f>
        <v>1579.375</v>
      </c>
    </row>
    <row r="159" spans="3:11" ht="15">
      <c r="C159" s="2">
        <f>SUM(C146:C158)</f>
        <v>76</v>
      </c>
      <c r="D159" s="2">
        <f>SUM(D146:D158)</f>
        <v>12</v>
      </c>
      <c r="E159" s="2">
        <f>SUM(E146:E158)</f>
        <v>33</v>
      </c>
      <c r="F159" s="2">
        <f>SUM(F146:F158)</f>
        <v>31</v>
      </c>
      <c r="G159" s="2">
        <f>SUM(G146:G158)</f>
        <v>28.5</v>
      </c>
      <c r="H159" s="6">
        <f t="shared" si="26"/>
        <v>0.375</v>
      </c>
      <c r="I159" s="8">
        <v>1494</v>
      </c>
      <c r="J159" s="2">
        <f>SUM(J146:J158)</f>
        <v>120180</v>
      </c>
      <c r="K159" s="5">
        <f t="shared" si="27"/>
        <v>1581.3157894736842</v>
      </c>
    </row>
    <row r="160" spans="3:11" ht="15">
      <c r="C160" s="2"/>
      <c r="D160" s="2"/>
      <c r="E160" s="2"/>
      <c r="F160" s="2"/>
      <c r="G160" s="2"/>
      <c r="H160" s="6"/>
      <c r="I160" s="7"/>
      <c r="J160" s="2"/>
      <c r="K160" s="5"/>
    </row>
    <row r="161" ht="15">
      <c r="A161" s="12" t="s">
        <v>23</v>
      </c>
    </row>
    <row r="162" spans="3:12" ht="15">
      <c r="C162" s="1" t="s">
        <v>76</v>
      </c>
      <c r="D162" s="1" t="s">
        <v>77</v>
      </c>
      <c r="E162" s="1" t="s">
        <v>78</v>
      </c>
      <c r="F162" s="1" t="s">
        <v>76</v>
      </c>
      <c r="G162" s="1" t="s">
        <v>0</v>
      </c>
      <c r="H162" s="1" t="s">
        <v>5</v>
      </c>
      <c r="I162" s="1" t="s">
        <v>80</v>
      </c>
      <c r="J162" s="1" t="s">
        <v>14</v>
      </c>
      <c r="K162" s="1" t="s">
        <v>1</v>
      </c>
      <c r="L162" s="1" t="s">
        <v>79</v>
      </c>
    </row>
    <row r="163" spans="1:12" ht="15">
      <c r="A163" s="1" t="s">
        <v>8</v>
      </c>
      <c r="B163" s="1" t="s">
        <v>3</v>
      </c>
      <c r="C163" s="1">
        <v>4</v>
      </c>
      <c r="D163" s="1">
        <v>1</v>
      </c>
      <c r="E163" s="1">
        <v>0</v>
      </c>
      <c r="F163" s="1">
        <f>C163-D163-E163</f>
        <v>3</v>
      </c>
      <c r="G163" s="2">
        <f>D163+E163/2</f>
        <v>1</v>
      </c>
      <c r="H163" s="4">
        <f>G163/C163</f>
        <v>0.25</v>
      </c>
      <c r="I163" s="1">
        <v>1194</v>
      </c>
      <c r="J163" s="1">
        <v>5547</v>
      </c>
      <c r="K163" s="3">
        <f>J163/C163</f>
        <v>1386.75</v>
      </c>
      <c r="L163" s="1" t="s">
        <v>38</v>
      </c>
    </row>
    <row r="164" spans="3:11" ht="15">
      <c r="C164" s="2">
        <f>SUM(C163:C163)</f>
        <v>4</v>
      </c>
      <c r="D164" s="2">
        <f>SUM(D163:D163)</f>
        <v>1</v>
      </c>
      <c r="E164" s="2">
        <f>SUM(E163:E163)</f>
        <v>0</v>
      </c>
      <c r="F164" s="2">
        <f>SUM(F163:F163)</f>
        <v>3</v>
      </c>
      <c r="G164" s="2">
        <f>SUM(G163:G163)</f>
        <v>1</v>
      </c>
      <c r="H164" s="6">
        <f>G164/C164</f>
        <v>0.25</v>
      </c>
      <c r="I164" s="7">
        <v>1194</v>
      </c>
      <c r="J164" s="2">
        <f>SUM(J163:J163)</f>
        <v>5547</v>
      </c>
      <c r="K164" s="5">
        <f>J164/C164</f>
        <v>1386.75</v>
      </c>
    </row>
    <row r="165" spans="3:11" ht="15">
      <c r="C165" s="2"/>
      <c r="D165" s="2"/>
      <c r="E165" s="2"/>
      <c r="F165" s="2"/>
      <c r="G165" s="2"/>
      <c r="H165" s="6"/>
      <c r="I165" s="7"/>
      <c r="J165" s="2"/>
      <c r="K165" s="5"/>
    </row>
    <row r="166" spans="1:11" ht="15">
      <c r="A166" s="12" t="s">
        <v>50</v>
      </c>
      <c r="C166" s="2"/>
      <c r="D166" s="2"/>
      <c r="E166" s="2"/>
      <c r="F166" s="2"/>
      <c r="G166" s="2"/>
      <c r="H166" s="6"/>
      <c r="I166" s="7"/>
      <c r="J166" s="2"/>
      <c r="K166" s="5"/>
    </row>
    <row r="167" spans="3:12" ht="15">
      <c r="C167" s="1" t="s">
        <v>76</v>
      </c>
      <c r="D167" s="1" t="s">
        <v>77</v>
      </c>
      <c r="E167" s="1" t="s">
        <v>78</v>
      </c>
      <c r="F167" s="1" t="s">
        <v>76</v>
      </c>
      <c r="G167" s="1" t="s">
        <v>0</v>
      </c>
      <c r="H167" s="1" t="s">
        <v>5</v>
      </c>
      <c r="I167" s="1" t="s">
        <v>80</v>
      </c>
      <c r="J167" s="1" t="s">
        <v>14</v>
      </c>
      <c r="K167" s="1" t="s">
        <v>1</v>
      </c>
      <c r="L167" s="1" t="s">
        <v>79</v>
      </c>
    </row>
    <row r="168" spans="1:12" ht="15">
      <c r="A168" s="1" t="s">
        <v>11</v>
      </c>
      <c r="B168" s="9" t="s">
        <v>2</v>
      </c>
      <c r="C168" s="1">
        <v>1</v>
      </c>
      <c r="D168" s="1">
        <v>0</v>
      </c>
      <c r="E168" s="1">
        <v>0</v>
      </c>
      <c r="F168" s="1">
        <f aca="true" t="shared" si="29" ref="F168:F173">C168-D168-E168</f>
        <v>1</v>
      </c>
      <c r="G168" s="2">
        <f aca="true" t="shared" si="30" ref="G168:G173">D168+E168/2</f>
        <v>0</v>
      </c>
      <c r="H168" s="4">
        <f aca="true" t="shared" si="31" ref="H168:H174">G168/C168</f>
        <v>0</v>
      </c>
      <c r="J168" s="1">
        <v>1431</v>
      </c>
      <c r="K168" s="3">
        <f aca="true" t="shared" si="32" ref="K168:K174">J168/C168</f>
        <v>1431</v>
      </c>
      <c r="L168" s="1" t="s">
        <v>38</v>
      </c>
    </row>
    <row r="169" spans="2:11" ht="15">
      <c r="B169" s="1" t="s">
        <v>3</v>
      </c>
      <c r="C169" s="1">
        <v>4</v>
      </c>
      <c r="D169" s="1">
        <v>1</v>
      </c>
      <c r="E169" s="1">
        <v>0</v>
      </c>
      <c r="F169" s="1">
        <f t="shared" si="29"/>
        <v>3</v>
      </c>
      <c r="G169" s="2">
        <f t="shared" si="30"/>
        <v>1</v>
      </c>
      <c r="H169" s="4">
        <f t="shared" si="31"/>
        <v>0.25</v>
      </c>
      <c r="I169" s="1">
        <v>1126</v>
      </c>
      <c r="J169" s="1">
        <v>5275</v>
      </c>
      <c r="K169" s="3">
        <f t="shared" si="32"/>
        <v>1318.75</v>
      </c>
    </row>
    <row r="170" spans="1:12" ht="15">
      <c r="A170" s="1" t="s">
        <v>12</v>
      </c>
      <c r="B170" s="1" t="s">
        <v>2</v>
      </c>
      <c r="C170" s="1">
        <v>3</v>
      </c>
      <c r="D170" s="1">
        <v>0</v>
      </c>
      <c r="E170" s="1">
        <v>0</v>
      </c>
      <c r="F170" s="1">
        <f t="shared" si="29"/>
        <v>3</v>
      </c>
      <c r="G170" s="2">
        <f t="shared" si="30"/>
        <v>0</v>
      </c>
      <c r="H170" s="4">
        <f t="shared" si="31"/>
        <v>0</v>
      </c>
      <c r="J170" s="1">
        <v>4611</v>
      </c>
      <c r="K170" s="3">
        <f t="shared" si="32"/>
        <v>1537</v>
      </c>
      <c r="L170" s="1" t="s">
        <v>38</v>
      </c>
    </row>
    <row r="171" spans="2:11" ht="15">
      <c r="B171" s="1" t="s">
        <v>3</v>
      </c>
      <c r="C171" s="1">
        <v>4</v>
      </c>
      <c r="D171" s="1">
        <v>0</v>
      </c>
      <c r="E171" s="1">
        <v>1</v>
      </c>
      <c r="F171" s="1">
        <f t="shared" si="29"/>
        <v>3</v>
      </c>
      <c r="G171" s="2">
        <f t="shared" si="30"/>
        <v>0.5</v>
      </c>
      <c r="H171" s="4">
        <f t="shared" si="31"/>
        <v>0.125</v>
      </c>
      <c r="I171" s="1">
        <v>1270</v>
      </c>
      <c r="J171" s="1">
        <v>6368</v>
      </c>
      <c r="K171" s="3">
        <f t="shared" si="32"/>
        <v>1592</v>
      </c>
    </row>
    <row r="172" spans="1:12" ht="15">
      <c r="A172" s="1" t="s">
        <v>13</v>
      </c>
      <c r="B172" s="1" t="s">
        <v>2</v>
      </c>
      <c r="C172" s="1">
        <v>4</v>
      </c>
      <c r="D172" s="1">
        <v>0</v>
      </c>
      <c r="E172" s="1">
        <v>2</v>
      </c>
      <c r="F172" s="1">
        <f t="shared" si="29"/>
        <v>2</v>
      </c>
      <c r="G172" s="2">
        <f t="shared" si="30"/>
        <v>1</v>
      </c>
      <c r="H172" s="4">
        <f t="shared" si="31"/>
        <v>0.25</v>
      </c>
      <c r="I172" s="1">
        <v>1279</v>
      </c>
      <c r="J172" s="1">
        <v>5889</v>
      </c>
      <c r="K172" s="3">
        <f t="shared" si="32"/>
        <v>1472.25</v>
      </c>
      <c r="L172" s="1" t="s">
        <v>38</v>
      </c>
    </row>
    <row r="173" spans="2:11" ht="15">
      <c r="B173" s="1" t="s">
        <v>3</v>
      </c>
      <c r="C173" s="1">
        <v>5</v>
      </c>
      <c r="D173" s="1">
        <v>2</v>
      </c>
      <c r="E173" s="1">
        <v>0</v>
      </c>
      <c r="F173" s="1">
        <f t="shared" si="29"/>
        <v>3</v>
      </c>
      <c r="G173" s="2">
        <f t="shared" si="30"/>
        <v>2</v>
      </c>
      <c r="H173" s="4">
        <f t="shared" si="31"/>
        <v>0.4</v>
      </c>
      <c r="I173" s="1">
        <v>1403</v>
      </c>
      <c r="J173" s="1">
        <v>7374</v>
      </c>
      <c r="K173" s="3">
        <f t="shared" si="32"/>
        <v>1474.8</v>
      </c>
    </row>
    <row r="174" spans="3:11" ht="15">
      <c r="C174" s="2">
        <f>SUM(C168:C173)</f>
        <v>21</v>
      </c>
      <c r="D174" s="2">
        <f>SUM(D168:D173)</f>
        <v>3</v>
      </c>
      <c r="E174" s="2">
        <f>SUM(E168:E173)</f>
        <v>3</v>
      </c>
      <c r="F174" s="2">
        <f>SUM(F168:F173)</f>
        <v>15</v>
      </c>
      <c r="G174" s="2">
        <f>SUM(G168:G173)</f>
        <v>4.5</v>
      </c>
      <c r="H174" s="6">
        <f t="shared" si="31"/>
        <v>0.21428571428571427</v>
      </c>
      <c r="I174" s="7">
        <v>1244</v>
      </c>
      <c r="J174" s="2">
        <f>SUM(J168:J173)</f>
        <v>30948</v>
      </c>
      <c r="K174" s="5">
        <f t="shared" si="32"/>
        <v>1473.7142857142858</v>
      </c>
    </row>
    <row r="175" spans="3:11" ht="15">
      <c r="C175" s="2"/>
      <c r="D175" s="2"/>
      <c r="E175" s="2"/>
      <c r="F175" s="2"/>
      <c r="G175" s="2"/>
      <c r="H175" s="6"/>
      <c r="I175" s="7"/>
      <c r="J175" s="2"/>
      <c r="K175" s="5"/>
    </row>
    <row r="176" ht="15">
      <c r="A176" s="12" t="s">
        <v>41</v>
      </c>
    </row>
    <row r="177" spans="3:12" ht="15">
      <c r="C177" s="1" t="s">
        <v>76</v>
      </c>
      <c r="D177" s="1" t="s">
        <v>77</v>
      </c>
      <c r="E177" s="1" t="s">
        <v>78</v>
      </c>
      <c r="F177" s="1" t="s">
        <v>76</v>
      </c>
      <c r="G177" s="1" t="s">
        <v>0</v>
      </c>
      <c r="H177" s="1" t="s">
        <v>5</v>
      </c>
      <c r="I177" s="1" t="s">
        <v>80</v>
      </c>
      <c r="J177" s="1" t="s">
        <v>14</v>
      </c>
      <c r="K177" s="1" t="s">
        <v>1</v>
      </c>
      <c r="L177" s="1" t="s">
        <v>79</v>
      </c>
    </row>
    <row r="178" spans="1:12" ht="15">
      <c r="A178" s="1" t="s">
        <v>13</v>
      </c>
      <c r="B178" s="1" t="s">
        <v>3</v>
      </c>
      <c r="C178" s="1">
        <v>1</v>
      </c>
      <c r="D178" s="1">
        <v>0</v>
      </c>
      <c r="E178" s="1">
        <v>0</v>
      </c>
      <c r="F178" s="1">
        <f>C178-D178-E178</f>
        <v>1</v>
      </c>
      <c r="G178" s="2">
        <f>D178+E178/2</f>
        <v>0</v>
      </c>
      <c r="H178" s="4">
        <f>G178/C178</f>
        <v>0</v>
      </c>
      <c r="J178" s="1">
        <v>1250</v>
      </c>
      <c r="K178" s="3">
        <f>J178/C178</f>
        <v>1250</v>
      </c>
      <c r="L178" s="1" t="s">
        <v>38</v>
      </c>
    </row>
    <row r="179" spans="3:11" ht="15">
      <c r="C179" s="2">
        <f>SUM(C178:C178)</f>
        <v>1</v>
      </c>
      <c r="D179" s="2">
        <f>SUM(D178:D178)</f>
        <v>0</v>
      </c>
      <c r="E179" s="2">
        <f>SUM(E178:E178)</f>
        <v>0</v>
      </c>
      <c r="F179" s="2">
        <f>SUM(F178:F178)</f>
        <v>1</v>
      </c>
      <c r="G179" s="2">
        <f>SUM(G178:G178)</f>
        <v>0</v>
      </c>
      <c r="H179" s="6">
        <f>G179/C179</f>
        <v>0</v>
      </c>
      <c r="J179" s="2">
        <f>SUM(J178:J178)</f>
        <v>1250</v>
      </c>
      <c r="K179" s="5">
        <f>J179/C179</f>
        <v>1250</v>
      </c>
    </row>
    <row r="180" spans="3:11" ht="15">
      <c r="C180" s="2"/>
      <c r="D180" s="2"/>
      <c r="E180" s="2"/>
      <c r="F180" s="2"/>
      <c r="G180" s="2"/>
      <c r="H180" s="6"/>
      <c r="J180" s="2"/>
      <c r="K180" s="5"/>
    </row>
    <row r="181" spans="1:11" ht="15">
      <c r="A181" s="12" t="s">
        <v>51</v>
      </c>
      <c r="C181" s="2"/>
      <c r="D181" s="2"/>
      <c r="E181" s="2"/>
      <c r="F181" s="2"/>
      <c r="G181" s="2"/>
      <c r="H181" s="6"/>
      <c r="I181" s="7"/>
      <c r="J181" s="2"/>
      <c r="K181" s="5"/>
    </row>
    <row r="182" spans="3:12" ht="15">
      <c r="C182" s="1" t="s">
        <v>76</v>
      </c>
      <c r="D182" s="1" t="s">
        <v>77</v>
      </c>
      <c r="E182" s="1" t="s">
        <v>78</v>
      </c>
      <c r="F182" s="1" t="s">
        <v>76</v>
      </c>
      <c r="G182" s="1" t="s">
        <v>0</v>
      </c>
      <c r="H182" s="1" t="s">
        <v>5</v>
      </c>
      <c r="I182" s="1" t="s">
        <v>80</v>
      </c>
      <c r="J182" s="1" t="s">
        <v>14</v>
      </c>
      <c r="K182" s="1" t="s">
        <v>1</v>
      </c>
      <c r="L182" s="1" t="s">
        <v>79</v>
      </c>
    </row>
    <row r="183" spans="1:12" ht="15">
      <c r="A183" s="1" t="s">
        <v>12</v>
      </c>
      <c r="B183" s="1" t="s">
        <v>3</v>
      </c>
      <c r="C183" s="1">
        <v>4</v>
      </c>
      <c r="D183" s="1">
        <v>2</v>
      </c>
      <c r="E183" s="1">
        <v>0</v>
      </c>
      <c r="F183" s="1">
        <f>C183-D183-E183</f>
        <v>2</v>
      </c>
      <c r="G183" s="2">
        <f>D183+E183/2</f>
        <v>2</v>
      </c>
      <c r="H183" s="4">
        <f>G183/C183</f>
        <v>0.5</v>
      </c>
      <c r="I183" s="1">
        <v>1439</v>
      </c>
      <c r="J183" s="1">
        <v>5754</v>
      </c>
      <c r="K183" s="3">
        <f>J183/C183</f>
        <v>1438.5</v>
      </c>
      <c r="L183" s="1" t="s">
        <v>38</v>
      </c>
    </row>
    <row r="184" spans="1:12" ht="15">
      <c r="A184" s="1" t="s">
        <v>13</v>
      </c>
      <c r="B184" s="1" t="s">
        <v>2</v>
      </c>
      <c r="C184" s="1">
        <v>8</v>
      </c>
      <c r="D184" s="1">
        <v>3</v>
      </c>
      <c r="E184" s="1">
        <v>0</v>
      </c>
      <c r="F184" s="1">
        <f>C184-D184-E184</f>
        <v>5</v>
      </c>
      <c r="G184" s="2">
        <f>D184+E184/2</f>
        <v>3</v>
      </c>
      <c r="H184" s="4">
        <f>G184/C184</f>
        <v>0.375</v>
      </c>
      <c r="I184" s="1">
        <v>1422</v>
      </c>
      <c r="J184" s="1">
        <v>12068</v>
      </c>
      <c r="K184" s="3">
        <f>J184/C184</f>
        <v>1508.5</v>
      </c>
      <c r="L184" s="1" t="s">
        <v>38</v>
      </c>
    </row>
    <row r="185" spans="2:11" ht="15">
      <c r="B185" s="1" t="s">
        <v>3</v>
      </c>
      <c r="C185" s="1">
        <v>5</v>
      </c>
      <c r="D185" s="1">
        <v>3</v>
      </c>
      <c r="E185" s="1">
        <v>1</v>
      </c>
      <c r="F185" s="1">
        <f>C185-D185-E185</f>
        <v>1</v>
      </c>
      <c r="G185" s="2">
        <f>D185+E185/2</f>
        <v>3.5</v>
      </c>
      <c r="H185" s="4">
        <f>G185/C185</f>
        <v>0.7</v>
      </c>
      <c r="I185" s="1">
        <v>1544</v>
      </c>
      <c r="J185" s="1">
        <v>6975</v>
      </c>
      <c r="K185" s="3">
        <f>J185/C185</f>
        <v>1395</v>
      </c>
    </row>
    <row r="186" spans="3:11" ht="15">
      <c r="C186" s="2">
        <f>SUM(C183:C185)</f>
        <v>17</v>
      </c>
      <c r="D186" s="2">
        <f>SUM(D183:D185)</f>
        <v>8</v>
      </c>
      <c r="E186" s="2">
        <f>SUM(E183:E185)</f>
        <v>1</v>
      </c>
      <c r="F186" s="2">
        <f>SUM(F183:F185)</f>
        <v>8</v>
      </c>
      <c r="G186" s="2">
        <f>SUM(G183:G185)</f>
        <v>8.5</v>
      </c>
      <c r="H186" s="6">
        <f>G186/C186</f>
        <v>0.5</v>
      </c>
      <c r="I186" s="7">
        <v>1459</v>
      </c>
      <c r="J186" s="2">
        <f>SUM(J183:J185)</f>
        <v>24797</v>
      </c>
      <c r="K186" s="5">
        <f>J186/C186</f>
        <v>1458.6470588235295</v>
      </c>
    </row>
    <row r="187" spans="3:11" ht="15">
      <c r="C187" s="2"/>
      <c r="D187" s="2"/>
      <c r="E187" s="2"/>
      <c r="F187" s="2"/>
      <c r="G187" s="2"/>
      <c r="H187" s="6"/>
      <c r="I187" s="7"/>
      <c r="J187" s="2"/>
      <c r="K187" s="5"/>
    </row>
    <row r="188" ht="15">
      <c r="A188" s="12" t="s">
        <v>32</v>
      </c>
    </row>
    <row r="189" spans="3:12" ht="15">
      <c r="C189" s="1" t="s">
        <v>76</v>
      </c>
      <c r="D189" s="1" t="s">
        <v>77</v>
      </c>
      <c r="E189" s="1" t="s">
        <v>78</v>
      </c>
      <c r="F189" s="1" t="s">
        <v>76</v>
      </c>
      <c r="G189" s="1" t="s">
        <v>0</v>
      </c>
      <c r="H189" s="1" t="s">
        <v>5</v>
      </c>
      <c r="I189" s="1" t="s">
        <v>80</v>
      </c>
      <c r="J189" s="1" t="s">
        <v>14</v>
      </c>
      <c r="K189" s="1" t="s">
        <v>1</v>
      </c>
      <c r="L189" s="1" t="s">
        <v>79</v>
      </c>
    </row>
    <row r="190" spans="1:12" ht="15">
      <c r="A190" s="1" t="s">
        <v>13</v>
      </c>
      <c r="B190" s="1" t="s">
        <v>35</v>
      </c>
      <c r="C190" s="1">
        <v>7</v>
      </c>
      <c r="D190" s="1">
        <v>3</v>
      </c>
      <c r="E190" s="1">
        <v>1</v>
      </c>
      <c r="F190" s="1">
        <f>C190-D190-E190</f>
        <v>3</v>
      </c>
      <c r="G190" s="2">
        <f>D190+E190/2</f>
        <v>3.5</v>
      </c>
      <c r="H190" s="4">
        <f>G190/C190</f>
        <v>0.5</v>
      </c>
      <c r="I190" s="1">
        <v>1981</v>
      </c>
      <c r="J190" s="1">
        <v>13864</v>
      </c>
      <c r="K190" s="3">
        <f>J190/C190</f>
        <v>1980.5714285714287</v>
      </c>
      <c r="L190" s="1">
        <v>1935</v>
      </c>
    </row>
    <row r="191" spans="2:11" ht="15">
      <c r="B191" s="1" t="s">
        <v>4</v>
      </c>
      <c r="C191" s="1">
        <v>7</v>
      </c>
      <c r="D191" s="1">
        <v>2</v>
      </c>
      <c r="E191" s="1">
        <v>2</v>
      </c>
      <c r="F191" s="1">
        <f>C191-D191-E191</f>
        <v>3</v>
      </c>
      <c r="G191" s="2">
        <f>D191+E191/2</f>
        <v>3</v>
      </c>
      <c r="H191" s="4">
        <f>G191/C191</f>
        <v>0.42857142857142855</v>
      </c>
      <c r="I191" s="1">
        <v>1810</v>
      </c>
      <c r="J191" s="1">
        <v>13659</v>
      </c>
      <c r="K191" s="3">
        <f>J191/C191</f>
        <v>1951.2857142857142</v>
      </c>
    </row>
    <row r="192" spans="3:11" ht="15">
      <c r="C192" s="2">
        <f>SUM(C190:C191)</f>
        <v>14</v>
      </c>
      <c r="D192" s="2">
        <f>SUM(D190:D191)</f>
        <v>5</v>
      </c>
      <c r="E192" s="2">
        <f>SUM(E190:E191)</f>
        <v>3</v>
      </c>
      <c r="F192" s="2">
        <f>SUM(F190:F191)</f>
        <v>6</v>
      </c>
      <c r="G192" s="2">
        <f>SUM(G190:G191)</f>
        <v>6.5</v>
      </c>
      <c r="H192" s="6">
        <f>G192/C192</f>
        <v>0.4642857142857143</v>
      </c>
      <c r="I192" s="7">
        <v>1937</v>
      </c>
      <c r="J192" s="2">
        <f>SUM(J190:J191)</f>
        <v>27523</v>
      </c>
      <c r="K192" s="5">
        <f>J192/C192</f>
        <v>1965.9285714285713</v>
      </c>
    </row>
    <row r="193" spans="3:11" ht="15">
      <c r="C193" s="2"/>
      <c r="D193" s="2"/>
      <c r="E193" s="2"/>
      <c r="F193" s="2"/>
      <c r="G193" s="2"/>
      <c r="H193" s="6"/>
      <c r="I193" s="7"/>
      <c r="J193" s="2"/>
      <c r="K193" s="5"/>
    </row>
    <row r="194" ht="15">
      <c r="A194" s="12" t="s">
        <v>20</v>
      </c>
    </row>
    <row r="195" spans="3:12" ht="15">
      <c r="C195" s="1" t="s">
        <v>76</v>
      </c>
      <c r="D195" s="1" t="s">
        <v>77</v>
      </c>
      <c r="E195" s="1" t="s">
        <v>78</v>
      </c>
      <c r="F195" s="1" t="s">
        <v>76</v>
      </c>
      <c r="G195" s="1" t="s">
        <v>0</v>
      </c>
      <c r="H195" s="1" t="s">
        <v>5</v>
      </c>
      <c r="I195" s="1" t="s">
        <v>80</v>
      </c>
      <c r="J195" s="1" t="s">
        <v>14</v>
      </c>
      <c r="K195" s="1" t="s">
        <v>1</v>
      </c>
      <c r="L195" s="1" t="s">
        <v>79</v>
      </c>
    </row>
    <row r="196" spans="1:12" ht="15">
      <c r="A196" s="1" t="s">
        <v>6</v>
      </c>
      <c r="B196" s="1" t="s">
        <v>2</v>
      </c>
      <c r="C196" s="1">
        <v>5</v>
      </c>
      <c r="D196" s="1">
        <v>2</v>
      </c>
      <c r="E196" s="1">
        <v>2</v>
      </c>
      <c r="F196" s="1">
        <f aca="true" t="shared" si="33" ref="F196:F201">C196-D196-E196</f>
        <v>1</v>
      </c>
      <c r="G196" s="2">
        <f aca="true" t="shared" si="34" ref="G196:G201">D196+E196/2</f>
        <v>3</v>
      </c>
      <c r="H196" s="4">
        <f aca="true" t="shared" si="35" ref="H196:H202">G196/C196</f>
        <v>0.6</v>
      </c>
      <c r="I196" s="1">
        <v>1482</v>
      </c>
      <c r="J196" s="1">
        <v>7049</v>
      </c>
      <c r="K196" s="3">
        <f aca="true" t="shared" si="36" ref="K196:K202">J196/C196</f>
        <v>1409.8</v>
      </c>
      <c r="L196" s="1" t="s">
        <v>38</v>
      </c>
    </row>
    <row r="197" spans="1:12" ht="15">
      <c r="A197" s="1" t="s">
        <v>7</v>
      </c>
      <c r="B197" s="1" t="s">
        <v>4</v>
      </c>
      <c r="C197" s="1">
        <v>1</v>
      </c>
      <c r="D197" s="1">
        <v>0</v>
      </c>
      <c r="E197" s="1">
        <v>0</v>
      </c>
      <c r="F197" s="1">
        <f t="shared" si="33"/>
        <v>1</v>
      </c>
      <c r="G197" s="2">
        <f t="shared" si="34"/>
        <v>0</v>
      </c>
      <c r="H197" s="4">
        <f t="shared" si="35"/>
        <v>0</v>
      </c>
      <c r="J197" s="1">
        <v>1826</v>
      </c>
      <c r="K197" s="3">
        <f t="shared" si="36"/>
        <v>1826</v>
      </c>
      <c r="L197" s="1" t="s">
        <v>38</v>
      </c>
    </row>
    <row r="198" spans="2:11" ht="15">
      <c r="B198" s="1" t="s">
        <v>2</v>
      </c>
      <c r="C198" s="1">
        <v>7</v>
      </c>
      <c r="D198" s="1">
        <v>0</v>
      </c>
      <c r="E198" s="1">
        <v>3</v>
      </c>
      <c r="F198" s="1">
        <f t="shared" si="33"/>
        <v>4</v>
      </c>
      <c r="G198" s="2">
        <f t="shared" si="34"/>
        <v>1.5</v>
      </c>
      <c r="H198" s="4">
        <f t="shared" si="35"/>
        <v>0.21428571428571427</v>
      </c>
      <c r="I198" s="1">
        <v>1209</v>
      </c>
      <c r="J198" s="1">
        <v>10075</v>
      </c>
      <c r="K198" s="3">
        <f t="shared" si="36"/>
        <v>1439.2857142857142</v>
      </c>
    </row>
    <row r="199" spans="1:12" ht="15">
      <c r="A199" s="1" t="s">
        <v>8</v>
      </c>
      <c r="B199" s="1" t="s">
        <v>2</v>
      </c>
      <c r="C199" s="1">
        <v>6</v>
      </c>
      <c r="D199" s="1">
        <v>1</v>
      </c>
      <c r="E199" s="1">
        <v>2</v>
      </c>
      <c r="F199" s="1">
        <f t="shared" si="33"/>
        <v>3</v>
      </c>
      <c r="G199" s="2">
        <f t="shared" si="34"/>
        <v>2</v>
      </c>
      <c r="H199" s="4">
        <f t="shared" si="35"/>
        <v>0.3333333333333333</v>
      </c>
      <c r="I199" s="1">
        <v>1376</v>
      </c>
      <c r="J199" s="1">
        <v>9003</v>
      </c>
      <c r="K199" s="3">
        <f t="shared" si="36"/>
        <v>1500.5</v>
      </c>
      <c r="L199" s="1">
        <v>1384</v>
      </c>
    </row>
    <row r="200" spans="1:12" ht="15">
      <c r="A200" s="1" t="s">
        <v>9</v>
      </c>
      <c r="B200" s="1" t="s">
        <v>2</v>
      </c>
      <c r="C200" s="1">
        <v>4</v>
      </c>
      <c r="D200" s="1">
        <v>0</v>
      </c>
      <c r="E200" s="1">
        <v>1</v>
      </c>
      <c r="F200" s="1">
        <f t="shared" si="33"/>
        <v>3</v>
      </c>
      <c r="G200" s="2">
        <f t="shared" si="34"/>
        <v>0.5</v>
      </c>
      <c r="H200" s="4">
        <f t="shared" si="35"/>
        <v>0.125</v>
      </c>
      <c r="I200" s="1">
        <v>1274</v>
      </c>
      <c r="J200" s="1">
        <v>6382</v>
      </c>
      <c r="K200" s="3">
        <f t="shared" si="36"/>
        <v>1595.5</v>
      </c>
      <c r="L200" s="1">
        <v>1383</v>
      </c>
    </row>
    <row r="201" spans="1:12" ht="15">
      <c r="A201" s="1" t="s">
        <v>10</v>
      </c>
      <c r="B201" s="1" t="s">
        <v>2</v>
      </c>
      <c r="C201" s="1">
        <v>3</v>
      </c>
      <c r="D201" s="1">
        <v>2</v>
      </c>
      <c r="E201" s="1">
        <v>1</v>
      </c>
      <c r="F201" s="1">
        <f t="shared" si="33"/>
        <v>0</v>
      </c>
      <c r="G201" s="2">
        <f t="shared" si="34"/>
        <v>2.5</v>
      </c>
      <c r="H201" s="4">
        <f>G201/C201</f>
        <v>0.8333333333333334</v>
      </c>
      <c r="I201" s="1">
        <v>1523</v>
      </c>
      <c r="J201" s="1">
        <v>3750</v>
      </c>
      <c r="K201" s="3">
        <f>J201/C201</f>
        <v>1250</v>
      </c>
      <c r="L201" s="1">
        <v>1372</v>
      </c>
    </row>
    <row r="202" spans="3:11" ht="15">
      <c r="C202" s="2">
        <f>SUM(C196:C201)</f>
        <v>26</v>
      </c>
      <c r="D202" s="2">
        <f>SUM(D196:D201)</f>
        <v>5</v>
      </c>
      <c r="E202" s="2">
        <f>SUM(E196:E201)</f>
        <v>9</v>
      </c>
      <c r="F202" s="2">
        <f>SUM(F196:F201)</f>
        <v>12</v>
      </c>
      <c r="G202" s="2">
        <f>SUM(G196:G201)</f>
        <v>9.5</v>
      </c>
      <c r="H202" s="6">
        <f t="shared" si="35"/>
        <v>0.36538461538461536</v>
      </c>
      <c r="I202" s="7">
        <v>1370</v>
      </c>
      <c r="J202" s="2">
        <f>SUM(J196:J201)</f>
        <v>38085</v>
      </c>
      <c r="K202" s="5">
        <f t="shared" si="36"/>
        <v>1464.8076923076924</v>
      </c>
    </row>
    <row r="203" spans="3:11" ht="15">
      <c r="C203" s="2"/>
      <c r="D203" s="2"/>
      <c r="E203" s="2"/>
      <c r="F203" s="2"/>
      <c r="G203" s="2"/>
      <c r="H203" s="6"/>
      <c r="I203" s="7"/>
      <c r="J203" s="2"/>
      <c r="K203" s="5"/>
    </row>
    <row r="204" ht="15">
      <c r="A204" s="12" t="s">
        <v>17</v>
      </c>
    </row>
    <row r="205" spans="3:12" ht="15">
      <c r="C205" s="1" t="s">
        <v>76</v>
      </c>
      <c r="D205" s="1" t="s">
        <v>77</v>
      </c>
      <c r="E205" s="1" t="s">
        <v>78</v>
      </c>
      <c r="F205" s="1" t="s">
        <v>76</v>
      </c>
      <c r="G205" s="1" t="s">
        <v>0</v>
      </c>
      <c r="H205" s="1" t="s">
        <v>5</v>
      </c>
      <c r="I205" s="1" t="s">
        <v>80</v>
      </c>
      <c r="J205" s="1" t="s">
        <v>14</v>
      </c>
      <c r="K205" s="1" t="s">
        <v>1</v>
      </c>
      <c r="L205" s="1" t="s">
        <v>79</v>
      </c>
    </row>
    <row r="206" spans="1:12" ht="15">
      <c r="A206" s="1" t="s">
        <v>13</v>
      </c>
      <c r="B206" s="1" t="s">
        <v>3</v>
      </c>
      <c r="C206" s="1">
        <v>1</v>
      </c>
      <c r="D206" s="1">
        <v>0</v>
      </c>
      <c r="E206" s="1">
        <v>0</v>
      </c>
      <c r="F206" s="1">
        <f>C206-D206-E206</f>
        <v>1</v>
      </c>
      <c r="G206" s="2">
        <f>D206+E206/2</f>
        <v>0</v>
      </c>
      <c r="H206" s="4">
        <f>G206/C206</f>
        <v>0</v>
      </c>
      <c r="J206" s="1">
        <v>1786</v>
      </c>
      <c r="K206" s="3">
        <f>J206/C206</f>
        <v>1786</v>
      </c>
      <c r="L206" s="1" t="s">
        <v>38</v>
      </c>
    </row>
    <row r="207" spans="3:11" ht="15">
      <c r="C207" s="2">
        <f>SUM(C206:C206)</f>
        <v>1</v>
      </c>
      <c r="D207" s="2">
        <f>SUM(D206:D206)</f>
        <v>0</v>
      </c>
      <c r="E207" s="2">
        <f>SUM(E206:E206)</f>
        <v>0</v>
      </c>
      <c r="F207" s="2">
        <f>SUM(F206:F206)</f>
        <v>1</v>
      </c>
      <c r="G207" s="2">
        <f>SUM(G206:G206)</f>
        <v>0</v>
      </c>
      <c r="H207" s="6">
        <f>G207/C207</f>
        <v>0</v>
      </c>
      <c r="J207" s="2">
        <f>SUM(J206:J206)</f>
        <v>1786</v>
      </c>
      <c r="K207" s="5">
        <f>J207/C207</f>
        <v>1786</v>
      </c>
    </row>
    <row r="208" spans="3:11" ht="15">
      <c r="C208" s="2"/>
      <c r="D208" s="2"/>
      <c r="E208" s="2"/>
      <c r="F208" s="2"/>
      <c r="G208" s="2"/>
      <c r="H208" s="6"/>
      <c r="J208" s="2"/>
      <c r="K208" s="5"/>
    </row>
    <row r="209" spans="1:11" ht="15">
      <c r="A209" s="12" t="s">
        <v>52</v>
      </c>
      <c r="C209" s="2"/>
      <c r="D209" s="2"/>
      <c r="E209" s="2"/>
      <c r="F209" s="2"/>
      <c r="G209" s="2"/>
      <c r="H209" s="6"/>
      <c r="I209" s="7"/>
      <c r="J209" s="2"/>
      <c r="K209" s="5"/>
    </row>
    <row r="210" spans="3:12" ht="15">
      <c r="C210" s="1" t="s">
        <v>76</v>
      </c>
      <c r="D210" s="1" t="s">
        <v>77</v>
      </c>
      <c r="E210" s="1" t="s">
        <v>78</v>
      </c>
      <c r="F210" s="1" t="s">
        <v>76</v>
      </c>
      <c r="G210" s="1" t="s">
        <v>0</v>
      </c>
      <c r="H210" s="1" t="s">
        <v>5</v>
      </c>
      <c r="I210" s="1" t="s">
        <v>80</v>
      </c>
      <c r="J210" s="1" t="s">
        <v>14</v>
      </c>
      <c r="K210" s="1" t="s">
        <v>1</v>
      </c>
      <c r="L210" s="1" t="s">
        <v>79</v>
      </c>
    </row>
    <row r="211" spans="1:12" ht="15">
      <c r="A211" s="1" t="s">
        <v>6</v>
      </c>
      <c r="B211" s="1" t="s">
        <v>4</v>
      </c>
      <c r="C211" s="1">
        <v>11</v>
      </c>
      <c r="D211" s="1">
        <v>3</v>
      </c>
      <c r="E211" s="1">
        <v>4</v>
      </c>
      <c r="F211" s="1">
        <f aca="true" t="shared" si="37" ref="F211:F220">C211-D211-E211</f>
        <v>4</v>
      </c>
      <c r="G211" s="2">
        <f aca="true" t="shared" si="38" ref="G211:G220">D211+E211/2</f>
        <v>5</v>
      </c>
      <c r="H211" s="4">
        <f aca="true" t="shared" si="39" ref="H211:H221">G211/C211</f>
        <v>0.45454545454545453</v>
      </c>
      <c r="I211" s="1">
        <v>1860</v>
      </c>
      <c r="J211" s="1">
        <v>20858</v>
      </c>
      <c r="K211" s="3">
        <f aca="true" t="shared" si="40" ref="K211:K221">J211/C211</f>
        <v>1896.1818181818182</v>
      </c>
      <c r="L211" s="1">
        <v>1747</v>
      </c>
    </row>
    <row r="212" spans="1:12" ht="15">
      <c r="A212" s="1" t="s">
        <v>7</v>
      </c>
      <c r="B212" s="1" t="s">
        <v>4</v>
      </c>
      <c r="C212" s="1">
        <v>11</v>
      </c>
      <c r="D212" s="1">
        <v>1</v>
      </c>
      <c r="E212" s="1">
        <v>2</v>
      </c>
      <c r="F212" s="1">
        <f t="shared" si="37"/>
        <v>8</v>
      </c>
      <c r="G212" s="2">
        <f t="shared" si="38"/>
        <v>2</v>
      </c>
      <c r="H212" s="4">
        <f t="shared" si="39"/>
        <v>0.18181818181818182</v>
      </c>
      <c r="I212" s="1">
        <v>1666</v>
      </c>
      <c r="J212" s="1">
        <v>21203</v>
      </c>
      <c r="K212" s="3">
        <f t="shared" si="40"/>
        <v>1927.5454545454545</v>
      </c>
      <c r="L212" s="1">
        <v>1773</v>
      </c>
    </row>
    <row r="213" spans="1:12" ht="15">
      <c r="A213" s="1" t="s">
        <v>8</v>
      </c>
      <c r="B213" s="1" t="s">
        <v>4</v>
      </c>
      <c r="C213" s="1">
        <v>10</v>
      </c>
      <c r="D213" s="1">
        <v>2</v>
      </c>
      <c r="E213" s="1">
        <v>6</v>
      </c>
      <c r="F213" s="1">
        <f t="shared" si="37"/>
        <v>2</v>
      </c>
      <c r="G213" s="2">
        <f t="shared" si="38"/>
        <v>5</v>
      </c>
      <c r="H213" s="4">
        <f t="shared" si="39"/>
        <v>0.5</v>
      </c>
      <c r="I213" s="1">
        <v>1751</v>
      </c>
      <c r="J213" s="1">
        <v>17512</v>
      </c>
      <c r="K213" s="3">
        <f t="shared" si="40"/>
        <v>1751.2</v>
      </c>
      <c r="L213" s="1">
        <v>1755</v>
      </c>
    </row>
    <row r="214" spans="2:11" ht="15">
      <c r="B214" s="1" t="s">
        <v>2</v>
      </c>
      <c r="C214" s="1">
        <v>1</v>
      </c>
      <c r="D214" s="1">
        <v>1</v>
      </c>
      <c r="E214" s="1">
        <v>0</v>
      </c>
      <c r="F214" s="1">
        <f t="shared" si="37"/>
        <v>0</v>
      </c>
      <c r="G214" s="2">
        <f t="shared" si="38"/>
        <v>1</v>
      </c>
      <c r="H214" s="4">
        <f t="shared" si="39"/>
        <v>1</v>
      </c>
      <c r="J214" s="1">
        <v>1873</v>
      </c>
      <c r="K214" s="3">
        <f t="shared" si="40"/>
        <v>1873</v>
      </c>
    </row>
    <row r="215" spans="1:12" ht="15">
      <c r="A215" s="1" t="s">
        <v>9</v>
      </c>
      <c r="B215" s="1" t="s">
        <v>4</v>
      </c>
      <c r="C215" s="1">
        <v>9</v>
      </c>
      <c r="D215" s="1">
        <v>3</v>
      </c>
      <c r="E215" s="1">
        <v>5</v>
      </c>
      <c r="F215" s="1">
        <f t="shared" si="37"/>
        <v>1</v>
      </c>
      <c r="G215" s="2">
        <f t="shared" si="38"/>
        <v>5.5</v>
      </c>
      <c r="H215" s="4">
        <f t="shared" si="39"/>
        <v>0.6111111111111112</v>
      </c>
      <c r="I215" s="1">
        <v>1714</v>
      </c>
      <c r="J215" s="1">
        <v>14704</v>
      </c>
      <c r="K215" s="3">
        <f t="shared" si="40"/>
        <v>1633.7777777777778</v>
      </c>
      <c r="L215" s="1">
        <v>1764</v>
      </c>
    </row>
    <row r="216" spans="1:12" ht="15">
      <c r="A216" s="1" t="s">
        <v>10</v>
      </c>
      <c r="B216" s="1" t="s">
        <v>4</v>
      </c>
      <c r="C216" s="1">
        <v>11</v>
      </c>
      <c r="D216" s="1">
        <v>4</v>
      </c>
      <c r="E216" s="1">
        <v>5</v>
      </c>
      <c r="F216" s="1">
        <f t="shared" si="37"/>
        <v>2</v>
      </c>
      <c r="G216" s="2">
        <f t="shared" si="38"/>
        <v>6.5</v>
      </c>
      <c r="H216" s="4">
        <f t="shared" si="39"/>
        <v>0.5909090909090909</v>
      </c>
      <c r="I216" s="1">
        <v>1959</v>
      </c>
      <c r="J216" s="1">
        <v>20839</v>
      </c>
      <c r="K216" s="3">
        <f t="shared" si="40"/>
        <v>1894.4545454545455</v>
      </c>
      <c r="L216" s="1">
        <v>1753</v>
      </c>
    </row>
    <row r="217" spans="1:12" ht="15">
      <c r="A217" s="1" t="s">
        <v>11</v>
      </c>
      <c r="B217" s="1" t="s">
        <v>4</v>
      </c>
      <c r="C217" s="1">
        <v>9</v>
      </c>
      <c r="D217" s="1">
        <v>0</v>
      </c>
      <c r="E217" s="1">
        <v>3</v>
      </c>
      <c r="F217" s="1">
        <f t="shared" si="37"/>
        <v>6</v>
      </c>
      <c r="G217" s="2">
        <f t="shared" si="38"/>
        <v>1.5</v>
      </c>
      <c r="H217" s="4">
        <f t="shared" si="39"/>
        <v>0.16666666666666666</v>
      </c>
      <c r="I217" s="1">
        <v>1758</v>
      </c>
      <c r="J217" s="1">
        <v>18281</v>
      </c>
      <c r="K217" s="3">
        <f t="shared" si="40"/>
        <v>2031.2222222222222</v>
      </c>
      <c r="L217" s="1">
        <v>1799</v>
      </c>
    </row>
    <row r="218" spans="1:12" ht="15">
      <c r="A218" s="1" t="s">
        <v>12</v>
      </c>
      <c r="B218" s="1" t="s">
        <v>4</v>
      </c>
      <c r="C218" s="1">
        <v>10</v>
      </c>
      <c r="D218" s="1">
        <v>4</v>
      </c>
      <c r="E218" s="1">
        <v>3</v>
      </c>
      <c r="F218" s="1">
        <f t="shared" si="37"/>
        <v>3</v>
      </c>
      <c r="G218" s="2">
        <f t="shared" si="38"/>
        <v>5.5</v>
      </c>
      <c r="H218" s="4">
        <f t="shared" si="39"/>
        <v>0.55</v>
      </c>
      <c r="I218" s="1">
        <v>1943</v>
      </c>
      <c r="J218" s="1">
        <v>19069</v>
      </c>
      <c r="K218" s="3">
        <f t="shared" si="40"/>
        <v>1906.9</v>
      </c>
      <c r="L218" s="1">
        <v>1797</v>
      </c>
    </row>
    <row r="219" spans="1:12" ht="15">
      <c r="A219" s="1" t="s">
        <v>13</v>
      </c>
      <c r="B219" s="1" t="s">
        <v>4</v>
      </c>
      <c r="C219" s="1">
        <v>10</v>
      </c>
      <c r="D219" s="1">
        <v>3</v>
      </c>
      <c r="E219" s="1">
        <v>4</v>
      </c>
      <c r="F219" s="1">
        <f t="shared" si="37"/>
        <v>3</v>
      </c>
      <c r="G219" s="2">
        <f t="shared" si="38"/>
        <v>5</v>
      </c>
      <c r="H219" s="4">
        <f t="shared" si="39"/>
        <v>0.5</v>
      </c>
      <c r="I219" s="1">
        <v>1679</v>
      </c>
      <c r="J219" s="1">
        <v>16791</v>
      </c>
      <c r="K219" s="3">
        <f t="shared" si="40"/>
        <v>1679.1</v>
      </c>
      <c r="L219" s="1">
        <v>1901</v>
      </c>
    </row>
    <row r="220" spans="2:11" ht="15">
      <c r="B220" s="1" t="s">
        <v>2</v>
      </c>
      <c r="C220" s="1">
        <v>2</v>
      </c>
      <c r="D220" s="1">
        <v>0</v>
      </c>
      <c r="E220" s="1">
        <v>1</v>
      </c>
      <c r="F220" s="1">
        <f t="shared" si="37"/>
        <v>1</v>
      </c>
      <c r="G220" s="2">
        <f t="shared" si="38"/>
        <v>0.5</v>
      </c>
      <c r="H220" s="4">
        <f t="shared" si="39"/>
        <v>0.25</v>
      </c>
      <c r="I220" s="1">
        <v>1798</v>
      </c>
      <c r="J220" s="1">
        <v>3981</v>
      </c>
      <c r="K220" s="3">
        <f t="shared" si="40"/>
        <v>1990.5</v>
      </c>
    </row>
    <row r="221" spans="3:11" ht="15">
      <c r="C221" s="2">
        <f>SUM(C211:C220)</f>
        <v>84</v>
      </c>
      <c r="D221" s="2">
        <f>SUM(D211:D220)</f>
        <v>21</v>
      </c>
      <c r="E221" s="2">
        <f>SUM(E211:E220)</f>
        <v>33</v>
      </c>
      <c r="F221" s="2">
        <f>SUM(F211:F220)</f>
        <v>30</v>
      </c>
      <c r="G221" s="2">
        <f>SUM(G211:G220)</f>
        <v>37.5</v>
      </c>
      <c r="H221" s="6">
        <f t="shared" si="39"/>
        <v>0.44642857142857145</v>
      </c>
      <c r="I221" s="7">
        <v>1811</v>
      </c>
      <c r="J221" s="2">
        <f>SUM(J211:J220)</f>
        <v>155111</v>
      </c>
      <c r="K221" s="5">
        <f t="shared" si="40"/>
        <v>1846.5595238095239</v>
      </c>
    </row>
    <row r="223" ht="15">
      <c r="A223" s="12" t="s">
        <v>53</v>
      </c>
    </row>
    <row r="224" spans="3:12" ht="15">
      <c r="C224" s="1" t="s">
        <v>76</v>
      </c>
      <c r="D224" s="1" t="s">
        <v>77</v>
      </c>
      <c r="E224" s="1" t="s">
        <v>78</v>
      </c>
      <c r="F224" s="1" t="s">
        <v>76</v>
      </c>
      <c r="G224" s="1" t="s">
        <v>0</v>
      </c>
      <c r="H224" s="1" t="s">
        <v>5</v>
      </c>
      <c r="I224" s="1" t="s">
        <v>80</v>
      </c>
      <c r="J224" s="1" t="s">
        <v>14</v>
      </c>
      <c r="K224" s="1" t="s">
        <v>1</v>
      </c>
      <c r="L224" s="1" t="s">
        <v>79</v>
      </c>
    </row>
    <row r="225" spans="1:12" ht="15">
      <c r="A225" s="1" t="s">
        <v>8</v>
      </c>
      <c r="B225" s="1" t="s">
        <v>3</v>
      </c>
      <c r="C225" s="1">
        <v>8</v>
      </c>
      <c r="D225" s="1">
        <v>2</v>
      </c>
      <c r="E225" s="1">
        <v>2</v>
      </c>
      <c r="F225" s="1">
        <f aca="true" t="shared" si="41" ref="F225:F233">C225-D225-E225</f>
        <v>4</v>
      </c>
      <c r="G225" s="2">
        <f aca="true" t="shared" si="42" ref="G225:G233">D225+E225/2</f>
        <v>3</v>
      </c>
      <c r="H225" s="4">
        <f aca="true" t="shared" si="43" ref="H225:H234">G225/C225</f>
        <v>0.375</v>
      </c>
      <c r="I225" s="1">
        <v>1342</v>
      </c>
      <c r="J225" s="1">
        <v>11434</v>
      </c>
      <c r="K225" s="3">
        <f aca="true" t="shared" si="44" ref="K225:K234">J225/C225</f>
        <v>1429.25</v>
      </c>
      <c r="L225" s="1" t="s">
        <v>38</v>
      </c>
    </row>
    <row r="226" spans="1:12" ht="15">
      <c r="A226" s="1" t="s">
        <v>9</v>
      </c>
      <c r="B226" s="1" t="s">
        <v>3</v>
      </c>
      <c r="C226" s="1">
        <v>5</v>
      </c>
      <c r="D226" s="1">
        <v>2</v>
      </c>
      <c r="E226" s="1">
        <v>1</v>
      </c>
      <c r="F226" s="1">
        <f t="shared" si="41"/>
        <v>2</v>
      </c>
      <c r="G226" s="2">
        <f t="shared" si="42"/>
        <v>2.5</v>
      </c>
      <c r="H226" s="4">
        <f t="shared" si="43"/>
        <v>0.5</v>
      </c>
      <c r="I226" s="1">
        <v>1393</v>
      </c>
      <c r="J226" s="1">
        <v>6963</v>
      </c>
      <c r="K226" s="3">
        <f t="shared" si="44"/>
        <v>1392.6</v>
      </c>
      <c r="L226" s="1">
        <v>1351</v>
      </c>
    </row>
    <row r="227" spans="1:12" ht="15">
      <c r="A227" s="1" t="s">
        <v>10</v>
      </c>
      <c r="B227" s="1" t="s">
        <v>2</v>
      </c>
      <c r="C227" s="1">
        <v>5</v>
      </c>
      <c r="D227" s="1">
        <v>2</v>
      </c>
      <c r="E227" s="1">
        <v>2</v>
      </c>
      <c r="F227" s="1">
        <f t="shared" si="41"/>
        <v>1</v>
      </c>
      <c r="G227" s="2">
        <f t="shared" si="42"/>
        <v>3</v>
      </c>
      <c r="H227" s="4">
        <f t="shared" si="43"/>
        <v>0.6</v>
      </c>
      <c r="I227" s="1">
        <v>1538</v>
      </c>
      <c r="J227" s="1">
        <v>7328</v>
      </c>
      <c r="K227" s="3">
        <f t="shared" si="44"/>
        <v>1465.6</v>
      </c>
      <c r="L227" s="1">
        <v>1413</v>
      </c>
    </row>
    <row r="228" spans="2:11" ht="15">
      <c r="B228" s="1" t="s">
        <v>3</v>
      </c>
      <c r="C228" s="1">
        <v>6</v>
      </c>
      <c r="D228" s="1">
        <v>1</v>
      </c>
      <c r="E228" s="1">
        <v>2</v>
      </c>
      <c r="F228" s="1">
        <f t="shared" si="41"/>
        <v>3</v>
      </c>
      <c r="G228" s="2">
        <f t="shared" si="42"/>
        <v>2</v>
      </c>
      <c r="H228" s="4">
        <f t="shared" si="43"/>
        <v>0.3333333333333333</v>
      </c>
      <c r="I228" s="1">
        <v>1458</v>
      </c>
      <c r="J228" s="1">
        <v>9500</v>
      </c>
      <c r="K228" s="3">
        <f t="shared" si="44"/>
        <v>1583.3333333333333</v>
      </c>
    </row>
    <row r="229" spans="1:12" ht="15">
      <c r="A229" s="1" t="s">
        <v>11</v>
      </c>
      <c r="B229" s="1" t="s">
        <v>2</v>
      </c>
      <c r="C229" s="1">
        <v>7</v>
      </c>
      <c r="D229" s="1">
        <v>3</v>
      </c>
      <c r="E229" s="1">
        <v>2</v>
      </c>
      <c r="F229" s="1">
        <f t="shared" si="41"/>
        <v>2</v>
      </c>
      <c r="G229" s="2">
        <f t="shared" si="42"/>
        <v>4</v>
      </c>
      <c r="H229" s="4">
        <f t="shared" si="43"/>
        <v>0.5714285714285714</v>
      </c>
      <c r="I229" s="1">
        <v>1635</v>
      </c>
      <c r="J229" s="1">
        <v>11098</v>
      </c>
      <c r="K229" s="3">
        <f t="shared" si="44"/>
        <v>1585.4285714285713</v>
      </c>
      <c r="L229" s="1">
        <v>1464</v>
      </c>
    </row>
    <row r="230" spans="2:11" ht="15">
      <c r="B230" s="1" t="s">
        <v>3</v>
      </c>
      <c r="C230" s="1">
        <v>8</v>
      </c>
      <c r="D230" s="1">
        <v>2</v>
      </c>
      <c r="E230" s="1">
        <v>4</v>
      </c>
      <c r="F230" s="1">
        <f t="shared" si="41"/>
        <v>2</v>
      </c>
      <c r="G230" s="2">
        <f t="shared" si="42"/>
        <v>4</v>
      </c>
      <c r="H230" s="4">
        <f t="shared" si="43"/>
        <v>0.5</v>
      </c>
      <c r="I230" s="1">
        <v>1630</v>
      </c>
      <c r="J230" s="1">
        <v>13037</v>
      </c>
      <c r="K230" s="3">
        <f t="shared" si="44"/>
        <v>1629.625</v>
      </c>
    </row>
    <row r="231" spans="1:12" ht="15">
      <c r="A231" s="1" t="s">
        <v>12</v>
      </c>
      <c r="B231" s="1" t="s">
        <v>2</v>
      </c>
      <c r="C231" s="1">
        <v>6</v>
      </c>
      <c r="D231" s="1">
        <v>1</v>
      </c>
      <c r="E231" s="1">
        <v>2</v>
      </c>
      <c r="F231" s="1">
        <f t="shared" si="41"/>
        <v>3</v>
      </c>
      <c r="G231" s="2">
        <f t="shared" si="42"/>
        <v>2</v>
      </c>
      <c r="H231" s="4">
        <f t="shared" si="43"/>
        <v>0.3333333333333333</v>
      </c>
      <c r="I231" s="1">
        <v>1675</v>
      </c>
      <c r="J231" s="1">
        <v>10802</v>
      </c>
      <c r="K231" s="3">
        <f t="shared" si="44"/>
        <v>1800.3333333333333</v>
      </c>
      <c r="L231" s="1">
        <v>1561</v>
      </c>
    </row>
    <row r="232" spans="2:11" ht="15">
      <c r="B232" s="1" t="s">
        <v>3</v>
      </c>
      <c r="C232" s="1">
        <v>7</v>
      </c>
      <c r="D232" s="1">
        <v>2</v>
      </c>
      <c r="E232" s="1">
        <v>2</v>
      </c>
      <c r="F232" s="1">
        <f t="shared" si="41"/>
        <v>3</v>
      </c>
      <c r="G232" s="2">
        <f t="shared" si="42"/>
        <v>3</v>
      </c>
      <c r="H232" s="4">
        <f t="shared" si="43"/>
        <v>0.42857142857142855</v>
      </c>
      <c r="I232" s="1">
        <v>1659</v>
      </c>
      <c r="J232" s="1">
        <v>11962</v>
      </c>
      <c r="K232" s="3">
        <f t="shared" si="44"/>
        <v>1708.857142857143</v>
      </c>
    </row>
    <row r="233" spans="1:12" ht="15">
      <c r="A233" s="1" t="s">
        <v>13</v>
      </c>
      <c r="B233" s="1" t="s">
        <v>2</v>
      </c>
      <c r="C233" s="1">
        <v>3</v>
      </c>
      <c r="D233" s="1">
        <v>1</v>
      </c>
      <c r="E233" s="1">
        <v>1</v>
      </c>
      <c r="F233" s="1">
        <f t="shared" si="41"/>
        <v>1</v>
      </c>
      <c r="G233" s="2">
        <f t="shared" si="42"/>
        <v>1.5</v>
      </c>
      <c r="H233" s="4">
        <f t="shared" si="43"/>
        <v>0.5</v>
      </c>
      <c r="I233" s="1">
        <v>1741</v>
      </c>
      <c r="J233" s="1">
        <v>5223</v>
      </c>
      <c r="K233" s="3">
        <f t="shared" si="44"/>
        <v>1741</v>
      </c>
      <c r="L233" s="1">
        <v>1611</v>
      </c>
    </row>
    <row r="234" spans="3:11" ht="15">
      <c r="C234" s="2">
        <f>SUM(C225:C233)</f>
        <v>55</v>
      </c>
      <c r="D234" s="2">
        <f>SUM(D225:D233)</f>
        <v>16</v>
      </c>
      <c r="E234" s="2">
        <f>SUM(E225:E233)</f>
        <v>18</v>
      </c>
      <c r="F234" s="2">
        <f>SUM(F225:F233)</f>
        <v>21</v>
      </c>
      <c r="G234" s="2">
        <f>SUM(G225:G233)</f>
        <v>25</v>
      </c>
      <c r="H234" s="6">
        <f t="shared" si="43"/>
        <v>0.45454545454545453</v>
      </c>
      <c r="I234" s="7">
        <v>1552</v>
      </c>
      <c r="J234" s="2">
        <f>SUM(J225:J233)</f>
        <v>87347</v>
      </c>
      <c r="K234" s="5">
        <f t="shared" si="44"/>
        <v>1588.1272727272728</v>
      </c>
    </row>
    <row r="236" ht="15">
      <c r="A236" s="12" t="s">
        <v>54</v>
      </c>
    </row>
    <row r="237" spans="3:12" ht="15">
      <c r="C237" s="1" t="s">
        <v>76</v>
      </c>
      <c r="D237" s="1" t="s">
        <v>77</v>
      </c>
      <c r="E237" s="1" t="s">
        <v>78</v>
      </c>
      <c r="F237" s="1" t="s">
        <v>76</v>
      </c>
      <c r="G237" s="1" t="s">
        <v>0</v>
      </c>
      <c r="H237" s="1" t="s">
        <v>5</v>
      </c>
      <c r="I237" s="1" t="s">
        <v>80</v>
      </c>
      <c r="J237" s="1" t="s">
        <v>14</v>
      </c>
      <c r="K237" s="1" t="s">
        <v>1</v>
      </c>
      <c r="L237" s="1" t="s">
        <v>79</v>
      </c>
    </row>
    <row r="238" spans="1:12" ht="15">
      <c r="A238" s="1" t="s">
        <v>8</v>
      </c>
      <c r="B238" s="1" t="s">
        <v>3</v>
      </c>
      <c r="C238" s="1">
        <v>3</v>
      </c>
      <c r="D238" s="1">
        <v>2</v>
      </c>
      <c r="E238" s="1">
        <v>1</v>
      </c>
      <c r="F238" s="1">
        <f aca="true" t="shared" si="45" ref="F238:F246">C238-D238-E238</f>
        <v>0</v>
      </c>
      <c r="G238" s="2">
        <f aca="true" t="shared" si="46" ref="G238:G246">D238+E238/2</f>
        <v>2.5</v>
      </c>
      <c r="H238" s="4">
        <f aca="true" t="shared" si="47" ref="H238:H247">G238/C238</f>
        <v>0.8333333333333334</v>
      </c>
      <c r="I238" s="1">
        <v>1638</v>
      </c>
      <c r="J238" s="1">
        <v>4096</v>
      </c>
      <c r="K238" s="3">
        <f aca="true" t="shared" si="48" ref="K238:K247">J238/C238</f>
        <v>1365.3333333333333</v>
      </c>
      <c r="L238" s="1" t="s">
        <v>38</v>
      </c>
    </row>
    <row r="239" spans="1:12" ht="15">
      <c r="A239" s="1" t="s">
        <v>9</v>
      </c>
      <c r="B239" s="1" t="s">
        <v>3</v>
      </c>
      <c r="C239" s="1">
        <v>7</v>
      </c>
      <c r="D239" s="1">
        <v>6</v>
      </c>
      <c r="E239" s="1">
        <v>1</v>
      </c>
      <c r="F239" s="1">
        <f t="shared" si="45"/>
        <v>0</v>
      </c>
      <c r="G239" s="2">
        <f t="shared" si="46"/>
        <v>6.5</v>
      </c>
      <c r="H239" s="4">
        <f t="shared" si="47"/>
        <v>0.9285714285714286</v>
      </c>
      <c r="I239" s="1">
        <v>1782</v>
      </c>
      <c r="J239" s="1">
        <v>9518</v>
      </c>
      <c r="K239" s="3">
        <f t="shared" si="48"/>
        <v>1359.7142857142858</v>
      </c>
      <c r="L239" s="1" t="s">
        <v>38</v>
      </c>
    </row>
    <row r="240" spans="1:12" ht="15">
      <c r="A240" s="1" t="s">
        <v>10</v>
      </c>
      <c r="B240" s="1" t="s">
        <v>4</v>
      </c>
      <c r="C240" s="1">
        <v>3</v>
      </c>
      <c r="D240" s="1">
        <v>0</v>
      </c>
      <c r="E240" s="1">
        <v>1</v>
      </c>
      <c r="F240" s="1">
        <f t="shared" si="45"/>
        <v>2</v>
      </c>
      <c r="G240" s="2">
        <f t="shared" si="46"/>
        <v>0.5</v>
      </c>
      <c r="H240" s="4">
        <f t="shared" si="47"/>
        <v>0.16666666666666666</v>
      </c>
      <c r="I240" s="1">
        <v>1589</v>
      </c>
      <c r="J240" s="1">
        <v>5586</v>
      </c>
      <c r="K240" s="3">
        <f t="shared" si="48"/>
        <v>1862</v>
      </c>
      <c r="L240" s="1">
        <v>1681</v>
      </c>
    </row>
    <row r="241" spans="2:11" ht="15">
      <c r="B241" s="1" t="s">
        <v>2</v>
      </c>
      <c r="C241" s="1">
        <v>9</v>
      </c>
      <c r="D241" s="1">
        <v>2</v>
      </c>
      <c r="E241" s="1">
        <v>5</v>
      </c>
      <c r="F241" s="1">
        <f t="shared" si="45"/>
        <v>2</v>
      </c>
      <c r="G241" s="2">
        <f t="shared" si="46"/>
        <v>4.5</v>
      </c>
      <c r="H241" s="4">
        <f t="shared" si="47"/>
        <v>0.5</v>
      </c>
      <c r="I241" s="1">
        <v>1785</v>
      </c>
      <c r="J241" s="1">
        <v>16068</v>
      </c>
      <c r="K241" s="3">
        <f t="shared" si="48"/>
        <v>1785.3333333333333</v>
      </c>
    </row>
    <row r="242" spans="1:12" ht="15">
      <c r="A242" s="1" t="s">
        <v>11</v>
      </c>
      <c r="B242" s="1" t="s">
        <v>4</v>
      </c>
      <c r="C242" s="1">
        <v>7</v>
      </c>
      <c r="D242" s="1">
        <v>1</v>
      </c>
      <c r="E242" s="1">
        <v>3</v>
      </c>
      <c r="F242" s="1">
        <f t="shared" si="45"/>
        <v>3</v>
      </c>
      <c r="G242" s="2">
        <f t="shared" si="46"/>
        <v>2.5</v>
      </c>
      <c r="H242" s="4">
        <f t="shared" si="47"/>
        <v>0.35714285714285715</v>
      </c>
      <c r="I242" s="1">
        <v>1873</v>
      </c>
      <c r="J242" s="1">
        <v>13825</v>
      </c>
      <c r="K242" s="3">
        <f t="shared" si="48"/>
        <v>1975</v>
      </c>
      <c r="L242" s="1">
        <v>1719</v>
      </c>
    </row>
    <row r="243" spans="1:12" ht="15">
      <c r="A243" s="1" t="s">
        <v>12</v>
      </c>
      <c r="B243" s="1" t="s">
        <v>4</v>
      </c>
      <c r="C243" s="1">
        <v>1</v>
      </c>
      <c r="D243" s="1">
        <v>1</v>
      </c>
      <c r="E243" s="1">
        <v>0</v>
      </c>
      <c r="F243" s="1">
        <f t="shared" si="45"/>
        <v>0</v>
      </c>
      <c r="G243" s="2">
        <f t="shared" si="46"/>
        <v>1</v>
      </c>
      <c r="H243" s="4">
        <f t="shared" si="47"/>
        <v>1</v>
      </c>
      <c r="J243" s="1">
        <v>1795</v>
      </c>
      <c r="K243" s="3">
        <f t="shared" si="48"/>
        <v>1795</v>
      </c>
      <c r="L243" s="1">
        <v>1723</v>
      </c>
    </row>
    <row r="244" spans="2:11" ht="15">
      <c r="B244" s="1" t="s">
        <v>2</v>
      </c>
      <c r="C244" s="1">
        <v>7</v>
      </c>
      <c r="D244" s="1">
        <v>2</v>
      </c>
      <c r="E244" s="1">
        <v>3</v>
      </c>
      <c r="F244" s="1">
        <f t="shared" si="45"/>
        <v>2</v>
      </c>
      <c r="G244" s="2">
        <f t="shared" si="46"/>
        <v>3.5</v>
      </c>
      <c r="H244" s="4">
        <f t="shared" si="47"/>
        <v>0.5</v>
      </c>
      <c r="I244" s="1">
        <v>1775</v>
      </c>
      <c r="J244" s="1">
        <v>12426</v>
      </c>
      <c r="K244" s="3">
        <f t="shared" si="48"/>
        <v>1775.142857142857</v>
      </c>
    </row>
    <row r="245" spans="1:12" ht="15">
      <c r="A245" s="1" t="s">
        <v>13</v>
      </c>
      <c r="B245" s="1" t="s">
        <v>4</v>
      </c>
      <c r="C245" s="1">
        <v>4</v>
      </c>
      <c r="D245" s="1">
        <v>2</v>
      </c>
      <c r="E245" s="1">
        <v>2</v>
      </c>
      <c r="F245" s="1">
        <f t="shared" si="45"/>
        <v>0</v>
      </c>
      <c r="G245" s="2">
        <f t="shared" si="46"/>
        <v>3</v>
      </c>
      <c r="H245" s="4">
        <f t="shared" si="47"/>
        <v>0.75</v>
      </c>
      <c r="I245" s="1">
        <v>1995</v>
      </c>
      <c r="J245" s="1">
        <v>7208</v>
      </c>
      <c r="K245" s="3">
        <f t="shared" si="48"/>
        <v>1802</v>
      </c>
      <c r="L245" s="1">
        <v>1774</v>
      </c>
    </row>
    <row r="246" spans="2:11" ht="15">
      <c r="B246" s="1" t="s">
        <v>2</v>
      </c>
      <c r="C246" s="1">
        <v>6</v>
      </c>
      <c r="D246" s="1">
        <v>4</v>
      </c>
      <c r="E246" s="1">
        <v>1</v>
      </c>
      <c r="F246" s="1">
        <f t="shared" si="45"/>
        <v>1</v>
      </c>
      <c r="G246" s="2">
        <f t="shared" si="46"/>
        <v>4.5</v>
      </c>
      <c r="H246" s="4">
        <f t="shared" si="47"/>
        <v>0.75</v>
      </c>
      <c r="I246" s="1">
        <v>2148</v>
      </c>
      <c r="J246" s="1">
        <v>11730</v>
      </c>
      <c r="K246" s="3">
        <f t="shared" si="48"/>
        <v>1955</v>
      </c>
    </row>
    <row r="247" spans="3:11" ht="15">
      <c r="C247" s="2">
        <f>SUM(C238:C246)</f>
        <v>47</v>
      </c>
      <c r="D247" s="2">
        <f>SUM(D238:D246)</f>
        <v>20</v>
      </c>
      <c r="E247" s="2">
        <f>SUM(E238:E246)</f>
        <v>17</v>
      </c>
      <c r="F247" s="2">
        <f>SUM(F238:F246)</f>
        <v>10</v>
      </c>
      <c r="G247" s="2">
        <f>SUM(G238:G246)</f>
        <v>28.5</v>
      </c>
      <c r="H247" s="6">
        <f t="shared" si="47"/>
        <v>0.6063829787234043</v>
      </c>
      <c r="I247" s="7">
        <v>1830</v>
      </c>
      <c r="J247" s="2">
        <f>SUM(J238:J246)</f>
        <v>82252</v>
      </c>
      <c r="K247" s="5">
        <f t="shared" si="48"/>
        <v>1750.0425531914893</v>
      </c>
    </row>
    <row r="249" ht="15">
      <c r="A249" s="12" t="s">
        <v>55</v>
      </c>
    </row>
    <row r="250" spans="3:12" ht="15">
      <c r="C250" s="1" t="s">
        <v>76</v>
      </c>
      <c r="D250" s="1" t="s">
        <v>77</v>
      </c>
      <c r="E250" s="1" t="s">
        <v>78</v>
      </c>
      <c r="F250" s="1" t="s">
        <v>76</v>
      </c>
      <c r="G250" s="1" t="s">
        <v>0</v>
      </c>
      <c r="H250" s="1" t="s">
        <v>5</v>
      </c>
      <c r="I250" s="1" t="s">
        <v>80</v>
      </c>
      <c r="J250" s="1" t="s">
        <v>14</v>
      </c>
      <c r="K250" s="1" t="s">
        <v>1</v>
      </c>
      <c r="L250" s="1" t="s">
        <v>79</v>
      </c>
    </row>
    <row r="251" spans="1:12" ht="15">
      <c r="A251" s="1" t="s">
        <v>6</v>
      </c>
      <c r="B251" s="1" t="s">
        <v>4</v>
      </c>
      <c r="C251" s="1">
        <v>11</v>
      </c>
      <c r="D251" s="1">
        <v>3</v>
      </c>
      <c r="E251" s="1">
        <v>5</v>
      </c>
      <c r="F251" s="1">
        <f aca="true" t="shared" si="49" ref="F251:F264">C251-D251-E251</f>
        <v>3</v>
      </c>
      <c r="G251" s="2">
        <f aca="true" t="shared" si="50" ref="G251:G264">D251+E251/2</f>
        <v>5.5</v>
      </c>
      <c r="H251" s="4">
        <f aca="true" t="shared" si="51" ref="H251:H265">G251/C251</f>
        <v>0.5</v>
      </c>
      <c r="I251" s="1">
        <v>2027</v>
      </c>
      <c r="J251" s="1">
        <v>22302</v>
      </c>
      <c r="K251" s="3">
        <f aca="true" t="shared" si="52" ref="K251:K265">J251/C251</f>
        <v>2027.4545454545455</v>
      </c>
      <c r="L251" s="1">
        <v>1967</v>
      </c>
    </row>
    <row r="252" spans="1:12" ht="15">
      <c r="A252" s="1" t="s">
        <v>7</v>
      </c>
      <c r="B252" s="1" t="s">
        <v>2</v>
      </c>
      <c r="C252" s="1">
        <v>7</v>
      </c>
      <c r="D252" s="1">
        <v>1</v>
      </c>
      <c r="E252" s="1">
        <v>2</v>
      </c>
      <c r="F252" s="1">
        <f t="shared" si="49"/>
        <v>4</v>
      </c>
      <c r="G252" s="2">
        <f t="shared" si="50"/>
        <v>2</v>
      </c>
      <c r="H252" s="4">
        <f t="shared" si="51"/>
        <v>0.2857142857142857</v>
      </c>
      <c r="I252" s="1">
        <v>1912</v>
      </c>
      <c r="J252" s="1">
        <v>14487</v>
      </c>
      <c r="K252" s="3">
        <f t="shared" si="52"/>
        <v>2069.5714285714284</v>
      </c>
      <c r="L252" s="1">
        <v>1980</v>
      </c>
    </row>
    <row r="253" spans="1:12" ht="15">
      <c r="A253" s="1" t="s">
        <v>8</v>
      </c>
      <c r="B253" s="1" t="s">
        <v>4</v>
      </c>
      <c r="C253" s="1">
        <v>9</v>
      </c>
      <c r="D253" s="1">
        <v>3</v>
      </c>
      <c r="E253" s="1">
        <v>5</v>
      </c>
      <c r="F253" s="1">
        <f t="shared" si="49"/>
        <v>1</v>
      </c>
      <c r="G253" s="2">
        <f t="shared" si="50"/>
        <v>5.5</v>
      </c>
      <c r="H253" s="4">
        <f t="shared" si="51"/>
        <v>0.6111111111111112</v>
      </c>
      <c r="I253" s="1">
        <v>2022</v>
      </c>
      <c r="J253" s="1">
        <v>17482</v>
      </c>
      <c r="K253" s="3">
        <f t="shared" si="52"/>
        <v>1942.4444444444443</v>
      </c>
      <c r="L253" s="1">
        <v>1970</v>
      </c>
    </row>
    <row r="254" spans="2:11" ht="15">
      <c r="B254" s="1" t="s">
        <v>3</v>
      </c>
      <c r="C254" s="1">
        <v>8</v>
      </c>
      <c r="D254" s="1">
        <v>7</v>
      </c>
      <c r="E254" s="1">
        <v>0</v>
      </c>
      <c r="F254" s="1">
        <f t="shared" si="49"/>
        <v>1</v>
      </c>
      <c r="G254" s="2">
        <f t="shared" si="50"/>
        <v>7</v>
      </c>
      <c r="H254" s="4">
        <f t="shared" si="51"/>
        <v>0.875</v>
      </c>
      <c r="I254" s="1">
        <v>2030</v>
      </c>
      <c r="J254" s="1">
        <v>13550</v>
      </c>
      <c r="K254" s="3">
        <f t="shared" si="52"/>
        <v>1693.75</v>
      </c>
    </row>
    <row r="255" spans="1:12" ht="15">
      <c r="A255" s="1" t="s">
        <v>9</v>
      </c>
      <c r="B255" s="1" t="s">
        <v>4</v>
      </c>
      <c r="C255" s="1">
        <v>9</v>
      </c>
      <c r="D255" s="1">
        <v>3</v>
      </c>
      <c r="E255" s="1">
        <v>3</v>
      </c>
      <c r="F255" s="1">
        <f t="shared" si="49"/>
        <v>3</v>
      </c>
      <c r="G255" s="2">
        <f t="shared" si="50"/>
        <v>4.5</v>
      </c>
      <c r="H255" s="4">
        <f t="shared" si="51"/>
        <v>0.5</v>
      </c>
      <c r="I255" s="1">
        <v>1894</v>
      </c>
      <c r="J255" s="1">
        <v>17044</v>
      </c>
      <c r="K255" s="3">
        <f t="shared" si="52"/>
        <v>1893.7777777777778</v>
      </c>
      <c r="L255" s="1">
        <v>1994</v>
      </c>
    </row>
    <row r="256" spans="2:11" ht="15">
      <c r="B256" s="1" t="s">
        <v>3</v>
      </c>
      <c r="C256" s="1">
        <v>8</v>
      </c>
      <c r="D256" s="1">
        <v>3</v>
      </c>
      <c r="E256" s="1">
        <v>4</v>
      </c>
      <c r="F256" s="1">
        <f t="shared" si="49"/>
        <v>1</v>
      </c>
      <c r="G256" s="2">
        <f t="shared" si="50"/>
        <v>5</v>
      </c>
      <c r="H256" s="4">
        <f t="shared" si="51"/>
        <v>0.625</v>
      </c>
      <c r="I256" s="1">
        <v>1798</v>
      </c>
      <c r="J256" s="1">
        <v>13623</v>
      </c>
      <c r="K256" s="3">
        <f t="shared" si="52"/>
        <v>1702.875</v>
      </c>
    </row>
    <row r="257" spans="1:12" ht="15">
      <c r="A257" s="1" t="s">
        <v>10</v>
      </c>
      <c r="B257" s="1" t="s">
        <v>4</v>
      </c>
      <c r="C257" s="1">
        <v>11</v>
      </c>
      <c r="D257" s="1">
        <v>4</v>
      </c>
      <c r="E257" s="1">
        <v>5</v>
      </c>
      <c r="F257" s="1">
        <f t="shared" si="49"/>
        <v>2</v>
      </c>
      <c r="G257" s="2">
        <f t="shared" si="50"/>
        <v>6.5</v>
      </c>
      <c r="H257" s="4">
        <f t="shared" si="51"/>
        <v>0.5909090909090909</v>
      </c>
      <c r="I257" s="1">
        <v>2102</v>
      </c>
      <c r="J257" s="1">
        <v>22410</v>
      </c>
      <c r="K257" s="3">
        <f t="shared" si="52"/>
        <v>2037.2727272727273</v>
      </c>
      <c r="L257" s="1">
        <v>1955</v>
      </c>
    </row>
    <row r="258" spans="2:11" ht="15">
      <c r="B258" s="1" t="s">
        <v>2</v>
      </c>
      <c r="C258" s="1">
        <v>8</v>
      </c>
      <c r="D258" s="1">
        <v>5</v>
      </c>
      <c r="E258" s="1">
        <v>3</v>
      </c>
      <c r="F258" s="1">
        <f t="shared" si="49"/>
        <v>0</v>
      </c>
      <c r="G258" s="2">
        <f t="shared" si="50"/>
        <v>6.5</v>
      </c>
      <c r="H258" s="4">
        <f t="shared" si="51"/>
        <v>0.8125</v>
      </c>
      <c r="I258" s="1">
        <v>2098</v>
      </c>
      <c r="J258" s="1">
        <v>14779</v>
      </c>
      <c r="K258" s="3">
        <f t="shared" si="52"/>
        <v>1847.375</v>
      </c>
    </row>
    <row r="259" spans="1:12" ht="15">
      <c r="A259" s="1" t="s">
        <v>11</v>
      </c>
      <c r="B259" s="1" t="s">
        <v>4</v>
      </c>
      <c r="C259" s="1">
        <v>10</v>
      </c>
      <c r="D259" s="1">
        <v>2</v>
      </c>
      <c r="E259" s="1">
        <v>3</v>
      </c>
      <c r="F259" s="1">
        <f t="shared" si="49"/>
        <v>5</v>
      </c>
      <c r="G259" s="2">
        <f t="shared" si="50"/>
        <v>3.5</v>
      </c>
      <c r="H259" s="4">
        <f t="shared" si="51"/>
        <v>0.35</v>
      </c>
      <c r="I259" s="1">
        <v>1974</v>
      </c>
      <c r="J259" s="1">
        <v>20836</v>
      </c>
      <c r="K259" s="3">
        <f t="shared" si="52"/>
        <v>2083.6</v>
      </c>
      <c r="L259" s="1">
        <v>2013</v>
      </c>
    </row>
    <row r="260" spans="2:11" ht="15">
      <c r="B260" s="1" t="s">
        <v>2</v>
      </c>
      <c r="C260" s="1">
        <v>8</v>
      </c>
      <c r="D260" s="1">
        <v>5</v>
      </c>
      <c r="E260" s="1">
        <v>2</v>
      </c>
      <c r="F260" s="1">
        <f t="shared" si="49"/>
        <v>1</v>
      </c>
      <c r="G260" s="2">
        <f t="shared" si="50"/>
        <v>6</v>
      </c>
      <c r="H260" s="4">
        <f t="shared" si="51"/>
        <v>0.75</v>
      </c>
      <c r="I260" s="1">
        <v>2034</v>
      </c>
      <c r="J260" s="1">
        <v>14727</v>
      </c>
      <c r="K260" s="3">
        <f t="shared" si="52"/>
        <v>1840.875</v>
      </c>
    </row>
    <row r="261" spans="1:12" ht="15">
      <c r="A261" s="1" t="s">
        <v>12</v>
      </c>
      <c r="B261" s="1" t="s">
        <v>4</v>
      </c>
      <c r="C261" s="1">
        <v>11</v>
      </c>
      <c r="D261" s="1">
        <v>2</v>
      </c>
      <c r="E261" s="1">
        <v>5</v>
      </c>
      <c r="F261" s="1">
        <f t="shared" si="49"/>
        <v>4</v>
      </c>
      <c r="G261" s="2">
        <f t="shared" si="50"/>
        <v>4.5</v>
      </c>
      <c r="H261" s="4">
        <f t="shared" si="51"/>
        <v>0.4090909090909091</v>
      </c>
      <c r="I261" s="1">
        <v>1988</v>
      </c>
      <c r="J261" s="1">
        <v>22581</v>
      </c>
      <c r="K261" s="3">
        <f t="shared" si="52"/>
        <v>2052.818181818182</v>
      </c>
      <c r="L261" s="1">
        <v>2018</v>
      </c>
    </row>
    <row r="262" spans="2:11" ht="15">
      <c r="B262" s="1" t="s">
        <v>2</v>
      </c>
      <c r="C262" s="1">
        <v>3</v>
      </c>
      <c r="D262" s="1">
        <v>1</v>
      </c>
      <c r="E262" s="1">
        <v>1</v>
      </c>
      <c r="F262" s="1">
        <f t="shared" si="49"/>
        <v>1</v>
      </c>
      <c r="G262" s="2">
        <f t="shared" si="50"/>
        <v>1.5</v>
      </c>
      <c r="H262" s="4">
        <f t="shared" si="51"/>
        <v>0.5</v>
      </c>
      <c r="I262" s="1">
        <v>1838</v>
      </c>
      <c r="J262" s="1">
        <v>5514</v>
      </c>
      <c r="K262" s="3">
        <f t="shared" si="52"/>
        <v>1838</v>
      </c>
    </row>
    <row r="263" spans="1:12" ht="15">
      <c r="A263" s="1" t="s">
        <v>13</v>
      </c>
      <c r="B263" s="1" t="s">
        <v>56</v>
      </c>
      <c r="C263" s="1">
        <v>9</v>
      </c>
      <c r="D263" s="1">
        <v>3</v>
      </c>
      <c r="E263" s="1">
        <v>2</v>
      </c>
      <c r="F263" s="1">
        <f t="shared" si="49"/>
        <v>4</v>
      </c>
      <c r="G263" s="2">
        <f t="shared" si="50"/>
        <v>4</v>
      </c>
      <c r="H263" s="4">
        <f t="shared" si="51"/>
        <v>0.4444444444444444</v>
      </c>
      <c r="I263" s="1">
        <v>2054</v>
      </c>
      <c r="J263" s="1">
        <v>18873</v>
      </c>
      <c r="K263" s="3">
        <f t="shared" si="52"/>
        <v>2097</v>
      </c>
      <c r="L263" s="1">
        <v>2005</v>
      </c>
    </row>
    <row r="264" spans="2:11" ht="15">
      <c r="B264" s="1" t="s">
        <v>4</v>
      </c>
      <c r="C264" s="1">
        <v>10</v>
      </c>
      <c r="D264" s="1">
        <v>2</v>
      </c>
      <c r="E264" s="1">
        <v>4</v>
      </c>
      <c r="F264" s="1">
        <f t="shared" si="49"/>
        <v>4</v>
      </c>
      <c r="G264" s="2">
        <f t="shared" si="50"/>
        <v>4</v>
      </c>
      <c r="H264" s="4">
        <f t="shared" si="51"/>
        <v>0.4</v>
      </c>
      <c r="I264" s="1">
        <v>1976</v>
      </c>
      <c r="J264" s="1">
        <v>20482</v>
      </c>
      <c r="K264" s="3">
        <f t="shared" si="52"/>
        <v>2048.2</v>
      </c>
    </row>
    <row r="265" spans="3:11" ht="15">
      <c r="C265" s="2">
        <f>SUM(C251:C264)</f>
        <v>122</v>
      </c>
      <c r="D265" s="2">
        <f>SUM(D251:D264)</f>
        <v>44</v>
      </c>
      <c r="E265" s="2">
        <f>SUM(E251:E264)</f>
        <v>44</v>
      </c>
      <c r="F265" s="2">
        <f>SUM(F251:F264)</f>
        <v>34</v>
      </c>
      <c r="G265" s="2">
        <f>SUM(G251:G264)</f>
        <v>66</v>
      </c>
      <c r="H265" s="6">
        <f t="shared" si="51"/>
        <v>0.5409836065573771</v>
      </c>
      <c r="I265" s="7">
        <v>1985</v>
      </c>
      <c r="J265" s="2">
        <f>SUM(J251:J264)</f>
        <v>238690</v>
      </c>
      <c r="K265" s="5">
        <f t="shared" si="52"/>
        <v>1956.4754098360656</v>
      </c>
    </row>
    <row r="267" ht="15">
      <c r="A267" s="12" t="s">
        <v>19</v>
      </c>
    </row>
    <row r="268" spans="3:12" ht="15">
      <c r="C268" s="1" t="s">
        <v>76</v>
      </c>
      <c r="D268" s="1" t="s">
        <v>77</v>
      </c>
      <c r="E268" s="1" t="s">
        <v>78</v>
      </c>
      <c r="F268" s="1" t="s">
        <v>76</v>
      </c>
      <c r="G268" s="1" t="s">
        <v>0</v>
      </c>
      <c r="H268" s="1" t="s">
        <v>5</v>
      </c>
      <c r="I268" s="1" t="s">
        <v>80</v>
      </c>
      <c r="J268" s="1" t="s">
        <v>14</v>
      </c>
      <c r="K268" s="1" t="s">
        <v>1</v>
      </c>
      <c r="L268" s="1" t="s">
        <v>79</v>
      </c>
    </row>
    <row r="269" spans="1:12" ht="15">
      <c r="A269" s="1" t="s">
        <v>8</v>
      </c>
      <c r="B269" s="1" t="s">
        <v>4</v>
      </c>
      <c r="C269" s="1">
        <v>5</v>
      </c>
      <c r="D269" s="1">
        <v>3</v>
      </c>
      <c r="E269" s="1">
        <v>1</v>
      </c>
      <c r="F269" s="1">
        <f>C269-D269-E269</f>
        <v>1</v>
      </c>
      <c r="G269" s="2">
        <f>D269+E269/2</f>
        <v>3.5</v>
      </c>
      <c r="H269" s="4">
        <f>G269/C269</f>
        <v>0.7</v>
      </c>
      <c r="I269" s="1">
        <v>1703</v>
      </c>
      <c r="J269" s="1">
        <v>7772</v>
      </c>
      <c r="K269" s="3">
        <f>J269/C269</f>
        <v>1554.4</v>
      </c>
      <c r="L269" s="1">
        <v>1810</v>
      </c>
    </row>
    <row r="270" spans="1:12" ht="15">
      <c r="A270" s="1" t="s">
        <v>11</v>
      </c>
      <c r="B270" s="1" t="s">
        <v>2</v>
      </c>
      <c r="C270" s="1">
        <v>1</v>
      </c>
      <c r="D270" s="1">
        <v>1</v>
      </c>
      <c r="E270" s="1">
        <v>0</v>
      </c>
      <c r="F270" s="1">
        <f>C270-D270-E270</f>
        <v>0</v>
      </c>
      <c r="G270" s="2">
        <f>D270+E270/2</f>
        <v>1</v>
      </c>
      <c r="H270" s="4">
        <f>G270/C270</f>
        <v>1</v>
      </c>
      <c r="J270" s="1">
        <v>1683</v>
      </c>
      <c r="K270" s="3">
        <f>J270/C270</f>
        <v>1683</v>
      </c>
      <c r="L270" s="1">
        <v>1802</v>
      </c>
    </row>
    <row r="271" spans="3:11" ht="15">
      <c r="C271" s="2">
        <f>SUM(C269:C270)</f>
        <v>6</v>
      </c>
      <c r="D271" s="2">
        <f>SUM(D269:D270)</f>
        <v>4</v>
      </c>
      <c r="E271" s="2">
        <f>SUM(E269:E270)</f>
        <v>1</v>
      </c>
      <c r="F271" s="2">
        <f>SUM(F269:F270)</f>
        <v>1</v>
      </c>
      <c r="G271" s="2">
        <f>SUM(G269:G270)</f>
        <v>4.5</v>
      </c>
      <c r="H271" s="6">
        <f>G271/C271</f>
        <v>0.75</v>
      </c>
      <c r="I271" s="7">
        <v>1769</v>
      </c>
      <c r="J271" s="2">
        <f>SUM(J269:J270)</f>
        <v>9455</v>
      </c>
      <c r="K271" s="5">
        <f>J271/C271</f>
        <v>1575.8333333333333</v>
      </c>
    </row>
    <row r="272" spans="3:11" ht="15">
      <c r="C272" s="2"/>
      <c r="D272" s="2"/>
      <c r="E272" s="2"/>
      <c r="F272" s="2"/>
      <c r="G272" s="2"/>
      <c r="H272" s="6"/>
      <c r="I272" s="7"/>
      <c r="J272" s="2"/>
      <c r="K272" s="5"/>
    </row>
    <row r="273" ht="15">
      <c r="A273" s="12" t="s">
        <v>59</v>
      </c>
    </row>
    <row r="274" spans="3:12" ht="15">
      <c r="C274" s="1" t="s">
        <v>76</v>
      </c>
      <c r="D274" s="1" t="s">
        <v>77</v>
      </c>
      <c r="E274" s="1" t="s">
        <v>78</v>
      </c>
      <c r="F274" s="1" t="s">
        <v>76</v>
      </c>
      <c r="G274" s="1" t="s">
        <v>0</v>
      </c>
      <c r="H274" s="1" t="s">
        <v>5</v>
      </c>
      <c r="I274" s="1" t="s">
        <v>80</v>
      </c>
      <c r="J274" s="1" t="s">
        <v>14</v>
      </c>
      <c r="K274" s="1" t="s">
        <v>1</v>
      </c>
      <c r="L274" s="1" t="s">
        <v>79</v>
      </c>
    </row>
    <row r="275" spans="1:12" ht="15">
      <c r="A275" s="1" t="s">
        <v>6</v>
      </c>
      <c r="B275" s="1" t="s">
        <v>2</v>
      </c>
      <c r="C275" s="1">
        <v>1</v>
      </c>
      <c r="D275" s="1">
        <v>0</v>
      </c>
      <c r="E275" s="1">
        <v>1</v>
      </c>
      <c r="F275" s="1">
        <f aca="true" t="shared" si="53" ref="F275:F289">C275-D275-E275</f>
        <v>0</v>
      </c>
      <c r="G275" s="2">
        <f aca="true" t="shared" si="54" ref="G275:G289">D275+E275/2</f>
        <v>0.5</v>
      </c>
      <c r="H275" s="4">
        <f aca="true" t="shared" si="55" ref="H275:H290">G275/C275</f>
        <v>0.5</v>
      </c>
      <c r="I275" s="1">
        <v>1250</v>
      </c>
      <c r="J275" s="1">
        <v>1250</v>
      </c>
      <c r="K275" s="3">
        <f aca="true" t="shared" si="56" ref="K275:K290">J275/C275</f>
        <v>1250</v>
      </c>
      <c r="L275" s="1" t="s">
        <v>38</v>
      </c>
    </row>
    <row r="276" spans="1:12" ht="15">
      <c r="A276" s="1" t="s">
        <v>7</v>
      </c>
      <c r="B276" s="1" t="s">
        <v>4</v>
      </c>
      <c r="C276" s="1">
        <v>4</v>
      </c>
      <c r="D276" s="1">
        <v>1</v>
      </c>
      <c r="E276" s="1">
        <v>1</v>
      </c>
      <c r="F276" s="1">
        <f t="shared" si="53"/>
        <v>2</v>
      </c>
      <c r="G276" s="2">
        <f t="shared" si="54"/>
        <v>1.5</v>
      </c>
      <c r="H276" s="4">
        <f t="shared" si="55"/>
        <v>0.375</v>
      </c>
      <c r="I276" s="1">
        <v>1637</v>
      </c>
      <c r="J276" s="1">
        <v>6895</v>
      </c>
      <c r="K276" s="3">
        <f t="shared" si="56"/>
        <v>1723.75</v>
      </c>
      <c r="L276" s="1" t="s">
        <v>38</v>
      </c>
    </row>
    <row r="277" spans="2:11" ht="15">
      <c r="B277" s="1" t="s">
        <v>2</v>
      </c>
      <c r="C277" s="1">
        <v>6</v>
      </c>
      <c r="D277" s="1">
        <v>2</v>
      </c>
      <c r="E277" s="1">
        <v>2</v>
      </c>
      <c r="F277" s="1">
        <f t="shared" si="53"/>
        <v>2</v>
      </c>
      <c r="G277" s="2">
        <f t="shared" si="54"/>
        <v>3</v>
      </c>
      <c r="H277" s="4">
        <f t="shared" si="55"/>
        <v>0.5</v>
      </c>
      <c r="I277" s="1">
        <v>1475</v>
      </c>
      <c r="J277" s="1">
        <v>8847</v>
      </c>
      <c r="K277" s="3">
        <f t="shared" si="56"/>
        <v>1474.5</v>
      </c>
    </row>
    <row r="278" spans="1:12" ht="15">
      <c r="A278" s="1" t="s">
        <v>8</v>
      </c>
      <c r="B278" s="1" t="s">
        <v>4</v>
      </c>
      <c r="C278" s="1">
        <v>11</v>
      </c>
      <c r="D278" s="1">
        <v>3</v>
      </c>
      <c r="E278" s="1">
        <v>7</v>
      </c>
      <c r="F278" s="1">
        <f t="shared" si="53"/>
        <v>1</v>
      </c>
      <c r="G278" s="2">
        <f t="shared" si="54"/>
        <v>6.5</v>
      </c>
      <c r="H278" s="4">
        <f t="shared" si="55"/>
        <v>0.5909090909090909</v>
      </c>
      <c r="I278" s="1">
        <v>1619</v>
      </c>
      <c r="J278" s="1">
        <v>17093</v>
      </c>
      <c r="K278" s="3">
        <f t="shared" si="56"/>
        <v>1553.909090909091</v>
      </c>
      <c r="L278" s="1">
        <v>1444</v>
      </c>
    </row>
    <row r="279" spans="2:11" ht="15">
      <c r="B279" s="1" t="s">
        <v>2</v>
      </c>
      <c r="C279" s="1">
        <v>11</v>
      </c>
      <c r="D279" s="1">
        <v>5</v>
      </c>
      <c r="E279" s="1">
        <v>2</v>
      </c>
      <c r="F279" s="1">
        <f t="shared" si="53"/>
        <v>4</v>
      </c>
      <c r="G279" s="2">
        <f t="shared" si="54"/>
        <v>6</v>
      </c>
      <c r="H279" s="4">
        <f t="shared" si="55"/>
        <v>0.5454545454545454</v>
      </c>
      <c r="I279" s="1">
        <v>1612</v>
      </c>
      <c r="J279" s="1">
        <v>17333</v>
      </c>
      <c r="K279" s="3">
        <f t="shared" si="56"/>
        <v>1575.7272727272727</v>
      </c>
    </row>
    <row r="280" spans="1:12" ht="15">
      <c r="A280" s="1" t="s">
        <v>9</v>
      </c>
      <c r="B280" s="1" t="s">
        <v>58</v>
      </c>
      <c r="C280" s="1">
        <v>10</v>
      </c>
      <c r="D280" s="1">
        <v>1</v>
      </c>
      <c r="E280" s="1">
        <v>3</v>
      </c>
      <c r="F280" s="1">
        <f t="shared" si="53"/>
        <v>6</v>
      </c>
      <c r="G280" s="2">
        <f t="shared" si="54"/>
        <v>2.5</v>
      </c>
      <c r="H280" s="4">
        <f t="shared" si="55"/>
        <v>0.25</v>
      </c>
      <c r="I280" s="1">
        <v>1816</v>
      </c>
      <c r="J280" s="1">
        <v>20093</v>
      </c>
      <c r="K280" s="3">
        <f t="shared" si="56"/>
        <v>2009.3</v>
      </c>
      <c r="L280" s="1">
        <v>2088</v>
      </c>
    </row>
    <row r="281" spans="2:11" ht="15">
      <c r="B281" s="1" t="s">
        <v>4</v>
      </c>
      <c r="C281" s="1">
        <v>9</v>
      </c>
      <c r="D281" s="1">
        <v>7</v>
      </c>
      <c r="E281" s="1">
        <v>2</v>
      </c>
      <c r="F281" s="1">
        <f t="shared" si="53"/>
        <v>0</v>
      </c>
      <c r="G281" s="2">
        <f t="shared" si="54"/>
        <v>8</v>
      </c>
      <c r="H281" s="4">
        <f t="shared" si="55"/>
        <v>0.8888888888888888</v>
      </c>
      <c r="I281" s="1">
        <v>2109</v>
      </c>
      <c r="J281" s="1">
        <v>15821</v>
      </c>
      <c r="K281" s="3">
        <f t="shared" si="56"/>
        <v>1757.888888888889</v>
      </c>
    </row>
    <row r="282" spans="1:12" ht="15">
      <c r="A282" s="1" t="s">
        <v>10</v>
      </c>
      <c r="B282" s="1" t="s">
        <v>4</v>
      </c>
      <c r="C282" s="1">
        <v>11</v>
      </c>
      <c r="D282" s="1">
        <v>1</v>
      </c>
      <c r="E282" s="1">
        <v>3</v>
      </c>
      <c r="F282" s="1">
        <f t="shared" si="53"/>
        <v>7</v>
      </c>
      <c r="G282" s="2">
        <f t="shared" si="54"/>
        <v>2.5</v>
      </c>
      <c r="H282" s="4">
        <f t="shared" si="55"/>
        <v>0.22727272727272727</v>
      </c>
      <c r="I282" s="1">
        <v>1904</v>
      </c>
      <c r="J282" s="1">
        <v>23267</v>
      </c>
      <c r="K282" s="3">
        <f t="shared" si="56"/>
        <v>2115.181818181818</v>
      </c>
      <c r="L282" s="1">
        <v>1965</v>
      </c>
    </row>
    <row r="283" spans="2:11" ht="15">
      <c r="B283" s="1" t="s">
        <v>2</v>
      </c>
      <c r="C283" s="1">
        <v>10</v>
      </c>
      <c r="D283" s="1">
        <v>5</v>
      </c>
      <c r="E283" s="1">
        <v>3</v>
      </c>
      <c r="F283" s="1">
        <f t="shared" si="53"/>
        <v>2</v>
      </c>
      <c r="G283" s="2">
        <f t="shared" si="54"/>
        <v>6.5</v>
      </c>
      <c r="H283" s="4">
        <f t="shared" si="55"/>
        <v>0.65</v>
      </c>
      <c r="I283" s="1">
        <v>2093</v>
      </c>
      <c r="J283" s="1">
        <v>19828</v>
      </c>
      <c r="K283" s="3">
        <f t="shared" si="56"/>
        <v>1982.8</v>
      </c>
    </row>
    <row r="284" spans="1:12" ht="15">
      <c r="A284" s="1" t="s">
        <v>11</v>
      </c>
      <c r="B284" s="1" t="s">
        <v>4</v>
      </c>
      <c r="C284" s="1">
        <v>8</v>
      </c>
      <c r="D284" s="1">
        <v>4</v>
      </c>
      <c r="E284" s="1">
        <v>3</v>
      </c>
      <c r="F284" s="1">
        <f t="shared" si="53"/>
        <v>1</v>
      </c>
      <c r="G284" s="2">
        <f t="shared" si="54"/>
        <v>5.5</v>
      </c>
      <c r="H284" s="4">
        <f t="shared" si="55"/>
        <v>0.6875</v>
      </c>
      <c r="I284" s="1">
        <v>2212</v>
      </c>
      <c r="J284" s="1">
        <v>16564</v>
      </c>
      <c r="K284" s="3">
        <f t="shared" si="56"/>
        <v>2070.5</v>
      </c>
      <c r="L284" s="1">
        <v>2055</v>
      </c>
    </row>
    <row r="285" spans="2:11" ht="15">
      <c r="B285" s="1" t="s">
        <v>2</v>
      </c>
      <c r="C285" s="1">
        <v>7</v>
      </c>
      <c r="D285" s="1">
        <v>4</v>
      </c>
      <c r="E285" s="1">
        <v>2</v>
      </c>
      <c r="F285" s="1">
        <f t="shared" si="53"/>
        <v>1</v>
      </c>
      <c r="G285" s="2">
        <f t="shared" si="54"/>
        <v>5</v>
      </c>
      <c r="H285" s="4">
        <f t="shared" si="55"/>
        <v>0.7142857142857143</v>
      </c>
      <c r="I285" s="1">
        <v>2164</v>
      </c>
      <c r="J285" s="1">
        <v>14039</v>
      </c>
      <c r="K285" s="3">
        <f t="shared" si="56"/>
        <v>2005.5714285714287</v>
      </c>
    </row>
    <row r="286" spans="1:12" ht="15">
      <c r="A286" s="1" t="s">
        <v>12</v>
      </c>
      <c r="B286" s="1" t="s">
        <v>57</v>
      </c>
      <c r="C286" s="1">
        <v>9</v>
      </c>
      <c r="D286" s="1">
        <v>2</v>
      </c>
      <c r="E286" s="1">
        <v>5</v>
      </c>
      <c r="F286" s="1">
        <f t="shared" si="53"/>
        <v>2</v>
      </c>
      <c r="G286" s="2">
        <f>D286+E286/2</f>
        <v>4.5</v>
      </c>
      <c r="H286" s="4">
        <f t="shared" si="55"/>
        <v>0.5</v>
      </c>
      <c r="I286" s="1">
        <v>2198</v>
      </c>
      <c r="J286" s="1">
        <v>19779</v>
      </c>
      <c r="K286" s="3">
        <f t="shared" si="56"/>
        <v>2197.6666666666665</v>
      </c>
      <c r="L286" s="1">
        <v>2048</v>
      </c>
    </row>
    <row r="287" spans="2:11" ht="15">
      <c r="B287" s="1" t="s">
        <v>4</v>
      </c>
      <c r="C287" s="1">
        <v>8</v>
      </c>
      <c r="D287" s="1">
        <v>2</v>
      </c>
      <c r="E287" s="1">
        <v>3</v>
      </c>
      <c r="F287" s="1">
        <f t="shared" si="53"/>
        <v>3</v>
      </c>
      <c r="G287" s="2">
        <f t="shared" si="54"/>
        <v>3.5</v>
      </c>
      <c r="H287" s="4">
        <f t="shared" si="55"/>
        <v>0.4375</v>
      </c>
      <c r="I287" s="1">
        <v>2066</v>
      </c>
      <c r="J287" s="1">
        <v>16872</v>
      </c>
      <c r="K287" s="3">
        <f t="shared" si="56"/>
        <v>2109</v>
      </c>
    </row>
    <row r="288" spans="1:12" ht="15">
      <c r="A288" s="1" t="s">
        <v>13</v>
      </c>
      <c r="B288" s="1" t="s">
        <v>57</v>
      </c>
      <c r="C288" s="1">
        <v>10</v>
      </c>
      <c r="D288" s="1">
        <v>3</v>
      </c>
      <c r="E288" s="1">
        <v>6</v>
      </c>
      <c r="F288" s="1">
        <f t="shared" si="53"/>
        <v>1</v>
      </c>
      <c r="G288" s="2">
        <f t="shared" si="54"/>
        <v>6</v>
      </c>
      <c r="H288" s="4">
        <f t="shared" si="55"/>
        <v>0.6</v>
      </c>
      <c r="I288" s="1">
        <v>2321</v>
      </c>
      <c r="J288" s="1">
        <v>22492</v>
      </c>
      <c r="K288" s="3">
        <f t="shared" si="56"/>
        <v>2249.2</v>
      </c>
      <c r="L288" s="1">
        <v>2108</v>
      </c>
    </row>
    <row r="289" spans="2:11" ht="15">
      <c r="B289" s="1" t="s">
        <v>2</v>
      </c>
      <c r="C289" s="1">
        <v>8</v>
      </c>
      <c r="D289" s="1">
        <v>4</v>
      </c>
      <c r="E289" s="1">
        <v>3</v>
      </c>
      <c r="F289" s="1">
        <f t="shared" si="53"/>
        <v>1</v>
      </c>
      <c r="G289" s="2">
        <f t="shared" si="54"/>
        <v>5.5</v>
      </c>
      <c r="H289" s="4">
        <f t="shared" si="55"/>
        <v>0.6875</v>
      </c>
      <c r="I289" s="1">
        <v>2135</v>
      </c>
      <c r="J289" s="1">
        <v>15666</v>
      </c>
      <c r="K289" s="3">
        <f t="shared" si="56"/>
        <v>1958.25</v>
      </c>
    </row>
    <row r="290" spans="3:11" ht="15">
      <c r="C290" s="2">
        <f>SUM(C275:C289)</f>
        <v>123</v>
      </c>
      <c r="D290" s="2">
        <f>SUM(D275:D289)</f>
        <v>44</v>
      </c>
      <c r="E290" s="2">
        <f>SUM(E275:E289)</f>
        <v>46</v>
      </c>
      <c r="F290" s="2">
        <f>SUM(F275:F289)</f>
        <v>33</v>
      </c>
      <c r="G290" s="2">
        <f>SUM(G275:G289)</f>
        <v>67</v>
      </c>
      <c r="H290" s="6">
        <f t="shared" si="55"/>
        <v>0.5447154471544715</v>
      </c>
      <c r="I290" s="7">
        <v>1948</v>
      </c>
      <c r="J290" s="2">
        <f>SUM(J275:J289)</f>
        <v>235839</v>
      </c>
      <c r="K290" s="5">
        <f t="shared" si="56"/>
        <v>1917.3902439024391</v>
      </c>
    </row>
    <row r="292" ht="15">
      <c r="A292" s="12" t="s">
        <v>18</v>
      </c>
    </row>
    <row r="293" spans="3:12" ht="15">
      <c r="C293" s="1" t="s">
        <v>76</v>
      </c>
      <c r="D293" s="1" t="s">
        <v>77</v>
      </c>
      <c r="E293" s="1" t="s">
        <v>78</v>
      </c>
      <c r="F293" s="1" t="s">
        <v>76</v>
      </c>
      <c r="G293" s="1" t="s">
        <v>0</v>
      </c>
      <c r="H293" s="1" t="s">
        <v>5</v>
      </c>
      <c r="I293" s="1" t="s">
        <v>80</v>
      </c>
      <c r="J293" s="1" t="s">
        <v>14</v>
      </c>
      <c r="K293" s="1" t="s">
        <v>1</v>
      </c>
      <c r="L293" s="1" t="s">
        <v>79</v>
      </c>
    </row>
    <row r="294" spans="1:12" ht="15">
      <c r="A294" s="1" t="s">
        <v>10</v>
      </c>
      <c r="B294" s="1" t="s">
        <v>3</v>
      </c>
      <c r="C294" s="1">
        <v>3</v>
      </c>
      <c r="D294" s="1">
        <v>0</v>
      </c>
      <c r="E294" s="1">
        <v>0</v>
      </c>
      <c r="F294" s="1">
        <f>C294-D294-E294</f>
        <v>3</v>
      </c>
      <c r="G294" s="2">
        <f>D294+E294/2</f>
        <v>0</v>
      </c>
      <c r="H294" s="4">
        <f>G294/C294</f>
        <v>0</v>
      </c>
      <c r="J294" s="1">
        <v>4202</v>
      </c>
      <c r="K294" s="3">
        <f>J294/C294</f>
        <v>1400.6666666666667</v>
      </c>
      <c r="L294" s="1" t="s">
        <v>38</v>
      </c>
    </row>
    <row r="295" spans="1:12" ht="15">
      <c r="A295" s="1" t="s">
        <v>13</v>
      </c>
      <c r="B295" s="1" t="s">
        <v>3</v>
      </c>
      <c r="C295" s="1">
        <v>1</v>
      </c>
      <c r="D295" s="1">
        <v>0</v>
      </c>
      <c r="E295" s="1">
        <v>0</v>
      </c>
      <c r="F295" s="1">
        <f>C295-D295-E295</f>
        <v>1</v>
      </c>
      <c r="G295" s="2">
        <f>D295+E295/2</f>
        <v>0</v>
      </c>
      <c r="H295" s="4">
        <f>G295/C295</f>
        <v>0</v>
      </c>
      <c r="J295" s="1">
        <v>1684</v>
      </c>
      <c r="K295" s="3">
        <f>J295/C295</f>
        <v>1684</v>
      </c>
      <c r="L295" s="1">
        <v>1353</v>
      </c>
    </row>
    <row r="296" spans="3:11" ht="15">
      <c r="C296" s="2">
        <f>SUM(C294:C295)</f>
        <v>4</v>
      </c>
      <c r="D296" s="2">
        <f>SUM(D294:D295)</f>
        <v>0</v>
      </c>
      <c r="E296" s="2">
        <f>SUM(E294:E295)</f>
        <v>0</v>
      </c>
      <c r="F296" s="2">
        <f>SUM(F294:F295)</f>
        <v>4</v>
      </c>
      <c r="G296" s="2">
        <f>SUM(G294:G295)</f>
        <v>0</v>
      </c>
      <c r="H296" s="6">
        <f>G296/C296</f>
        <v>0</v>
      </c>
      <c r="J296" s="2">
        <f>SUM(J294:J295)</f>
        <v>5886</v>
      </c>
      <c r="K296" s="5">
        <f>J296/C296</f>
        <v>1471.5</v>
      </c>
    </row>
    <row r="298" ht="15">
      <c r="A298" s="12" t="s">
        <v>60</v>
      </c>
    </row>
    <row r="299" spans="3:12" ht="15">
      <c r="C299" s="1" t="s">
        <v>76</v>
      </c>
      <c r="D299" s="1" t="s">
        <v>77</v>
      </c>
      <c r="E299" s="1" t="s">
        <v>78</v>
      </c>
      <c r="F299" s="1" t="s">
        <v>76</v>
      </c>
      <c r="G299" s="1" t="s">
        <v>0</v>
      </c>
      <c r="H299" s="1" t="s">
        <v>5</v>
      </c>
      <c r="I299" s="1" t="s">
        <v>80</v>
      </c>
      <c r="J299" s="1" t="s">
        <v>14</v>
      </c>
      <c r="K299" s="1" t="s">
        <v>1</v>
      </c>
      <c r="L299" s="1" t="s">
        <v>79</v>
      </c>
    </row>
    <row r="300" spans="1:12" ht="15">
      <c r="A300" s="1" t="s">
        <v>6</v>
      </c>
      <c r="B300" s="1" t="s">
        <v>2</v>
      </c>
      <c r="C300" s="1">
        <v>5</v>
      </c>
      <c r="D300" s="1">
        <v>3</v>
      </c>
      <c r="E300" s="1">
        <v>1</v>
      </c>
      <c r="F300" s="1">
        <f aca="true" t="shared" si="57" ref="F300:F305">C300-D300-E300</f>
        <v>1</v>
      </c>
      <c r="G300" s="2">
        <f aca="true" t="shared" si="58" ref="G300:G305">D300+E300/2</f>
        <v>3.5</v>
      </c>
      <c r="H300" s="4">
        <f aca="true" t="shared" si="59" ref="H300:H306">G300/C300</f>
        <v>0.7</v>
      </c>
      <c r="I300" s="1">
        <v>1562</v>
      </c>
      <c r="J300" s="1">
        <v>7067</v>
      </c>
      <c r="K300" s="3">
        <f aca="true" t="shared" si="60" ref="K300:K306">J300/C300</f>
        <v>1413.4</v>
      </c>
      <c r="L300" s="1">
        <v>1646</v>
      </c>
    </row>
    <row r="301" spans="1:12" ht="15">
      <c r="A301" s="1" t="s">
        <v>7</v>
      </c>
      <c r="B301" s="1" t="s">
        <v>2</v>
      </c>
      <c r="C301" s="1">
        <v>3</v>
      </c>
      <c r="D301" s="1">
        <v>0</v>
      </c>
      <c r="E301" s="1">
        <v>0</v>
      </c>
      <c r="F301" s="1">
        <f t="shared" si="57"/>
        <v>3</v>
      </c>
      <c r="G301" s="2">
        <f t="shared" si="58"/>
        <v>0</v>
      </c>
      <c r="H301" s="4">
        <f t="shared" si="59"/>
        <v>0</v>
      </c>
      <c r="J301" s="1">
        <v>5446</v>
      </c>
      <c r="K301" s="3">
        <f t="shared" si="60"/>
        <v>1815.3333333333333</v>
      </c>
      <c r="L301" s="1">
        <v>1646</v>
      </c>
    </row>
    <row r="302" spans="1:12" ht="15">
      <c r="A302" s="1" t="s">
        <v>8</v>
      </c>
      <c r="B302" s="1" t="s">
        <v>4</v>
      </c>
      <c r="C302" s="1">
        <v>2</v>
      </c>
      <c r="D302" s="1">
        <v>0</v>
      </c>
      <c r="E302" s="1">
        <v>2</v>
      </c>
      <c r="F302" s="1">
        <f t="shared" si="57"/>
        <v>0</v>
      </c>
      <c r="G302" s="2">
        <f t="shared" si="58"/>
        <v>1</v>
      </c>
      <c r="H302" s="4">
        <f t="shared" si="59"/>
        <v>0.5</v>
      </c>
      <c r="I302" s="1">
        <v>1410</v>
      </c>
      <c r="J302" s="1">
        <v>2819</v>
      </c>
      <c r="K302" s="3">
        <f t="shared" si="60"/>
        <v>1409.5</v>
      </c>
      <c r="L302" s="1">
        <v>1633</v>
      </c>
    </row>
    <row r="303" spans="2:11" ht="15">
      <c r="B303" s="1" t="s">
        <v>3</v>
      </c>
      <c r="C303" s="1">
        <v>4</v>
      </c>
      <c r="D303" s="1">
        <v>1</v>
      </c>
      <c r="E303" s="1">
        <v>3</v>
      </c>
      <c r="F303" s="1">
        <f t="shared" si="57"/>
        <v>0</v>
      </c>
      <c r="G303" s="2">
        <f t="shared" si="58"/>
        <v>2.5</v>
      </c>
      <c r="H303" s="4">
        <f t="shared" si="59"/>
        <v>0.625</v>
      </c>
      <c r="I303" s="1">
        <v>1513</v>
      </c>
      <c r="J303" s="1">
        <v>5671</v>
      </c>
      <c r="K303" s="3">
        <f t="shared" si="60"/>
        <v>1417.75</v>
      </c>
    </row>
    <row r="304" spans="1:12" ht="15">
      <c r="A304" s="1" t="s">
        <v>9</v>
      </c>
      <c r="B304" s="1" t="s">
        <v>2</v>
      </c>
      <c r="C304" s="1">
        <v>1</v>
      </c>
      <c r="D304" s="1">
        <v>1</v>
      </c>
      <c r="E304" s="1">
        <v>0</v>
      </c>
      <c r="F304" s="1">
        <f t="shared" si="57"/>
        <v>0</v>
      </c>
      <c r="G304" s="2">
        <f t="shared" si="58"/>
        <v>1</v>
      </c>
      <c r="H304" s="4">
        <f t="shared" si="59"/>
        <v>1</v>
      </c>
      <c r="J304" s="1">
        <v>1627</v>
      </c>
      <c r="K304" s="3">
        <f t="shared" si="60"/>
        <v>1627</v>
      </c>
      <c r="L304" s="1">
        <v>1615</v>
      </c>
    </row>
    <row r="305" spans="1:12" ht="15">
      <c r="A305" s="1" t="s">
        <v>12</v>
      </c>
      <c r="B305" s="1" t="s">
        <v>4</v>
      </c>
      <c r="C305" s="1">
        <v>1</v>
      </c>
      <c r="D305" s="1">
        <v>0</v>
      </c>
      <c r="E305" s="1">
        <v>0</v>
      </c>
      <c r="F305" s="1">
        <f t="shared" si="57"/>
        <v>1</v>
      </c>
      <c r="G305" s="2">
        <f t="shared" si="58"/>
        <v>0</v>
      </c>
      <c r="H305" s="4">
        <f t="shared" si="59"/>
        <v>0</v>
      </c>
      <c r="J305" s="1">
        <v>1952</v>
      </c>
      <c r="K305" s="3">
        <f t="shared" si="60"/>
        <v>1952</v>
      </c>
      <c r="L305" s="1">
        <v>1620</v>
      </c>
    </row>
    <row r="306" spans="3:11" ht="15">
      <c r="C306" s="2">
        <f>SUM(C300:C305)</f>
        <v>16</v>
      </c>
      <c r="D306" s="2">
        <f>SUM(D300:D305)</f>
        <v>5</v>
      </c>
      <c r="E306" s="2">
        <f>SUM(E300:E305)</f>
        <v>6</v>
      </c>
      <c r="F306" s="2">
        <f>SUM(F300:F305)</f>
        <v>5</v>
      </c>
      <c r="G306" s="2">
        <f>SUM(G300:G305)</f>
        <v>8</v>
      </c>
      <c r="H306" s="6">
        <f t="shared" si="59"/>
        <v>0.5</v>
      </c>
      <c r="I306" s="7">
        <v>1536</v>
      </c>
      <c r="J306" s="2">
        <f>SUM(J300:J305)</f>
        <v>24582</v>
      </c>
      <c r="K306" s="5">
        <f t="shared" si="60"/>
        <v>1536.375</v>
      </c>
    </row>
    <row r="308" ht="15">
      <c r="A308" s="12" t="s">
        <v>61</v>
      </c>
    </row>
    <row r="309" spans="3:12" ht="15">
      <c r="C309" s="1" t="s">
        <v>76</v>
      </c>
      <c r="D309" s="1" t="s">
        <v>77</v>
      </c>
      <c r="E309" s="1" t="s">
        <v>78</v>
      </c>
      <c r="F309" s="1" t="s">
        <v>76</v>
      </c>
      <c r="G309" s="1" t="s">
        <v>0</v>
      </c>
      <c r="H309" s="1" t="s">
        <v>5</v>
      </c>
      <c r="I309" s="1" t="s">
        <v>80</v>
      </c>
      <c r="J309" s="1" t="s">
        <v>14</v>
      </c>
      <c r="K309" s="1" t="s">
        <v>1</v>
      </c>
      <c r="L309" s="1" t="s">
        <v>79</v>
      </c>
    </row>
    <row r="310" spans="1:12" ht="15">
      <c r="A310" s="1" t="s">
        <v>6</v>
      </c>
      <c r="B310" s="1" t="s">
        <v>2</v>
      </c>
      <c r="C310" s="1">
        <v>3</v>
      </c>
      <c r="D310" s="1">
        <v>0</v>
      </c>
      <c r="E310" s="1">
        <v>3</v>
      </c>
      <c r="F310" s="1">
        <f aca="true" t="shared" si="61" ref="F310:F318">C310-D310-E310</f>
        <v>0</v>
      </c>
      <c r="G310" s="2">
        <f aca="true" t="shared" si="62" ref="G310:G318">D310+E310/2</f>
        <v>1.5</v>
      </c>
      <c r="H310" s="4">
        <f aca="true" t="shared" si="63" ref="H310:H319">G310/C310</f>
        <v>0.5</v>
      </c>
      <c r="I310" s="1">
        <v>1581</v>
      </c>
      <c r="J310" s="1">
        <v>4744</v>
      </c>
      <c r="K310" s="3">
        <f aca="true" t="shared" si="64" ref="K310:K319">J310/C310</f>
        <v>1581.3333333333333</v>
      </c>
      <c r="L310" s="1">
        <v>1537</v>
      </c>
    </row>
    <row r="311" spans="1:12" ht="15">
      <c r="A311" s="1" t="s">
        <v>7</v>
      </c>
      <c r="B311" s="1" t="s">
        <v>4</v>
      </c>
      <c r="C311" s="1">
        <v>1</v>
      </c>
      <c r="D311" s="1">
        <v>0</v>
      </c>
      <c r="E311" s="1">
        <v>0</v>
      </c>
      <c r="F311" s="1">
        <f t="shared" si="61"/>
        <v>1</v>
      </c>
      <c r="G311" s="2">
        <f t="shared" si="62"/>
        <v>0</v>
      </c>
      <c r="H311" s="4">
        <f t="shared" si="63"/>
        <v>0</v>
      </c>
      <c r="J311" s="1">
        <v>1956</v>
      </c>
      <c r="K311" s="3">
        <f t="shared" si="64"/>
        <v>1956</v>
      </c>
      <c r="L311" s="1">
        <v>1539</v>
      </c>
    </row>
    <row r="312" spans="1:12" ht="15">
      <c r="A312" s="1" t="s">
        <v>8</v>
      </c>
      <c r="B312" s="1" t="s">
        <v>4</v>
      </c>
      <c r="C312" s="1">
        <v>2</v>
      </c>
      <c r="D312" s="1">
        <v>0</v>
      </c>
      <c r="E312" s="1">
        <v>1</v>
      </c>
      <c r="F312" s="1">
        <f t="shared" si="61"/>
        <v>1</v>
      </c>
      <c r="G312" s="2">
        <f t="shared" si="62"/>
        <v>0.5</v>
      </c>
      <c r="H312" s="4">
        <f t="shared" si="63"/>
        <v>0.25</v>
      </c>
      <c r="I312" s="1">
        <v>1408</v>
      </c>
      <c r="J312" s="1">
        <v>3201</v>
      </c>
      <c r="K312" s="3">
        <f t="shared" si="64"/>
        <v>1600.5</v>
      </c>
      <c r="L312" s="1">
        <v>1538</v>
      </c>
    </row>
    <row r="313" spans="1:12" ht="15">
      <c r="A313" s="1" t="s">
        <v>11</v>
      </c>
      <c r="B313" s="1" t="s">
        <v>4</v>
      </c>
      <c r="C313" s="1">
        <v>1</v>
      </c>
      <c r="D313" s="1">
        <v>0</v>
      </c>
      <c r="E313" s="1">
        <v>0</v>
      </c>
      <c r="F313" s="1">
        <f t="shared" si="61"/>
        <v>1</v>
      </c>
      <c r="G313" s="2">
        <f t="shared" si="62"/>
        <v>0</v>
      </c>
      <c r="H313" s="4">
        <f t="shared" si="63"/>
        <v>0</v>
      </c>
      <c r="J313" s="1">
        <v>1913</v>
      </c>
      <c r="K313" s="3">
        <f t="shared" si="64"/>
        <v>1913</v>
      </c>
      <c r="L313" s="1">
        <v>1533</v>
      </c>
    </row>
    <row r="314" spans="2:11" ht="15">
      <c r="B314" s="1" t="s">
        <v>3</v>
      </c>
      <c r="C314" s="1">
        <v>2</v>
      </c>
      <c r="D314" s="1">
        <v>0</v>
      </c>
      <c r="E314" s="1">
        <v>0</v>
      </c>
      <c r="F314" s="1">
        <f t="shared" si="61"/>
        <v>2</v>
      </c>
      <c r="G314" s="2">
        <f t="shared" si="62"/>
        <v>0</v>
      </c>
      <c r="H314" s="4">
        <f t="shared" si="63"/>
        <v>0</v>
      </c>
      <c r="J314" s="1">
        <v>3338</v>
      </c>
      <c r="K314" s="3">
        <f t="shared" si="64"/>
        <v>1669</v>
      </c>
    </row>
    <row r="315" spans="1:12" ht="15">
      <c r="A315" s="1" t="s">
        <v>12</v>
      </c>
      <c r="B315" s="1" t="s">
        <v>4</v>
      </c>
      <c r="C315" s="1">
        <v>2</v>
      </c>
      <c r="D315" s="1">
        <v>1</v>
      </c>
      <c r="E315" s="1">
        <v>0</v>
      </c>
      <c r="F315" s="1">
        <f t="shared" si="61"/>
        <v>1</v>
      </c>
      <c r="G315" s="2">
        <f t="shared" si="62"/>
        <v>1</v>
      </c>
      <c r="H315" s="4">
        <f t="shared" si="63"/>
        <v>0.5</v>
      </c>
      <c r="I315" s="1">
        <v>1820</v>
      </c>
      <c r="J315" s="1">
        <v>3639</v>
      </c>
      <c r="K315" s="3">
        <f t="shared" si="64"/>
        <v>1819.5</v>
      </c>
      <c r="L315" s="1">
        <v>1523</v>
      </c>
    </row>
    <row r="316" spans="2:11" ht="15">
      <c r="B316" s="1" t="s">
        <v>2</v>
      </c>
      <c r="C316" s="1">
        <v>2</v>
      </c>
      <c r="D316" s="1">
        <v>2</v>
      </c>
      <c r="E316" s="1">
        <v>0</v>
      </c>
      <c r="F316" s="1">
        <f t="shared" si="61"/>
        <v>0</v>
      </c>
      <c r="G316" s="2">
        <f t="shared" si="62"/>
        <v>2</v>
      </c>
      <c r="H316" s="4">
        <f t="shared" si="63"/>
        <v>1</v>
      </c>
      <c r="J316" s="1">
        <v>3479</v>
      </c>
      <c r="K316" s="3">
        <f t="shared" si="64"/>
        <v>1739.5</v>
      </c>
    </row>
    <row r="317" spans="1:12" ht="15">
      <c r="A317" s="1" t="s">
        <v>13</v>
      </c>
      <c r="B317" s="1" t="s">
        <v>4</v>
      </c>
      <c r="C317" s="1">
        <v>1</v>
      </c>
      <c r="D317" s="1">
        <v>1</v>
      </c>
      <c r="E317" s="1">
        <v>0</v>
      </c>
      <c r="F317" s="1">
        <f t="shared" si="61"/>
        <v>0</v>
      </c>
      <c r="G317" s="2">
        <f t="shared" si="62"/>
        <v>1</v>
      </c>
      <c r="H317" s="4">
        <f t="shared" si="63"/>
        <v>1</v>
      </c>
      <c r="J317" s="1">
        <v>1655</v>
      </c>
      <c r="K317" s="3">
        <f t="shared" si="64"/>
        <v>1655</v>
      </c>
      <c r="L317" s="1">
        <v>1557</v>
      </c>
    </row>
    <row r="318" spans="2:11" ht="15">
      <c r="B318" s="1" t="s">
        <v>2</v>
      </c>
      <c r="C318" s="1">
        <v>2</v>
      </c>
      <c r="D318" s="1">
        <v>0</v>
      </c>
      <c r="E318" s="1">
        <v>1</v>
      </c>
      <c r="F318" s="1">
        <f t="shared" si="61"/>
        <v>1</v>
      </c>
      <c r="G318" s="2">
        <f t="shared" si="62"/>
        <v>0.5</v>
      </c>
      <c r="H318" s="4">
        <f t="shared" si="63"/>
        <v>0.25</v>
      </c>
      <c r="I318" s="1">
        <v>1449</v>
      </c>
      <c r="J318" s="1">
        <v>3283</v>
      </c>
      <c r="K318" s="3">
        <f t="shared" si="64"/>
        <v>1641.5</v>
      </c>
    </row>
    <row r="319" spans="3:11" ht="15">
      <c r="C319" s="2">
        <f>SUM(C310:C318)</f>
        <v>16</v>
      </c>
      <c r="D319" s="2">
        <f>SUM(D310:D318)</f>
        <v>4</v>
      </c>
      <c r="E319" s="2">
        <f>SUM(E310:E318)</f>
        <v>5</v>
      </c>
      <c r="F319" s="2">
        <f>SUM(F310:F318)</f>
        <v>7</v>
      </c>
      <c r="G319" s="2">
        <f>SUM(G310:G318)</f>
        <v>6.5</v>
      </c>
      <c r="H319" s="6">
        <f t="shared" si="63"/>
        <v>0.40625</v>
      </c>
      <c r="I319" s="7">
        <v>1636</v>
      </c>
      <c r="J319" s="2">
        <f>SUM(J310:J318)</f>
        <v>27208</v>
      </c>
      <c r="K319" s="5">
        <f t="shared" si="64"/>
        <v>1700.5</v>
      </c>
    </row>
    <row r="320" spans="3:11" ht="15">
      <c r="C320" s="2"/>
      <c r="D320" s="2"/>
      <c r="E320" s="2"/>
      <c r="F320" s="2"/>
      <c r="G320" s="2"/>
      <c r="H320" s="6"/>
      <c r="I320" s="7"/>
      <c r="J320" s="2"/>
      <c r="K320" s="5"/>
    </row>
    <row r="321" ht="15">
      <c r="A321" s="12" t="s">
        <v>62</v>
      </c>
    </row>
    <row r="322" spans="3:12" ht="15">
      <c r="C322" s="1" t="s">
        <v>76</v>
      </c>
      <c r="D322" s="1" t="s">
        <v>77</v>
      </c>
      <c r="E322" s="1" t="s">
        <v>78</v>
      </c>
      <c r="F322" s="1" t="s">
        <v>76</v>
      </c>
      <c r="G322" s="1" t="s">
        <v>0</v>
      </c>
      <c r="H322" s="1" t="s">
        <v>5</v>
      </c>
      <c r="I322" s="1" t="s">
        <v>80</v>
      </c>
      <c r="J322" s="1" t="s">
        <v>14</v>
      </c>
      <c r="K322" s="1" t="s">
        <v>1</v>
      </c>
      <c r="L322" s="1" t="s">
        <v>79</v>
      </c>
    </row>
    <row r="323" spans="1:12" ht="15">
      <c r="A323" s="1" t="s">
        <v>8</v>
      </c>
      <c r="B323" s="1" t="s">
        <v>3</v>
      </c>
      <c r="C323" s="1">
        <v>2</v>
      </c>
      <c r="D323" s="1">
        <v>0</v>
      </c>
      <c r="E323" s="1">
        <v>1</v>
      </c>
      <c r="F323" s="1">
        <f aca="true" t="shared" si="65" ref="F323:F328">C323-D323-E323</f>
        <v>1</v>
      </c>
      <c r="G323" s="2">
        <f aca="true" t="shared" si="66" ref="G323:G328">D323+E323/2</f>
        <v>0.5</v>
      </c>
      <c r="H323" s="4">
        <f aca="true" t="shared" si="67" ref="H323:H329">G323/C323</f>
        <v>0.25</v>
      </c>
      <c r="I323" s="1">
        <v>1057</v>
      </c>
      <c r="J323" s="1">
        <v>2500</v>
      </c>
      <c r="K323" s="3">
        <f aca="true" t="shared" si="68" ref="K323:K329">J323/C323</f>
        <v>1250</v>
      </c>
      <c r="L323" s="1" t="s">
        <v>38</v>
      </c>
    </row>
    <row r="324" spans="1:12" ht="15">
      <c r="A324" s="1" t="s">
        <v>9</v>
      </c>
      <c r="B324" s="1" t="s">
        <v>3</v>
      </c>
      <c r="C324" s="1">
        <v>3</v>
      </c>
      <c r="D324" s="1">
        <v>0</v>
      </c>
      <c r="E324" s="1">
        <v>0</v>
      </c>
      <c r="F324" s="1">
        <f t="shared" si="65"/>
        <v>3</v>
      </c>
      <c r="G324" s="2">
        <f t="shared" si="66"/>
        <v>0</v>
      </c>
      <c r="H324" s="4">
        <f t="shared" si="67"/>
        <v>0</v>
      </c>
      <c r="J324" s="1">
        <v>4111</v>
      </c>
      <c r="K324" s="3">
        <f t="shared" si="68"/>
        <v>1370.3333333333333</v>
      </c>
      <c r="L324" s="1" t="s">
        <v>38</v>
      </c>
    </row>
    <row r="325" spans="1:12" ht="15">
      <c r="A325" s="1" t="s">
        <v>10</v>
      </c>
      <c r="B325" s="1" t="s">
        <v>3</v>
      </c>
      <c r="C325" s="1">
        <v>1</v>
      </c>
      <c r="D325" s="1">
        <v>0</v>
      </c>
      <c r="E325" s="1">
        <v>0</v>
      </c>
      <c r="F325" s="1">
        <f t="shared" si="65"/>
        <v>1</v>
      </c>
      <c r="G325" s="2">
        <f t="shared" si="66"/>
        <v>0</v>
      </c>
      <c r="H325" s="4">
        <f t="shared" si="67"/>
        <v>0</v>
      </c>
      <c r="J325" s="1">
        <v>1377</v>
      </c>
      <c r="K325" s="3">
        <f t="shared" si="68"/>
        <v>1377</v>
      </c>
      <c r="L325" s="1" t="s">
        <v>38</v>
      </c>
    </row>
    <row r="326" spans="1:12" ht="15">
      <c r="A326" s="1" t="s">
        <v>11</v>
      </c>
      <c r="B326" s="1" t="s">
        <v>2</v>
      </c>
      <c r="C326" s="1">
        <v>1</v>
      </c>
      <c r="D326" s="1">
        <v>0</v>
      </c>
      <c r="E326" s="1">
        <v>0</v>
      </c>
      <c r="F326" s="1">
        <f t="shared" si="65"/>
        <v>1</v>
      </c>
      <c r="G326" s="2">
        <f t="shared" si="66"/>
        <v>0</v>
      </c>
      <c r="H326" s="4">
        <f t="shared" si="67"/>
        <v>0</v>
      </c>
      <c r="J326" s="1">
        <v>1449</v>
      </c>
      <c r="K326" s="3">
        <f t="shared" si="68"/>
        <v>1449</v>
      </c>
      <c r="L326" s="1" t="s">
        <v>38</v>
      </c>
    </row>
    <row r="327" spans="2:11" ht="15">
      <c r="B327" s="1" t="s">
        <v>3</v>
      </c>
      <c r="C327" s="1">
        <v>3</v>
      </c>
      <c r="D327" s="1">
        <v>0</v>
      </c>
      <c r="E327" s="1">
        <v>0</v>
      </c>
      <c r="F327" s="1">
        <f t="shared" si="65"/>
        <v>3</v>
      </c>
      <c r="G327" s="2">
        <f t="shared" si="66"/>
        <v>0</v>
      </c>
      <c r="H327" s="4">
        <f t="shared" si="67"/>
        <v>0</v>
      </c>
      <c r="J327" s="1">
        <v>4293</v>
      </c>
      <c r="K327" s="3">
        <f t="shared" si="68"/>
        <v>1431</v>
      </c>
    </row>
    <row r="328" spans="1:12" ht="15">
      <c r="A328" s="1" t="s">
        <v>12</v>
      </c>
      <c r="B328" s="1" t="s">
        <v>2</v>
      </c>
      <c r="C328" s="1">
        <v>2</v>
      </c>
      <c r="D328" s="1">
        <v>0</v>
      </c>
      <c r="E328" s="1">
        <v>0</v>
      </c>
      <c r="F328" s="1">
        <f t="shared" si="65"/>
        <v>2</v>
      </c>
      <c r="G328" s="2">
        <f t="shared" si="66"/>
        <v>0</v>
      </c>
      <c r="H328" s="4">
        <f t="shared" si="67"/>
        <v>0</v>
      </c>
      <c r="J328" s="1">
        <v>3567</v>
      </c>
      <c r="K328" s="3">
        <f t="shared" si="68"/>
        <v>1783.5</v>
      </c>
      <c r="L328" s="1" t="s">
        <v>38</v>
      </c>
    </row>
    <row r="329" spans="3:11" ht="15">
      <c r="C329" s="2">
        <f>SUM(C323:C328)</f>
        <v>12</v>
      </c>
      <c r="D329" s="2">
        <f>SUM(D323:D328)</f>
        <v>0</v>
      </c>
      <c r="E329" s="2">
        <f>SUM(E323:E328)</f>
        <v>1</v>
      </c>
      <c r="F329" s="2">
        <f>SUM(F323:F328)</f>
        <v>11</v>
      </c>
      <c r="G329" s="2">
        <f>SUM(G323:G328)</f>
        <v>0.5</v>
      </c>
      <c r="H329" s="6">
        <f t="shared" si="67"/>
        <v>0.041666666666666664</v>
      </c>
      <c r="I329" s="7">
        <v>940</v>
      </c>
      <c r="J329" s="2">
        <f>SUM(J323:J328)</f>
        <v>17297</v>
      </c>
      <c r="K329" s="5">
        <f t="shared" si="68"/>
        <v>1441.4166666666667</v>
      </c>
    </row>
    <row r="330" spans="3:11" ht="15">
      <c r="C330" s="2"/>
      <c r="D330" s="2"/>
      <c r="E330" s="2"/>
      <c r="F330" s="2"/>
      <c r="G330" s="2"/>
      <c r="H330" s="6"/>
      <c r="I330" s="7"/>
      <c r="J330" s="2"/>
      <c r="K330" s="5"/>
    </row>
    <row r="331" spans="1:11" ht="15">
      <c r="A331" s="12" t="s">
        <v>63</v>
      </c>
      <c r="C331" s="2"/>
      <c r="D331" s="2"/>
      <c r="E331" s="2"/>
      <c r="F331" s="2"/>
      <c r="G331" s="2"/>
      <c r="H331" s="6"/>
      <c r="I331" s="7"/>
      <c r="J331" s="2"/>
      <c r="K331" s="5"/>
    </row>
    <row r="332" spans="3:12" ht="15">
      <c r="C332" s="1" t="s">
        <v>76</v>
      </c>
      <c r="D332" s="1" t="s">
        <v>77</v>
      </c>
      <c r="E332" s="1" t="s">
        <v>78</v>
      </c>
      <c r="F332" s="1" t="s">
        <v>76</v>
      </c>
      <c r="G332" s="1" t="s">
        <v>0</v>
      </c>
      <c r="H332" s="1" t="s">
        <v>5</v>
      </c>
      <c r="I332" s="1" t="s">
        <v>80</v>
      </c>
      <c r="J332" s="1" t="s">
        <v>14</v>
      </c>
      <c r="K332" s="1" t="s">
        <v>1</v>
      </c>
      <c r="L332" s="1" t="s">
        <v>79</v>
      </c>
    </row>
    <row r="333" spans="1:12" ht="15">
      <c r="A333" s="1" t="s">
        <v>6</v>
      </c>
      <c r="B333" s="1" t="s">
        <v>2</v>
      </c>
      <c r="C333" s="1">
        <v>1</v>
      </c>
      <c r="D333" s="1">
        <v>1</v>
      </c>
      <c r="E333" s="1">
        <v>0</v>
      </c>
      <c r="F333" s="1">
        <f aca="true" t="shared" si="69" ref="F333:F345">C333-D333-E333</f>
        <v>0</v>
      </c>
      <c r="G333" s="2">
        <f aca="true" t="shared" si="70" ref="G333:G345">D333+E333/2</f>
        <v>1</v>
      </c>
      <c r="H333" s="4">
        <f aca="true" t="shared" si="71" ref="H333:H346">G333/C333</f>
        <v>1</v>
      </c>
      <c r="J333" s="1">
        <v>1250</v>
      </c>
      <c r="K333" s="3">
        <f aca="true" t="shared" si="72" ref="K333:K346">J333/C333</f>
        <v>1250</v>
      </c>
      <c r="L333" s="1" t="s">
        <v>38</v>
      </c>
    </row>
    <row r="334" spans="1:12" ht="15">
      <c r="A334" s="1" t="s">
        <v>7</v>
      </c>
      <c r="B334" s="1" t="s">
        <v>2</v>
      </c>
      <c r="C334" s="1">
        <v>8</v>
      </c>
      <c r="D334" s="1">
        <v>4</v>
      </c>
      <c r="E334" s="1">
        <v>2</v>
      </c>
      <c r="F334" s="1">
        <f t="shared" si="69"/>
        <v>2</v>
      </c>
      <c r="G334" s="2">
        <f t="shared" si="70"/>
        <v>5</v>
      </c>
      <c r="H334" s="4">
        <f t="shared" si="71"/>
        <v>0.625</v>
      </c>
      <c r="I334" s="1">
        <v>1422</v>
      </c>
      <c r="J334" s="1">
        <v>10612</v>
      </c>
      <c r="K334" s="3">
        <f t="shared" si="72"/>
        <v>1326.5</v>
      </c>
      <c r="L334" s="1" t="s">
        <v>38</v>
      </c>
    </row>
    <row r="335" spans="1:12" ht="15">
      <c r="A335" s="1" t="s">
        <v>8</v>
      </c>
      <c r="B335" s="1" t="s">
        <v>3</v>
      </c>
      <c r="C335" s="1">
        <v>10</v>
      </c>
      <c r="D335" s="1">
        <v>5</v>
      </c>
      <c r="E335" s="1">
        <v>1</v>
      </c>
      <c r="F335" s="1">
        <f t="shared" si="69"/>
        <v>4</v>
      </c>
      <c r="G335" s="2">
        <f t="shared" si="70"/>
        <v>5.5</v>
      </c>
      <c r="H335" s="4">
        <f t="shared" si="71"/>
        <v>0.55</v>
      </c>
      <c r="I335" s="1">
        <v>1518</v>
      </c>
      <c r="J335" s="1">
        <v>14815</v>
      </c>
      <c r="K335" s="3">
        <f t="shared" si="72"/>
        <v>1481.5</v>
      </c>
      <c r="L335" s="1">
        <v>1372</v>
      </c>
    </row>
    <row r="336" spans="1:12" ht="15">
      <c r="A336" s="1" t="s">
        <v>9</v>
      </c>
      <c r="B336" s="1" t="s">
        <v>4</v>
      </c>
      <c r="C336" s="1">
        <v>3</v>
      </c>
      <c r="D336" s="1">
        <v>1</v>
      </c>
      <c r="E336" s="1">
        <v>1</v>
      </c>
      <c r="F336" s="1">
        <f t="shared" si="69"/>
        <v>1</v>
      </c>
      <c r="G336" s="2">
        <f t="shared" si="70"/>
        <v>1.5</v>
      </c>
      <c r="H336" s="4">
        <f t="shared" si="71"/>
        <v>0.5</v>
      </c>
      <c r="I336" s="1">
        <v>1250</v>
      </c>
      <c r="J336" s="1">
        <v>3750</v>
      </c>
      <c r="K336" s="3">
        <f t="shared" si="72"/>
        <v>1250</v>
      </c>
      <c r="L336" s="1">
        <v>1437</v>
      </c>
    </row>
    <row r="337" spans="2:11" ht="15">
      <c r="B337" s="1" t="s">
        <v>3</v>
      </c>
      <c r="C337" s="1">
        <v>9</v>
      </c>
      <c r="D337" s="1">
        <v>3</v>
      </c>
      <c r="E337" s="1">
        <v>5</v>
      </c>
      <c r="F337" s="1">
        <f t="shared" si="69"/>
        <v>1</v>
      </c>
      <c r="G337" s="2">
        <f t="shared" si="70"/>
        <v>5.5</v>
      </c>
      <c r="H337" s="4">
        <f t="shared" si="71"/>
        <v>0.6111111111111112</v>
      </c>
      <c r="I337" s="1">
        <v>1513</v>
      </c>
      <c r="J337" s="1">
        <v>12895</v>
      </c>
      <c r="K337" s="3">
        <f t="shared" si="72"/>
        <v>1432.7777777777778</v>
      </c>
    </row>
    <row r="338" spans="1:12" ht="15">
      <c r="A338" s="1" t="s">
        <v>10</v>
      </c>
      <c r="B338" s="1" t="s">
        <v>2</v>
      </c>
      <c r="C338" s="1">
        <v>9</v>
      </c>
      <c r="D338" s="1">
        <v>5</v>
      </c>
      <c r="E338" s="1">
        <v>2</v>
      </c>
      <c r="F338" s="1">
        <f t="shared" si="69"/>
        <v>2</v>
      </c>
      <c r="G338" s="2">
        <f t="shared" si="70"/>
        <v>6</v>
      </c>
      <c r="H338" s="4">
        <f t="shared" si="71"/>
        <v>0.6666666666666666</v>
      </c>
      <c r="I338" s="1">
        <v>1681</v>
      </c>
      <c r="J338" s="1">
        <v>14000</v>
      </c>
      <c r="K338" s="3">
        <f t="shared" si="72"/>
        <v>1555.5555555555557</v>
      </c>
      <c r="L338" s="1">
        <v>1566</v>
      </c>
    </row>
    <row r="339" spans="2:11" ht="15">
      <c r="B339" s="1" t="s">
        <v>3</v>
      </c>
      <c r="C339" s="1">
        <v>10</v>
      </c>
      <c r="D339" s="1">
        <v>2</v>
      </c>
      <c r="E339" s="1">
        <v>3</v>
      </c>
      <c r="F339" s="1">
        <f t="shared" si="69"/>
        <v>5</v>
      </c>
      <c r="G339" s="2">
        <f t="shared" si="70"/>
        <v>3.5</v>
      </c>
      <c r="H339" s="4">
        <f t="shared" si="71"/>
        <v>0.35</v>
      </c>
      <c r="I339" s="1">
        <v>1603</v>
      </c>
      <c r="J339" s="1">
        <v>17127</v>
      </c>
      <c r="K339" s="3">
        <f t="shared" si="72"/>
        <v>1712.7</v>
      </c>
    </row>
    <row r="340" spans="1:12" ht="15">
      <c r="A340" s="1" t="s">
        <v>11</v>
      </c>
      <c r="B340" s="1" t="s">
        <v>4</v>
      </c>
      <c r="C340" s="1">
        <v>4</v>
      </c>
      <c r="D340" s="1">
        <v>1</v>
      </c>
      <c r="E340" s="1">
        <v>1</v>
      </c>
      <c r="F340" s="1">
        <f t="shared" si="69"/>
        <v>2</v>
      </c>
      <c r="G340" s="2">
        <f t="shared" si="70"/>
        <v>1.5</v>
      </c>
      <c r="H340" s="4">
        <f t="shared" si="71"/>
        <v>0.375</v>
      </c>
      <c r="I340" s="1">
        <v>1844</v>
      </c>
      <c r="J340" s="1">
        <v>7724</v>
      </c>
      <c r="K340" s="3">
        <f t="shared" si="72"/>
        <v>1931</v>
      </c>
      <c r="L340" s="1">
        <v>1711</v>
      </c>
    </row>
    <row r="341" spans="2:11" ht="15">
      <c r="B341" s="1" t="s">
        <v>2</v>
      </c>
      <c r="C341" s="1">
        <v>10</v>
      </c>
      <c r="D341" s="1">
        <v>3</v>
      </c>
      <c r="E341" s="1">
        <v>1</v>
      </c>
      <c r="F341" s="1">
        <f t="shared" si="69"/>
        <v>6</v>
      </c>
      <c r="G341" s="2">
        <f t="shared" si="70"/>
        <v>3.5</v>
      </c>
      <c r="H341" s="4">
        <f t="shared" si="71"/>
        <v>0.35</v>
      </c>
      <c r="I341" s="1">
        <v>1692</v>
      </c>
      <c r="J341" s="1">
        <v>18016</v>
      </c>
      <c r="K341" s="3">
        <f t="shared" si="72"/>
        <v>1801.6</v>
      </c>
    </row>
    <row r="342" spans="1:12" ht="15">
      <c r="A342" s="1" t="s">
        <v>12</v>
      </c>
      <c r="B342" s="1" t="s">
        <v>4</v>
      </c>
      <c r="C342" s="1">
        <v>6</v>
      </c>
      <c r="D342" s="1">
        <v>1</v>
      </c>
      <c r="E342" s="1">
        <v>2</v>
      </c>
      <c r="F342" s="1">
        <f t="shared" si="69"/>
        <v>3</v>
      </c>
      <c r="G342" s="2">
        <f t="shared" si="70"/>
        <v>2</v>
      </c>
      <c r="H342" s="4">
        <f t="shared" si="71"/>
        <v>0.3333333333333333</v>
      </c>
      <c r="I342" s="1">
        <v>1799</v>
      </c>
      <c r="J342" s="1">
        <v>11543</v>
      </c>
      <c r="K342" s="3">
        <f t="shared" si="72"/>
        <v>1923.8333333333333</v>
      </c>
      <c r="L342" s="1">
        <v>1721</v>
      </c>
    </row>
    <row r="343" spans="2:11" ht="15">
      <c r="B343" s="1" t="s">
        <v>2</v>
      </c>
      <c r="C343" s="1">
        <v>10</v>
      </c>
      <c r="D343" s="1">
        <v>1</v>
      </c>
      <c r="E343" s="1">
        <v>2</v>
      </c>
      <c r="F343" s="1">
        <f t="shared" si="69"/>
        <v>7</v>
      </c>
      <c r="G343" s="2">
        <f t="shared" si="70"/>
        <v>2</v>
      </c>
      <c r="H343" s="4">
        <f t="shared" si="71"/>
        <v>0.2</v>
      </c>
      <c r="I343" s="1">
        <v>1621</v>
      </c>
      <c r="J343" s="1">
        <v>18607</v>
      </c>
      <c r="K343" s="3">
        <f t="shared" si="72"/>
        <v>1860.7</v>
      </c>
    </row>
    <row r="344" spans="1:12" ht="15">
      <c r="A344" s="1" t="s">
        <v>13</v>
      </c>
      <c r="B344" s="1" t="s">
        <v>4</v>
      </c>
      <c r="C344" s="1">
        <v>3</v>
      </c>
      <c r="D344" s="1">
        <v>0</v>
      </c>
      <c r="E344" s="1">
        <v>3</v>
      </c>
      <c r="F344" s="1">
        <f t="shared" si="69"/>
        <v>0</v>
      </c>
      <c r="G344" s="2">
        <f t="shared" si="70"/>
        <v>1.5</v>
      </c>
      <c r="H344" s="4">
        <f t="shared" si="71"/>
        <v>0.5</v>
      </c>
      <c r="I344" s="1">
        <v>1868</v>
      </c>
      <c r="J344" s="1">
        <v>5603</v>
      </c>
      <c r="K344" s="3">
        <f t="shared" si="72"/>
        <v>1867.6666666666667</v>
      </c>
      <c r="L344" s="1">
        <v>1755</v>
      </c>
    </row>
    <row r="345" spans="2:11" ht="15">
      <c r="B345" s="1" t="s">
        <v>2</v>
      </c>
      <c r="C345" s="1">
        <v>11</v>
      </c>
      <c r="D345" s="1">
        <v>3</v>
      </c>
      <c r="E345" s="1">
        <v>5</v>
      </c>
      <c r="F345" s="1">
        <f t="shared" si="69"/>
        <v>3</v>
      </c>
      <c r="G345" s="2">
        <f t="shared" si="70"/>
        <v>5.5</v>
      </c>
      <c r="H345" s="4">
        <f t="shared" si="71"/>
        <v>0.5</v>
      </c>
      <c r="I345" s="1">
        <v>1758</v>
      </c>
      <c r="J345" s="1">
        <v>19335</v>
      </c>
      <c r="K345" s="3">
        <f t="shared" si="72"/>
        <v>1757.7272727272727</v>
      </c>
    </row>
    <row r="346" spans="3:11" ht="15">
      <c r="C346" s="2">
        <f>SUM(C333:C345)</f>
        <v>94</v>
      </c>
      <c r="D346" s="2">
        <f>SUM(D333:D345)</f>
        <v>30</v>
      </c>
      <c r="E346" s="2">
        <f>SUM(E333:E345)</f>
        <v>28</v>
      </c>
      <c r="F346" s="2">
        <f>SUM(F333:F345)</f>
        <v>36</v>
      </c>
      <c r="G346" s="2">
        <f>SUM(G333:G345)</f>
        <v>44</v>
      </c>
      <c r="H346" s="6">
        <f t="shared" si="71"/>
        <v>0.46808510638297873</v>
      </c>
      <c r="I346" s="7">
        <v>1631</v>
      </c>
      <c r="J346" s="2">
        <f>SUM(J333:J345)</f>
        <v>155277</v>
      </c>
      <c r="K346" s="5">
        <f t="shared" si="72"/>
        <v>1651.8829787234042</v>
      </c>
    </row>
    <row r="347" spans="3:11" ht="15">
      <c r="C347" s="2"/>
      <c r="D347" s="2"/>
      <c r="E347" s="2"/>
      <c r="F347" s="2"/>
      <c r="G347" s="2"/>
      <c r="H347" s="6"/>
      <c r="I347" s="7"/>
      <c r="J347" s="2"/>
      <c r="K347" s="5"/>
    </row>
    <row r="348" spans="1:11" ht="15">
      <c r="A348" s="12" t="s">
        <v>64</v>
      </c>
      <c r="C348" s="2"/>
      <c r="D348" s="2"/>
      <c r="E348" s="2"/>
      <c r="F348" s="2"/>
      <c r="G348" s="2"/>
      <c r="H348" s="6"/>
      <c r="I348" s="7"/>
      <c r="J348" s="2"/>
      <c r="K348" s="5"/>
    </row>
    <row r="349" spans="3:12" ht="15">
      <c r="C349" s="1" t="s">
        <v>76</v>
      </c>
      <c r="D349" s="1" t="s">
        <v>77</v>
      </c>
      <c r="E349" s="1" t="s">
        <v>78</v>
      </c>
      <c r="F349" s="1" t="s">
        <v>76</v>
      </c>
      <c r="G349" s="1" t="s">
        <v>0</v>
      </c>
      <c r="H349" s="1" t="s">
        <v>5</v>
      </c>
      <c r="I349" s="1" t="s">
        <v>80</v>
      </c>
      <c r="J349" s="1" t="s">
        <v>14</v>
      </c>
      <c r="K349" s="1" t="s">
        <v>1</v>
      </c>
      <c r="L349" s="1" t="s">
        <v>79</v>
      </c>
    </row>
    <row r="350" spans="1:12" ht="15">
      <c r="A350" s="1" t="s">
        <v>6</v>
      </c>
      <c r="B350" s="1" t="s">
        <v>4</v>
      </c>
      <c r="C350" s="1">
        <v>11</v>
      </c>
      <c r="D350" s="1">
        <v>2</v>
      </c>
      <c r="E350" s="1">
        <v>1</v>
      </c>
      <c r="F350" s="1">
        <f aca="true" t="shared" si="73" ref="F350:F359">C350-D350-E350</f>
        <v>8</v>
      </c>
      <c r="G350" s="2">
        <f aca="true" t="shared" si="74" ref="G350:G359">D350+E350/2</f>
        <v>2.5</v>
      </c>
      <c r="H350" s="4">
        <f aca="true" t="shared" si="75" ref="H350:H360">G350/C350</f>
        <v>0.22727272727272727</v>
      </c>
      <c r="I350" s="1">
        <v>1611</v>
      </c>
      <c r="J350" s="1">
        <v>20044</v>
      </c>
      <c r="K350" s="3">
        <f aca="true" t="shared" si="76" ref="K350:K360">J350/C350</f>
        <v>1822.1818181818182</v>
      </c>
      <c r="L350" s="1">
        <v>1831</v>
      </c>
    </row>
    <row r="351" spans="1:12" ht="15">
      <c r="A351" s="1" t="s">
        <v>7</v>
      </c>
      <c r="B351" s="1" t="s">
        <v>4</v>
      </c>
      <c r="C351" s="1">
        <v>10</v>
      </c>
      <c r="D351" s="1">
        <v>3</v>
      </c>
      <c r="E351" s="1">
        <v>2</v>
      </c>
      <c r="F351" s="1">
        <f t="shared" si="73"/>
        <v>5</v>
      </c>
      <c r="G351" s="2">
        <f t="shared" si="74"/>
        <v>4</v>
      </c>
      <c r="H351" s="4">
        <f t="shared" si="75"/>
        <v>0.4</v>
      </c>
      <c r="I351" s="1">
        <v>1757</v>
      </c>
      <c r="J351" s="1">
        <v>18289</v>
      </c>
      <c r="K351" s="3">
        <f t="shared" si="76"/>
        <v>1828.9</v>
      </c>
      <c r="L351" s="1">
        <v>1764</v>
      </c>
    </row>
    <row r="352" spans="1:12" ht="15">
      <c r="A352" s="1" t="s">
        <v>8</v>
      </c>
      <c r="B352" s="1" t="s">
        <v>4</v>
      </c>
      <c r="C352" s="1">
        <v>9</v>
      </c>
      <c r="D352" s="1">
        <v>5</v>
      </c>
      <c r="E352" s="1">
        <v>2</v>
      </c>
      <c r="F352" s="1">
        <f t="shared" si="73"/>
        <v>2</v>
      </c>
      <c r="G352" s="2">
        <f t="shared" si="74"/>
        <v>6</v>
      </c>
      <c r="H352" s="4">
        <f t="shared" si="75"/>
        <v>0.6666666666666666</v>
      </c>
      <c r="I352" s="1">
        <v>1794</v>
      </c>
      <c r="J352" s="1">
        <v>15025</v>
      </c>
      <c r="K352" s="3">
        <f t="shared" si="76"/>
        <v>1669.4444444444443</v>
      </c>
      <c r="L352" s="1">
        <v>1757</v>
      </c>
    </row>
    <row r="353" spans="1:12" ht="15">
      <c r="A353" s="1" t="s">
        <v>9</v>
      </c>
      <c r="B353" s="1" t="s">
        <v>4</v>
      </c>
      <c r="C353" s="1">
        <v>8</v>
      </c>
      <c r="D353" s="1">
        <v>6</v>
      </c>
      <c r="E353" s="1">
        <v>1</v>
      </c>
      <c r="F353" s="1">
        <f t="shared" si="73"/>
        <v>1</v>
      </c>
      <c r="G353" s="2">
        <f t="shared" si="74"/>
        <v>6.5</v>
      </c>
      <c r="H353" s="4">
        <f t="shared" si="75"/>
        <v>0.8125</v>
      </c>
      <c r="I353" s="1">
        <v>1908</v>
      </c>
      <c r="J353" s="1">
        <v>13255</v>
      </c>
      <c r="K353" s="3">
        <f t="shared" si="76"/>
        <v>1656.875</v>
      </c>
      <c r="L353" s="1">
        <v>1751</v>
      </c>
    </row>
    <row r="354" spans="1:12" ht="15">
      <c r="A354" s="1" t="s">
        <v>10</v>
      </c>
      <c r="B354" s="1" t="s">
        <v>4</v>
      </c>
      <c r="C354" s="1">
        <v>8</v>
      </c>
      <c r="D354" s="1">
        <v>2</v>
      </c>
      <c r="E354" s="1">
        <v>2</v>
      </c>
      <c r="F354" s="1">
        <f t="shared" si="73"/>
        <v>4</v>
      </c>
      <c r="G354" s="2">
        <f t="shared" si="74"/>
        <v>3</v>
      </c>
      <c r="H354" s="4">
        <f t="shared" si="75"/>
        <v>0.375</v>
      </c>
      <c r="I354" s="1">
        <v>1839</v>
      </c>
      <c r="J354" s="1">
        <v>15411</v>
      </c>
      <c r="K354" s="3">
        <f t="shared" si="76"/>
        <v>1926.375</v>
      </c>
      <c r="L354" s="1">
        <v>1772</v>
      </c>
    </row>
    <row r="355" spans="1:12" ht="15">
      <c r="A355" s="1" t="s">
        <v>11</v>
      </c>
      <c r="B355" s="1" t="s">
        <v>4</v>
      </c>
      <c r="C355" s="1">
        <v>8</v>
      </c>
      <c r="D355" s="1">
        <v>0</v>
      </c>
      <c r="E355" s="1">
        <v>3</v>
      </c>
      <c r="F355" s="1">
        <f t="shared" si="73"/>
        <v>5</v>
      </c>
      <c r="G355" s="2">
        <f t="shared" si="74"/>
        <v>1.5</v>
      </c>
      <c r="H355" s="4">
        <f t="shared" si="75"/>
        <v>0.1875</v>
      </c>
      <c r="I355" s="1">
        <v>1749</v>
      </c>
      <c r="J355" s="1">
        <v>15998</v>
      </c>
      <c r="K355" s="3">
        <f t="shared" si="76"/>
        <v>1999.75</v>
      </c>
      <c r="L355" s="1">
        <v>1756</v>
      </c>
    </row>
    <row r="356" spans="1:12" ht="15">
      <c r="A356" s="1" t="s">
        <v>12</v>
      </c>
      <c r="B356" s="1" t="s">
        <v>4</v>
      </c>
      <c r="C356" s="1">
        <v>8</v>
      </c>
      <c r="D356" s="1">
        <v>2</v>
      </c>
      <c r="E356" s="1">
        <v>0</v>
      </c>
      <c r="F356" s="1">
        <f t="shared" si="73"/>
        <v>6</v>
      </c>
      <c r="G356" s="2">
        <f t="shared" si="74"/>
        <v>2</v>
      </c>
      <c r="H356" s="4">
        <f t="shared" si="75"/>
        <v>0.25</v>
      </c>
      <c r="I356" s="1">
        <v>1734</v>
      </c>
      <c r="J356" s="1">
        <v>15414</v>
      </c>
      <c r="K356" s="3">
        <f t="shared" si="76"/>
        <v>1926.75</v>
      </c>
      <c r="L356" s="1">
        <v>1851</v>
      </c>
    </row>
    <row r="357" spans="1:12" ht="15">
      <c r="A357"/>
      <c r="B357" s="1" t="s">
        <v>75</v>
      </c>
      <c r="C357" s="1">
        <v>7</v>
      </c>
      <c r="D357" s="1">
        <v>3</v>
      </c>
      <c r="E357" s="1">
        <v>1</v>
      </c>
      <c r="F357" s="1">
        <f t="shared" si="73"/>
        <v>3</v>
      </c>
      <c r="G357" s="2">
        <f t="shared" si="74"/>
        <v>3.5</v>
      </c>
      <c r="H357" s="4">
        <f t="shared" si="75"/>
        <v>0.5</v>
      </c>
      <c r="I357" s="1">
        <v>1667</v>
      </c>
      <c r="J357" s="1">
        <v>11668</v>
      </c>
      <c r="K357" s="3">
        <f t="shared" si="76"/>
        <v>1666.857142857143</v>
      </c>
      <c r="L357"/>
    </row>
    <row r="358" spans="1:12" ht="15">
      <c r="A358" s="1" t="s">
        <v>13</v>
      </c>
      <c r="B358" s="1" t="s">
        <v>4</v>
      </c>
      <c r="C358" s="1">
        <v>8</v>
      </c>
      <c r="D358" s="1">
        <v>0</v>
      </c>
      <c r="E358" s="1">
        <v>3</v>
      </c>
      <c r="F358" s="1">
        <f t="shared" si="73"/>
        <v>5</v>
      </c>
      <c r="G358" s="2">
        <f t="shared" si="74"/>
        <v>1.5</v>
      </c>
      <c r="H358" s="4">
        <f t="shared" si="75"/>
        <v>0.1875</v>
      </c>
      <c r="I358" s="1">
        <v>1604</v>
      </c>
      <c r="J358" s="1">
        <v>14836</v>
      </c>
      <c r="K358" s="3">
        <f t="shared" si="76"/>
        <v>1854.5</v>
      </c>
      <c r="L358" s="1">
        <v>1812</v>
      </c>
    </row>
    <row r="359" spans="1:12" ht="15">
      <c r="A359"/>
      <c r="B359" s="1" t="s">
        <v>75</v>
      </c>
      <c r="C359" s="1">
        <v>10</v>
      </c>
      <c r="D359" s="1">
        <v>5</v>
      </c>
      <c r="E359" s="1">
        <v>0</v>
      </c>
      <c r="F359" s="1">
        <f t="shared" si="73"/>
        <v>5</v>
      </c>
      <c r="G359" s="2">
        <f t="shared" si="74"/>
        <v>5</v>
      </c>
      <c r="H359" s="4">
        <f t="shared" si="75"/>
        <v>0.5</v>
      </c>
      <c r="I359" s="1">
        <v>1802</v>
      </c>
      <c r="J359" s="1">
        <v>18015</v>
      </c>
      <c r="K359" s="3">
        <f t="shared" si="76"/>
        <v>1801.5</v>
      </c>
      <c r="L359"/>
    </row>
    <row r="360" spans="3:12" ht="15">
      <c r="C360" s="2">
        <f>SUM(C350:C359)</f>
        <v>87</v>
      </c>
      <c r="D360" s="2">
        <f>SUM(D350:D359)</f>
        <v>28</v>
      </c>
      <c r="E360" s="2">
        <f>SUM(E350:E359)</f>
        <v>15</v>
      </c>
      <c r="F360" s="2">
        <f>SUM(F350:F359)</f>
        <v>44</v>
      </c>
      <c r="G360" s="2">
        <f>SUM(G350:G359)</f>
        <v>35.5</v>
      </c>
      <c r="H360" s="6">
        <f t="shared" si="75"/>
        <v>0.40804597701149425</v>
      </c>
      <c r="I360" s="7">
        <v>1751</v>
      </c>
      <c r="J360" s="2">
        <f>SUM(J350:J359)</f>
        <v>157955</v>
      </c>
      <c r="K360" s="5">
        <f t="shared" si="76"/>
        <v>1815.5747126436781</v>
      </c>
      <c r="L360"/>
    </row>
    <row r="361" spans="3:11" ht="15">
      <c r="C361" s="2"/>
      <c r="D361" s="2"/>
      <c r="E361" s="2"/>
      <c r="F361" s="2"/>
      <c r="G361" s="2"/>
      <c r="H361" s="6"/>
      <c r="I361" s="7"/>
      <c r="J361" s="2"/>
      <c r="K361" s="5"/>
    </row>
    <row r="362" ht="15">
      <c r="A362" s="12" t="s">
        <v>36</v>
      </c>
    </row>
    <row r="363" spans="3:12" ht="15">
      <c r="C363" s="1" t="s">
        <v>76</v>
      </c>
      <c r="D363" s="1" t="s">
        <v>77</v>
      </c>
      <c r="E363" s="1" t="s">
        <v>78</v>
      </c>
      <c r="F363" s="1" t="s">
        <v>76</v>
      </c>
      <c r="G363" s="1" t="s">
        <v>0</v>
      </c>
      <c r="H363" s="1" t="s">
        <v>5</v>
      </c>
      <c r="I363" s="1" t="s">
        <v>80</v>
      </c>
      <c r="J363" s="1" t="s">
        <v>14</v>
      </c>
      <c r="K363" s="1" t="s">
        <v>1</v>
      </c>
      <c r="L363" s="1" t="s">
        <v>79</v>
      </c>
    </row>
    <row r="364" spans="1:12" ht="15">
      <c r="A364" s="1" t="s">
        <v>6</v>
      </c>
      <c r="B364" s="1" t="s">
        <v>4</v>
      </c>
      <c r="C364" s="1">
        <v>11</v>
      </c>
      <c r="D364" s="1">
        <v>2</v>
      </c>
      <c r="E364" s="1">
        <v>5</v>
      </c>
      <c r="F364" s="1">
        <f>C364-D364-E364</f>
        <v>4</v>
      </c>
      <c r="G364" s="2">
        <f>D364+E364/2</f>
        <v>4.5</v>
      </c>
      <c r="H364" s="4">
        <f>G364/C364</f>
        <v>0.4090909090909091</v>
      </c>
      <c r="I364" s="1">
        <v>1998</v>
      </c>
      <c r="J364" s="1">
        <v>22692</v>
      </c>
      <c r="K364" s="3">
        <f>J364/C364</f>
        <v>2062.909090909091</v>
      </c>
      <c r="L364" s="1">
        <v>1976</v>
      </c>
    </row>
    <row r="365" spans="2:11" ht="15">
      <c r="B365" s="1" t="s">
        <v>37</v>
      </c>
      <c r="C365" s="1">
        <v>6</v>
      </c>
      <c r="D365" s="1">
        <v>2</v>
      </c>
      <c r="E365" s="1">
        <v>3</v>
      </c>
      <c r="F365" s="1">
        <f>C365-D365-E365</f>
        <v>1</v>
      </c>
      <c r="G365" s="2">
        <f>D365+E365/2</f>
        <v>3.5</v>
      </c>
      <c r="H365" s="4">
        <f>G365/C365</f>
        <v>0.5833333333333334</v>
      </c>
      <c r="I365" s="1">
        <v>1900</v>
      </c>
      <c r="J365" s="1">
        <v>11058</v>
      </c>
      <c r="K365" s="3">
        <f>J365/C365</f>
        <v>1843</v>
      </c>
    </row>
    <row r="366" spans="1:12" ht="15">
      <c r="A366" s="1" t="s">
        <v>7</v>
      </c>
      <c r="B366" s="1" t="s">
        <v>4</v>
      </c>
      <c r="C366" s="1">
        <v>9</v>
      </c>
      <c r="D366" s="1">
        <v>1</v>
      </c>
      <c r="E366" s="1">
        <v>4</v>
      </c>
      <c r="F366" s="1">
        <f>C366-D366-E366</f>
        <v>4</v>
      </c>
      <c r="G366" s="2">
        <f>D366+E366/2</f>
        <v>3</v>
      </c>
      <c r="H366" s="4">
        <f>G366/C366</f>
        <v>0.3333333333333333</v>
      </c>
      <c r="I366" s="1">
        <v>1935</v>
      </c>
      <c r="J366" s="1">
        <v>18544</v>
      </c>
      <c r="K366" s="3">
        <f>J366/C366</f>
        <v>2060.4444444444443</v>
      </c>
      <c r="L366" s="1">
        <v>1974</v>
      </c>
    </row>
    <row r="367" spans="2:11" ht="15">
      <c r="B367" s="1" t="s">
        <v>37</v>
      </c>
      <c r="C367" s="1">
        <v>3</v>
      </c>
      <c r="D367" s="1">
        <v>2</v>
      </c>
      <c r="E367" s="1">
        <v>1</v>
      </c>
      <c r="F367" s="1">
        <f>C367-D367-E367</f>
        <v>0</v>
      </c>
      <c r="G367" s="2">
        <f>D367+E367/2</f>
        <v>2.5</v>
      </c>
      <c r="H367" s="4">
        <f>G367/C367</f>
        <v>0.8333333333333334</v>
      </c>
      <c r="I367" s="1">
        <v>2195</v>
      </c>
      <c r="J367" s="1">
        <v>5866</v>
      </c>
      <c r="K367" s="3">
        <f>J367/C367</f>
        <v>1955.3333333333333</v>
      </c>
    </row>
    <row r="368" spans="3:11" ht="15">
      <c r="C368" s="2">
        <f>SUM(C364:C367)</f>
        <v>29</v>
      </c>
      <c r="D368" s="2">
        <f>SUM(D364:D367)</f>
        <v>7</v>
      </c>
      <c r="E368" s="2">
        <f>SUM(E364:E367)</f>
        <v>13</v>
      </c>
      <c r="F368" s="2">
        <f>SUM(F364:F367)</f>
        <v>9</v>
      </c>
      <c r="G368" s="2">
        <f>SUM(G364:G367)</f>
        <v>13.5</v>
      </c>
      <c r="H368" s="6">
        <f>G368/C368</f>
        <v>0.46551724137931033</v>
      </c>
      <c r="I368" s="7">
        <v>1985</v>
      </c>
      <c r="J368" s="2">
        <f>SUM(J364:J367)</f>
        <v>58160</v>
      </c>
      <c r="K368" s="5">
        <f>J368/C368</f>
        <v>2005.5172413793102</v>
      </c>
    </row>
    <row r="369" spans="3:11" ht="15">
      <c r="C369" s="2"/>
      <c r="D369" s="2"/>
      <c r="E369" s="2"/>
      <c r="F369" s="2"/>
      <c r="G369" s="2"/>
      <c r="H369" s="6"/>
      <c r="I369" s="7"/>
      <c r="J369" s="2"/>
      <c r="K369" s="5"/>
    </row>
    <row r="370" spans="1:11" ht="15">
      <c r="A370" s="12" t="s">
        <v>65</v>
      </c>
      <c r="C370" s="2"/>
      <c r="D370" s="2"/>
      <c r="E370" s="2"/>
      <c r="F370" s="2"/>
      <c r="G370" s="2"/>
      <c r="H370" s="6"/>
      <c r="I370" s="7"/>
      <c r="J370" s="2"/>
      <c r="K370" s="5"/>
    </row>
    <row r="371" spans="3:12" ht="15">
      <c r="C371" s="1" t="s">
        <v>76</v>
      </c>
      <c r="D371" s="1" t="s">
        <v>77</v>
      </c>
      <c r="E371" s="1" t="s">
        <v>78</v>
      </c>
      <c r="F371" s="1" t="s">
        <v>76</v>
      </c>
      <c r="G371" s="1" t="s">
        <v>0</v>
      </c>
      <c r="H371" s="1" t="s">
        <v>5</v>
      </c>
      <c r="I371" s="1" t="s">
        <v>80</v>
      </c>
      <c r="J371" s="1" t="s">
        <v>14</v>
      </c>
      <c r="K371" s="1" t="s">
        <v>1</v>
      </c>
      <c r="L371" s="1" t="s">
        <v>79</v>
      </c>
    </row>
    <row r="372" spans="1:12" ht="15">
      <c r="A372" s="1" t="s">
        <v>6</v>
      </c>
      <c r="B372" s="1" t="s">
        <v>2</v>
      </c>
      <c r="C372" s="1">
        <v>5</v>
      </c>
      <c r="D372" s="1">
        <v>0</v>
      </c>
      <c r="E372" s="1">
        <v>0</v>
      </c>
      <c r="F372" s="1">
        <f aca="true" t="shared" si="77" ref="F372:F384">C372-D372-E372</f>
        <v>5</v>
      </c>
      <c r="G372" s="2">
        <f aca="true" t="shared" si="78" ref="G372:G384">D372+E372/2</f>
        <v>0</v>
      </c>
      <c r="H372" s="4">
        <f aca="true" t="shared" si="79" ref="H372:H385">G372/C372</f>
        <v>0</v>
      </c>
      <c r="J372" s="1">
        <v>7581</v>
      </c>
      <c r="K372" s="3">
        <f aca="true" t="shared" si="80" ref="K372:K385">J372/C372</f>
        <v>1516.2</v>
      </c>
      <c r="L372" s="1">
        <v>1424</v>
      </c>
    </row>
    <row r="373" spans="1:12" ht="15">
      <c r="A373" s="1" t="s">
        <v>7</v>
      </c>
      <c r="B373" s="1" t="s">
        <v>2</v>
      </c>
      <c r="C373" s="1">
        <v>7</v>
      </c>
      <c r="D373" s="1">
        <v>2</v>
      </c>
      <c r="E373" s="1">
        <v>1</v>
      </c>
      <c r="F373" s="1">
        <f t="shared" si="77"/>
        <v>4</v>
      </c>
      <c r="G373" s="2">
        <f t="shared" si="78"/>
        <v>2.5</v>
      </c>
      <c r="H373" s="4">
        <f t="shared" si="79"/>
        <v>0.35714285714285715</v>
      </c>
      <c r="I373" s="1">
        <v>1403</v>
      </c>
      <c r="J373" s="1">
        <v>10536</v>
      </c>
      <c r="K373" s="3">
        <f t="shared" si="80"/>
        <v>1505.142857142857</v>
      </c>
      <c r="L373" s="1">
        <v>1411</v>
      </c>
    </row>
    <row r="374" spans="1:12" ht="15">
      <c r="A374" s="1" t="s">
        <v>8</v>
      </c>
      <c r="B374" s="1" t="s">
        <v>4</v>
      </c>
      <c r="C374" s="1">
        <v>1</v>
      </c>
      <c r="D374" s="1">
        <v>0</v>
      </c>
      <c r="E374" s="1">
        <v>0</v>
      </c>
      <c r="F374" s="1">
        <f t="shared" si="77"/>
        <v>1</v>
      </c>
      <c r="G374" s="2">
        <f t="shared" si="78"/>
        <v>0</v>
      </c>
      <c r="H374" s="4">
        <f t="shared" si="79"/>
        <v>0</v>
      </c>
      <c r="J374" s="1">
        <v>1737</v>
      </c>
      <c r="K374" s="3">
        <f t="shared" si="80"/>
        <v>1737</v>
      </c>
      <c r="L374" s="1">
        <v>1415</v>
      </c>
    </row>
    <row r="375" spans="2:11" ht="15">
      <c r="B375" s="1" t="s">
        <v>3</v>
      </c>
      <c r="C375" s="1">
        <v>5</v>
      </c>
      <c r="D375" s="1">
        <v>0</v>
      </c>
      <c r="E375" s="1">
        <v>1</v>
      </c>
      <c r="F375" s="1">
        <f t="shared" si="77"/>
        <v>4</v>
      </c>
      <c r="G375" s="2">
        <f t="shared" si="78"/>
        <v>0.5</v>
      </c>
      <c r="H375" s="4">
        <f t="shared" si="79"/>
        <v>0.1</v>
      </c>
      <c r="I375" s="1">
        <v>1234</v>
      </c>
      <c r="J375" s="1">
        <v>8000</v>
      </c>
      <c r="K375" s="3">
        <f t="shared" si="80"/>
        <v>1600</v>
      </c>
    </row>
    <row r="376" spans="1:12" ht="15">
      <c r="A376" s="1" t="s">
        <v>9</v>
      </c>
      <c r="B376" s="1" t="s">
        <v>2</v>
      </c>
      <c r="C376" s="1">
        <v>6</v>
      </c>
      <c r="D376" s="1">
        <v>1</v>
      </c>
      <c r="E376" s="1">
        <v>2</v>
      </c>
      <c r="F376" s="1">
        <f t="shared" si="77"/>
        <v>3</v>
      </c>
      <c r="G376" s="2">
        <f t="shared" si="78"/>
        <v>2</v>
      </c>
      <c r="H376" s="4">
        <f t="shared" si="79"/>
        <v>0.3333333333333333</v>
      </c>
      <c r="I376" s="1">
        <v>1371</v>
      </c>
      <c r="J376" s="1">
        <v>8973</v>
      </c>
      <c r="K376" s="3">
        <f t="shared" si="80"/>
        <v>1495.5</v>
      </c>
      <c r="L376" s="1">
        <v>1410</v>
      </c>
    </row>
    <row r="377" spans="1:12" ht="15">
      <c r="A377" s="1" t="s">
        <v>10</v>
      </c>
      <c r="B377" s="1" t="s">
        <v>2</v>
      </c>
      <c r="C377" s="1">
        <v>1</v>
      </c>
      <c r="D377" s="1">
        <v>0</v>
      </c>
      <c r="E377" s="1">
        <v>0</v>
      </c>
      <c r="F377" s="1">
        <f t="shared" si="77"/>
        <v>1</v>
      </c>
      <c r="G377" s="2">
        <f t="shared" si="78"/>
        <v>0</v>
      </c>
      <c r="H377" s="4">
        <f t="shared" si="79"/>
        <v>0</v>
      </c>
      <c r="J377" s="1">
        <v>1533</v>
      </c>
      <c r="K377" s="3">
        <f t="shared" si="80"/>
        <v>1533</v>
      </c>
      <c r="L377" s="1">
        <v>1401</v>
      </c>
    </row>
    <row r="378" spans="2:11" ht="15">
      <c r="B378" s="1" t="s">
        <v>3</v>
      </c>
      <c r="C378" s="1">
        <v>8</v>
      </c>
      <c r="D378" s="1">
        <v>2</v>
      </c>
      <c r="E378" s="1">
        <v>4</v>
      </c>
      <c r="F378" s="1">
        <f t="shared" si="77"/>
        <v>2</v>
      </c>
      <c r="G378" s="2">
        <f t="shared" si="78"/>
        <v>4</v>
      </c>
      <c r="H378" s="4">
        <f t="shared" si="79"/>
        <v>0.5</v>
      </c>
      <c r="I378" s="1">
        <v>1514</v>
      </c>
      <c r="J378" s="1">
        <v>12115</v>
      </c>
      <c r="K378" s="3">
        <f t="shared" si="80"/>
        <v>1514.375</v>
      </c>
    </row>
    <row r="379" spans="1:12" ht="15">
      <c r="A379" s="1" t="s">
        <v>11</v>
      </c>
      <c r="B379" s="1" t="s">
        <v>2</v>
      </c>
      <c r="C379" s="1">
        <v>5</v>
      </c>
      <c r="D379" s="1">
        <v>0</v>
      </c>
      <c r="E379" s="1">
        <v>1</v>
      </c>
      <c r="F379" s="1">
        <f t="shared" si="77"/>
        <v>4</v>
      </c>
      <c r="G379" s="2">
        <f t="shared" si="78"/>
        <v>0.5</v>
      </c>
      <c r="H379" s="4">
        <f t="shared" si="79"/>
        <v>0.1</v>
      </c>
      <c r="I379" s="1">
        <v>1278</v>
      </c>
      <c r="J379" s="1">
        <v>8222</v>
      </c>
      <c r="K379" s="3">
        <f t="shared" si="80"/>
        <v>1644.4</v>
      </c>
      <c r="L379" s="1">
        <v>1410</v>
      </c>
    </row>
    <row r="380" spans="2:11" ht="15">
      <c r="B380" s="1" t="s">
        <v>3</v>
      </c>
      <c r="C380" s="1">
        <v>7</v>
      </c>
      <c r="D380" s="1">
        <v>1</v>
      </c>
      <c r="E380" s="1">
        <v>2</v>
      </c>
      <c r="F380" s="1">
        <f t="shared" si="77"/>
        <v>4</v>
      </c>
      <c r="G380" s="2">
        <f t="shared" si="78"/>
        <v>2</v>
      </c>
      <c r="H380" s="4">
        <f t="shared" si="79"/>
        <v>0.2857142857142857</v>
      </c>
      <c r="I380" s="1">
        <v>1465</v>
      </c>
      <c r="J380" s="1">
        <v>11364</v>
      </c>
      <c r="K380" s="3">
        <f t="shared" si="80"/>
        <v>1623.4285714285713</v>
      </c>
    </row>
    <row r="381" spans="1:12" ht="15">
      <c r="A381" s="1" t="s">
        <v>12</v>
      </c>
      <c r="B381" s="1" t="s">
        <v>2</v>
      </c>
      <c r="C381" s="1">
        <v>9</v>
      </c>
      <c r="D381" s="1">
        <v>3</v>
      </c>
      <c r="E381" s="1">
        <v>1</v>
      </c>
      <c r="F381" s="1">
        <f t="shared" si="77"/>
        <v>5</v>
      </c>
      <c r="G381" s="2">
        <f t="shared" si="78"/>
        <v>3.5</v>
      </c>
      <c r="H381" s="4">
        <f t="shared" si="79"/>
        <v>0.3888888888888889</v>
      </c>
      <c r="I381" s="1">
        <v>1566</v>
      </c>
      <c r="J381" s="1">
        <v>14817</v>
      </c>
      <c r="K381" s="3">
        <f t="shared" si="80"/>
        <v>1646.3333333333333</v>
      </c>
      <c r="L381" s="1">
        <v>1392</v>
      </c>
    </row>
    <row r="382" spans="2:11" ht="15">
      <c r="B382" s="1" t="s">
        <v>3</v>
      </c>
      <c r="C382" s="1">
        <v>7</v>
      </c>
      <c r="D382" s="1">
        <v>0</v>
      </c>
      <c r="E382" s="1">
        <v>1</v>
      </c>
      <c r="F382" s="1">
        <f t="shared" si="77"/>
        <v>6</v>
      </c>
      <c r="G382" s="2">
        <f t="shared" si="78"/>
        <v>0.5</v>
      </c>
      <c r="H382" s="4">
        <f t="shared" si="79"/>
        <v>0.07142857142857142</v>
      </c>
      <c r="I382" s="1">
        <v>1198</v>
      </c>
      <c r="J382" s="1">
        <v>11337</v>
      </c>
      <c r="K382" s="3">
        <f t="shared" si="80"/>
        <v>1619.5714285714287</v>
      </c>
    </row>
    <row r="383" spans="1:12" ht="15">
      <c r="A383" s="1" t="s">
        <v>13</v>
      </c>
      <c r="B383" s="1" t="s">
        <v>2</v>
      </c>
      <c r="C383" s="1">
        <v>2</v>
      </c>
      <c r="D383" s="1">
        <v>1</v>
      </c>
      <c r="E383" s="1">
        <v>0</v>
      </c>
      <c r="F383" s="1">
        <f t="shared" si="77"/>
        <v>1</v>
      </c>
      <c r="G383" s="2">
        <f t="shared" si="78"/>
        <v>1</v>
      </c>
      <c r="H383" s="4">
        <f t="shared" si="79"/>
        <v>0.5</v>
      </c>
      <c r="I383" s="1">
        <v>1698</v>
      </c>
      <c r="J383" s="1">
        <v>3395</v>
      </c>
      <c r="K383" s="3">
        <f t="shared" si="80"/>
        <v>1697.5</v>
      </c>
      <c r="L383" s="1">
        <v>1402</v>
      </c>
    </row>
    <row r="384" spans="2:11" ht="15">
      <c r="B384" s="1" t="s">
        <v>3</v>
      </c>
      <c r="C384" s="1">
        <v>5</v>
      </c>
      <c r="D384" s="1">
        <v>0</v>
      </c>
      <c r="E384" s="1">
        <v>0</v>
      </c>
      <c r="F384" s="1">
        <f t="shared" si="77"/>
        <v>5</v>
      </c>
      <c r="G384" s="2">
        <f t="shared" si="78"/>
        <v>0</v>
      </c>
      <c r="H384" s="4">
        <f t="shared" si="79"/>
        <v>0</v>
      </c>
      <c r="J384" s="1">
        <v>7993</v>
      </c>
      <c r="K384" s="3">
        <f t="shared" si="80"/>
        <v>1598.6</v>
      </c>
    </row>
    <row r="385" spans="3:11" ht="15">
      <c r="C385" s="2">
        <f>SUM(C372:C384)</f>
        <v>68</v>
      </c>
      <c r="D385" s="2">
        <f>SUM(D372:D384)</f>
        <v>10</v>
      </c>
      <c r="E385" s="2">
        <f>SUM(E372:E384)</f>
        <v>13</v>
      </c>
      <c r="F385" s="2">
        <f>SUM(F372:F384)</f>
        <v>45</v>
      </c>
      <c r="G385" s="2">
        <f>SUM(G372:G384)</f>
        <v>16.5</v>
      </c>
      <c r="H385" s="6">
        <f t="shared" si="79"/>
        <v>0.2426470588235294</v>
      </c>
      <c r="I385" s="7">
        <v>1380</v>
      </c>
      <c r="J385" s="2">
        <f>SUM(J372:J384)</f>
        <v>107603</v>
      </c>
      <c r="K385" s="5">
        <f t="shared" si="80"/>
        <v>1582.3970588235295</v>
      </c>
    </row>
    <row r="386" spans="3:11" ht="15">
      <c r="C386" s="2"/>
      <c r="D386" s="2"/>
      <c r="E386" s="2"/>
      <c r="F386" s="2"/>
      <c r="G386" s="2"/>
      <c r="H386" s="6"/>
      <c r="I386" s="7"/>
      <c r="J386" s="2"/>
      <c r="K386" s="5"/>
    </row>
    <row r="387" ht="15">
      <c r="A387" s="12" t="s">
        <v>21</v>
      </c>
    </row>
    <row r="388" spans="3:12" ht="15">
      <c r="C388" s="1" t="s">
        <v>76</v>
      </c>
      <c r="D388" s="1" t="s">
        <v>77</v>
      </c>
      <c r="E388" s="1" t="s">
        <v>78</v>
      </c>
      <c r="F388" s="1" t="s">
        <v>76</v>
      </c>
      <c r="G388" s="1" t="s">
        <v>0</v>
      </c>
      <c r="H388" s="1" t="s">
        <v>5</v>
      </c>
      <c r="I388" s="1" t="s">
        <v>80</v>
      </c>
      <c r="J388" s="1" t="s">
        <v>14</v>
      </c>
      <c r="K388" s="1" t="s">
        <v>1</v>
      </c>
      <c r="L388" s="1" t="s">
        <v>79</v>
      </c>
    </row>
    <row r="389" spans="1:12" ht="15">
      <c r="A389" s="1" t="s">
        <v>8</v>
      </c>
      <c r="B389" s="1" t="s">
        <v>2</v>
      </c>
      <c r="C389" s="1">
        <v>6</v>
      </c>
      <c r="D389" s="1">
        <v>4</v>
      </c>
      <c r="E389" s="1">
        <v>0</v>
      </c>
      <c r="F389" s="1">
        <f>C389-D389-E389</f>
        <v>2</v>
      </c>
      <c r="G389" s="2">
        <f>D389+E389/2</f>
        <v>4</v>
      </c>
      <c r="H389" s="4">
        <f>G389/C389</f>
        <v>0.6666666666666666</v>
      </c>
      <c r="I389" s="1">
        <v>1488</v>
      </c>
      <c r="J389" s="1">
        <v>8175</v>
      </c>
      <c r="K389" s="3">
        <f>J389/C389</f>
        <v>1362.5</v>
      </c>
      <c r="L389" s="1" t="s">
        <v>38</v>
      </c>
    </row>
    <row r="390" spans="1:12" ht="15">
      <c r="A390" s="1" t="s">
        <v>9</v>
      </c>
      <c r="B390" s="1" t="s">
        <v>2</v>
      </c>
      <c r="C390" s="1">
        <v>6</v>
      </c>
      <c r="D390" s="1">
        <v>3</v>
      </c>
      <c r="E390" s="1">
        <v>1</v>
      </c>
      <c r="F390" s="1">
        <f>C390-D390-E390</f>
        <v>2</v>
      </c>
      <c r="G390" s="2">
        <f>D390+E390/2</f>
        <v>3.5</v>
      </c>
      <c r="H390" s="4">
        <f>G390/C390</f>
        <v>0.5833333333333334</v>
      </c>
      <c r="I390" s="1">
        <v>1463</v>
      </c>
      <c r="J390" s="1">
        <v>8437</v>
      </c>
      <c r="K390" s="3">
        <f>J390/C390</f>
        <v>1406.1666666666667</v>
      </c>
      <c r="L390" s="1" t="s">
        <v>38</v>
      </c>
    </row>
    <row r="391" spans="3:11" ht="15">
      <c r="C391" s="2">
        <f>SUM(C389:C390)</f>
        <v>12</v>
      </c>
      <c r="D391" s="2">
        <f>SUM(D389:D390)</f>
        <v>7</v>
      </c>
      <c r="E391" s="2">
        <f>SUM(E389:E390)</f>
        <v>1</v>
      </c>
      <c r="F391" s="2">
        <f>SUM(F389:F390)</f>
        <v>4</v>
      </c>
      <c r="G391" s="2">
        <f>SUM(G389:G390)</f>
        <v>7.5</v>
      </c>
      <c r="H391" s="6">
        <f>G391/C391</f>
        <v>0.625</v>
      </c>
      <c r="I391" s="7">
        <v>1479</v>
      </c>
      <c r="J391" s="2">
        <f>SUM(J389:J390)</f>
        <v>16612</v>
      </c>
      <c r="K391" s="5">
        <f>J391/C391</f>
        <v>1384.3333333333333</v>
      </c>
    </row>
    <row r="393" ht="15">
      <c r="A393" s="12" t="s">
        <v>66</v>
      </c>
    </row>
    <row r="394" spans="3:12" ht="15">
      <c r="C394" s="1" t="s">
        <v>76</v>
      </c>
      <c r="D394" s="1" t="s">
        <v>77</v>
      </c>
      <c r="E394" s="1" t="s">
        <v>78</v>
      </c>
      <c r="F394" s="1" t="s">
        <v>76</v>
      </c>
      <c r="G394" s="1" t="s">
        <v>0</v>
      </c>
      <c r="H394" s="1" t="s">
        <v>5</v>
      </c>
      <c r="I394" s="1" t="s">
        <v>80</v>
      </c>
      <c r="J394" s="1" t="s">
        <v>14</v>
      </c>
      <c r="K394" s="1" t="s">
        <v>1</v>
      </c>
      <c r="L394" s="1" t="s">
        <v>79</v>
      </c>
    </row>
    <row r="395" spans="1:12" ht="15">
      <c r="A395" s="1" t="s">
        <v>6</v>
      </c>
      <c r="B395" s="1" t="s">
        <v>2</v>
      </c>
      <c r="C395" s="1">
        <v>11</v>
      </c>
      <c r="D395" s="1">
        <v>3</v>
      </c>
      <c r="E395" s="1">
        <v>4</v>
      </c>
      <c r="F395" s="1">
        <f aca="true" t="shared" si="81" ref="F395:F405">C395-D395-E395</f>
        <v>4</v>
      </c>
      <c r="G395" s="2">
        <f aca="true" t="shared" si="82" ref="G395:G405">D395+E395/2</f>
        <v>5</v>
      </c>
      <c r="H395" s="4">
        <f aca="true" t="shared" si="83" ref="H395:H406">G395/C395</f>
        <v>0.45454545454545453</v>
      </c>
      <c r="I395" s="1">
        <v>1908</v>
      </c>
      <c r="J395" s="1">
        <v>21385</v>
      </c>
      <c r="K395" s="3">
        <f aca="true" t="shared" si="84" ref="K395:K406">J395/C395</f>
        <v>1944.090909090909</v>
      </c>
      <c r="L395" s="1">
        <v>1820</v>
      </c>
    </row>
    <row r="396" spans="1:12" ht="15">
      <c r="A396" s="1" t="s">
        <v>7</v>
      </c>
      <c r="B396" s="1" t="s">
        <v>4</v>
      </c>
      <c r="C396" s="1">
        <v>10</v>
      </c>
      <c r="D396" s="1">
        <v>3</v>
      </c>
      <c r="E396" s="1">
        <v>1</v>
      </c>
      <c r="F396" s="1">
        <f t="shared" si="81"/>
        <v>6</v>
      </c>
      <c r="G396" s="2">
        <f t="shared" si="82"/>
        <v>3.5</v>
      </c>
      <c r="H396" s="4">
        <f t="shared" si="83"/>
        <v>0.35</v>
      </c>
      <c r="I396" s="1">
        <v>1880</v>
      </c>
      <c r="J396" s="1">
        <v>19902</v>
      </c>
      <c r="K396" s="3">
        <f t="shared" si="84"/>
        <v>1990.2</v>
      </c>
      <c r="L396" s="1">
        <v>1841</v>
      </c>
    </row>
    <row r="397" spans="1:12" ht="15">
      <c r="A397" s="1" t="s">
        <v>8</v>
      </c>
      <c r="B397" s="1" t="s">
        <v>4</v>
      </c>
      <c r="C397" s="1">
        <v>11</v>
      </c>
      <c r="D397" s="1">
        <v>6</v>
      </c>
      <c r="E397" s="1">
        <v>1</v>
      </c>
      <c r="F397" s="1">
        <f t="shared" si="81"/>
        <v>4</v>
      </c>
      <c r="G397" s="2">
        <f t="shared" si="82"/>
        <v>6.5</v>
      </c>
      <c r="H397" s="4">
        <f t="shared" si="83"/>
        <v>0.5909090909090909</v>
      </c>
      <c r="I397" s="1">
        <v>1890</v>
      </c>
      <c r="J397" s="1">
        <v>20080</v>
      </c>
      <c r="K397" s="3">
        <f t="shared" si="84"/>
        <v>1825.4545454545455</v>
      </c>
      <c r="L397" s="1">
        <v>1849</v>
      </c>
    </row>
    <row r="398" spans="2:11" ht="15">
      <c r="B398" s="1" t="s">
        <v>3</v>
      </c>
      <c r="C398" s="1">
        <v>2</v>
      </c>
      <c r="D398" s="1">
        <v>2</v>
      </c>
      <c r="E398" s="1">
        <v>0</v>
      </c>
      <c r="F398" s="1">
        <f t="shared" si="81"/>
        <v>0</v>
      </c>
      <c r="G398" s="2">
        <f t="shared" si="82"/>
        <v>2</v>
      </c>
      <c r="H398" s="4">
        <f t="shared" si="83"/>
        <v>1</v>
      </c>
      <c r="J398" s="1">
        <v>3397</v>
      </c>
      <c r="K398" s="3">
        <f t="shared" si="84"/>
        <v>1698.5</v>
      </c>
    </row>
    <row r="399" spans="1:12" ht="15">
      <c r="A399" s="1" t="s">
        <v>9</v>
      </c>
      <c r="B399" s="1" t="s">
        <v>4</v>
      </c>
      <c r="C399" s="1">
        <v>8</v>
      </c>
      <c r="D399" s="1">
        <v>4</v>
      </c>
      <c r="E399" s="1">
        <v>1</v>
      </c>
      <c r="F399" s="1">
        <f t="shared" si="81"/>
        <v>3</v>
      </c>
      <c r="G399" s="2">
        <f t="shared" si="82"/>
        <v>4.5</v>
      </c>
      <c r="H399" s="4">
        <f t="shared" si="83"/>
        <v>0.5625</v>
      </c>
      <c r="I399" s="1">
        <v>1796</v>
      </c>
      <c r="J399" s="1">
        <v>14026</v>
      </c>
      <c r="K399" s="3">
        <f t="shared" si="84"/>
        <v>1753.25</v>
      </c>
      <c r="L399" s="1">
        <v>1867</v>
      </c>
    </row>
    <row r="400" spans="2:11" ht="15">
      <c r="B400" s="1" t="s">
        <v>3</v>
      </c>
      <c r="C400" s="1">
        <v>5</v>
      </c>
      <c r="D400" s="1">
        <v>3</v>
      </c>
      <c r="E400" s="1">
        <v>1</v>
      </c>
      <c r="F400" s="1">
        <f t="shared" si="81"/>
        <v>1</v>
      </c>
      <c r="G400" s="2">
        <f t="shared" si="82"/>
        <v>3.5</v>
      </c>
      <c r="H400" s="4">
        <f t="shared" si="83"/>
        <v>0.7</v>
      </c>
      <c r="I400" s="1">
        <v>1881</v>
      </c>
      <c r="J400" s="1">
        <v>8658</v>
      </c>
      <c r="K400" s="3">
        <f t="shared" si="84"/>
        <v>1731.6</v>
      </c>
    </row>
    <row r="401" spans="1:12" ht="15">
      <c r="A401" s="1" t="s">
        <v>10</v>
      </c>
      <c r="B401" s="1" t="s">
        <v>4</v>
      </c>
      <c r="C401" s="1">
        <v>11</v>
      </c>
      <c r="D401" s="1">
        <v>2</v>
      </c>
      <c r="E401" s="1">
        <v>6</v>
      </c>
      <c r="F401" s="1">
        <f t="shared" si="81"/>
        <v>3</v>
      </c>
      <c r="G401" s="2">
        <f t="shared" si="82"/>
        <v>5</v>
      </c>
      <c r="H401" s="4">
        <f t="shared" si="83"/>
        <v>0.45454545454545453</v>
      </c>
      <c r="I401" s="1">
        <v>1951</v>
      </c>
      <c r="J401" s="1">
        <v>21859</v>
      </c>
      <c r="K401" s="3">
        <f t="shared" si="84"/>
        <v>1987.1818181818182</v>
      </c>
      <c r="L401" s="1">
        <v>1851</v>
      </c>
    </row>
    <row r="402" spans="1:12" ht="15">
      <c r="A402" s="1" t="s">
        <v>11</v>
      </c>
      <c r="B402" s="1" t="s">
        <v>4</v>
      </c>
      <c r="C402" s="1">
        <v>10</v>
      </c>
      <c r="D402" s="1">
        <v>0</v>
      </c>
      <c r="E402" s="1">
        <v>5</v>
      </c>
      <c r="F402" s="1">
        <f t="shared" si="81"/>
        <v>5</v>
      </c>
      <c r="G402" s="2">
        <f t="shared" si="82"/>
        <v>2.5</v>
      </c>
      <c r="H402" s="4">
        <f t="shared" si="83"/>
        <v>0.25</v>
      </c>
      <c r="I402" s="1">
        <v>1865</v>
      </c>
      <c r="J402" s="1">
        <v>20581</v>
      </c>
      <c r="K402" s="3">
        <f t="shared" si="84"/>
        <v>2058.1</v>
      </c>
      <c r="L402" s="1">
        <v>1927</v>
      </c>
    </row>
    <row r="403" spans="1:12" ht="15">
      <c r="A403" s="1" t="s">
        <v>12</v>
      </c>
      <c r="B403" s="1" t="s">
        <v>4</v>
      </c>
      <c r="C403" s="1">
        <v>11</v>
      </c>
      <c r="D403" s="1">
        <v>2</v>
      </c>
      <c r="E403" s="1">
        <v>4</v>
      </c>
      <c r="F403" s="1">
        <f t="shared" si="81"/>
        <v>5</v>
      </c>
      <c r="G403" s="2">
        <f t="shared" si="82"/>
        <v>4</v>
      </c>
      <c r="H403" s="4">
        <f t="shared" si="83"/>
        <v>0.36363636363636365</v>
      </c>
      <c r="I403" s="1">
        <v>1931</v>
      </c>
      <c r="J403" s="1">
        <v>22365</v>
      </c>
      <c r="K403" s="3">
        <f t="shared" si="84"/>
        <v>2033.1818181818182</v>
      </c>
      <c r="L403" s="1">
        <v>1893</v>
      </c>
    </row>
    <row r="404" spans="1:12" ht="15">
      <c r="A404" s="1" t="s">
        <v>13</v>
      </c>
      <c r="B404" s="1" t="s">
        <v>4</v>
      </c>
      <c r="C404" s="1">
        <v>11</v>
      </c>
      <c r="D404" s="1">
        <v>3</v>
      </c>
      <c r="E404" s="1">
        <v>4</v>
      </c>
      <c r="F404" s="1">
        <f t="shared" si="81"/>
        <v>4</v>
      </c>
      <c r="G404" s="2">
        <f t="shared" si="82"/>
        <v>5</v>
      </c>
      <c r="H404" s="4">
        <f t="shared" si="83"/>
        <v>0.45454545454545453</v>
      </c>
      <c r="I404" s="1">
        <v>1831</v>
      </c>
      <c r="J404" s="1">
        <v>20537</v>
      </c>
      <c r="K404" s="3">
        <f t="shared" si="84"/>
        <v>1867</v>
      </c>
      <c r="L404" s="1">
        <v>1904</v>
      </c>
    </row>
    <row r="405" spans="2:11" ht="15">
      <c r="B405" s="1" t="s">
        <v>2</v>
      </c>
      <c r="C405" s="1">
        <v>3</v>
      </c>
      <c r="D405" s="1">
        <v>1</v>
      </c>
      <c r="E405" s="1">
        <v>1</v>
      </c>
      <c r="F405" s="1">
        <f t="shared" si="81"/>
        <v>1</v>
      </c>
      <c r="G405" s="2">
        <f t="shared" si="82"/>
        <v>1.5</v>
      </c>
      <c r="H405" s="4">
        <f t="shared" si="83"/>
        <v>0.5</v>
      </c>
      <c r="I405" s="1">
        <v>1937</v>
      </c>
      <c r="J405" s="1">
        <v>5811</v>
      </c>
      <c r="K405" s="3">
        <f t="shared" si="84"/>
        <v>1937</v>
      </c>
    </row>
    <row r="406" spans="3:11" ht="15">
      <c r="C406" s="2">
        <f>SUM(C395:C405)</f>
        <v>93</v>
      </c>
      <c r="D406" s="2">
        <f>SUM(D395:D405)</f>
        <v>29</v>
      </c>
      <c r="E406" s="2">
        <f>SUM(E395:E405)</f>
        <v>28</v>
      </c>
      <c r="F406" s="2">
        <f>SUM(F395:F405)</f>
        <v>36</v>
      </c>
      <c r="G406" s="2">
        <f>SUM(G395:G405)</f>
        <v>43</v>
      </c>
      <c r="H406" s="6">
        <f t="shared" si="83"/>
        <v>0.46236559139784944</v>
      </c>
      <c r="I406" s="7">
        <v>1891</v>
      </c>
      <c r="J406" s="2">
        <f>SUM(J395:J405)</f>
        <v>178601</v>
      </c>
      <c r="K406" s="5">
        <f t="shared" si="84"/>
        <v>1920.4408602150538</v>
      </c>
    </row>
    <row r="408" spans="1:11" ht="15">
      <c r="A408" s="12" t="s">
        <v>26</v>
      </c>
      <c r="C408" s="2"/>
      <c r="D408" s="2"/>
      <c r="E408" s="2"/>
      <c r="G408" s="2"/>
      <c r="H408" s="6"/>
      <c r="J408" s="2"/>
      <c r="K408" s="5"/>
    </row>
    <row r="409" spans="3:12" ht="15">
      <c r="C409" s="1" t="s">
        <v>76</v>
      </c>
      <c r="D409" s="1" t="s">
        <v>77</v>
      </c>
      <c r="E409" s="1" t="s">
        <v>78</v>
      </c>
      <c r="F409" s="1" t="s">
        <v>76</v>
      </c>
      <c r="G409" s="1" t="s">
        <v>0</v>
      </c>
      <c r="H409" s="1" t="s">
        <v>5</v>
      </c>
      <c r="I409" s="1" t="s">
        <v>80</v>
      </c>
      <c r="J409" s="1" t="s">
        <v>14</v>
      </c>
      <c r="K409" s="1" t="s">
        <v>1</v>
      </c>
      <c r="L409" s="1" t="s">
        <v>79</v>
      </c>
    </row>
    <row r="410" spans="1:12" ht="15">
      <c r="A410" s="1" t="s">
        <v>7</v>
      </c>
      <c r="B410" s="1" t="s">
        <v>2</v>
      </c>
      <c r="C410" s="1">
        <v>1</v>
      </c>
      <c r="D410" s="1">
        <v>1</v>
      </c>
      <c r="E410" s="1">
        <v>0</v>
      </c>
      <c r="F410" s="1">
        <f>C410-D410-E410</f>
        <v>0</v>
      </c>
      <c r="G410" s="2">
        <f>D410+E410/2</f>
        <v>1</v>
      </c>
      <c r="H410" s="4">
        <f aca="true" t="shared" si="85" ref="H410:H415">G410/C410</f>
        <v>1</v>
      </c>
      <c r="J410" s="1">
        <v>1481</v>
      </c>
      <c r="K410" s="3">
        <f aca="true" t="shared" si="86" ref="K410:K415">J410/C410</f>
        <v>1481</v>
      </c>
      <c r="L410" s="1">
        <v>1686</v>
      </c>
    </row>
    <row r="411" spans="1:12" ht="15">
      <c r="A411" s="1" t="s">
        <v>8</v>
      </c>
      <c r="B411" s="1" t="s">
        <v>2</v>
      </c>
      <c r="C411" s="1">
        <v>2</v>
      </c>
      <c r="D411" s="1">
        <v>2</v>
      </c>
      <c r="E411" s="1">
        <v>0</v>
      </c>
      <c r="F411" s="1">
        <f>C411-D411-E411</f>
        <v>0</v>
      </c>
      <c r="G411" s="2">
        <f>D411+E411/2</f>
        <v>2</v>
      </c>
      <c r="H411" s="4">
        <f t="shared" si="85"/>
        <v>1</v>
      </c>
      <c r="J411" s="1">
        <v>2836</v>
      </c>
      <c r="K411" s="3">
        <f t="shared" si="86"/>
        <v>1418</v>
      </c>
      <c r="L411" s="1">
        <v>1690</v>
      </c>
    </row>
    <row r="412" spans="1:12" ht="15">
      <c r="A412" s="1" t="s">
        <v>9</v>
      </c>
      <c r="B412" s="1" t="s">
        <v>2</v>
      </c>
      <c r="C412" s="1">
        <v>4</v>
      </c>
      <c r="D412" s="1">
        <v>0</v>
      </c>
      <c r="E412" s="1">
        <v>1</v>
      </c>
      <c r="F412" s="1">
        <f>C412-D412-E412</f>
        <v>3</v>
      </c>
      <c r="G412" s="2">
        <f>D412+E412/2</f>
        <v>0.5</v>
      </c>
      <c r="H412" s="4">
        <f t="shared" si="85"/>
        <v>0.125</v>
      </c>
      <c r="I412" s="1">
        <v>1366</v>
      </c>
      <c r="J412" s="1">
        <v>6751</v>
      </c>
      <c r="K412" s="3">
        <f t="shared" si="86"/>
        <v>1687.75</v>
      </c>
      <c r="L412" s="1">
        <v>1696</v>
      </c>
    </row>
    <row r="413" spans="1:12" ht="15">
      <c r="A413" s="1" t="s">
        <v>10</v>
      </c>
      <c r="B413" s="1" t="s">
        <v>3</v>
      </c>
      <c r="C413" s="1">
        <v>2</v>
      </c>
      <c r="D413" s="1">
        <v>0</v>
      </c>
      <c r="E413" s="1">
        <v>1</v>
      </c>
      <c r="F413" s="1">
        <f>C413-D413-E413</f>
        <v>1</v>
      </c>
      <c r="G413" s="2">
        <f>D413+E413/2</f>
        <v>0.5</v>
      </c>
      <c r="H413" s="4">
        <f t="shared" si="85"/>
        <v>0.25</v>
      </c>
      <c r="I413" s="1">
        <v>1544</v>
      </c>
      <c r="J413" s="1">
        <v>3474</v>
      </c>
      <c r="K413" s="3">
        <f t="shared" si="86"/>
        <v>1737</v>
      </c>
      <c r="L413" s="1">
        <v>1673</v>
      </c>
    </row>
    <row r="414" spans="1:12" ht="15">
      <c r="A414" s="1" t="s">
        <v>12</v>
      </c>
      <c r="B414" s="1" t="s">
        <v>4</v>
      </c>
      <c r="C414" s="1">
        <v>1</v>
      </c>
      <c r="D414" s="1">
        <v>0</v>
      </c>
      <c r="E414" s="1">
        <v>1</v>
      </c>
      <c r="F414" s="1">
        <f>C414-D414-E414</f>
        <v>0</v>
      </c>
      <c r="G414" s="2">
        <f>D414+E414/2</f>
        <v>0.5</v>
      </c>
      <c r="H414" s="4">
        <f t="shared" si="85"/>
        <v>0.5</v>
      </c>
      <c r="I414" s="1">
        <v>2008</v>
      </c>
      <c r="J414" s="1">
        <v>2008</v>
      </c>
      <c r="K414" s="3">
        <f t="shared" si="86"/>
        <v>2008</v>
      </c>
      <c r="L414" s="1">
        <v>1664</v>
      </c>
    </row>
    <row r="415" spans="3:11" ht="15">
      <c r="C415" s="2">
        <f>SUM(C410:C414)</f>
        <v>10</v>
      </c>
      <c r="D415" s="2">
        <f>SUM(D410:D414)</f>
        <v>3</v>
      </c>
      <c r="E415" s="2">
        <f>SUM(E410:E414)</f>
        <v>3</v>
      </c>
      <c r="F415" s="2">
        <f>SUM(F410:F414)</f>
        <v>4</v>
      </c>
      <c r="G415" s="2">
        <f>SUM(G410:G414)</f>
        <v>4.5</v>
      </c>
      <c r="H415" s="6">
        <f t="shared" si="85"/>
        <v>0.45</v>
      </c>
      <c r="I415" s="7">
        <v>1619</v>
      </c>
      <c r="J415" s="2">
        <f>SUM(J410:J414)</f>
        <v>16550</v>
      </c>
      <c r="K415" s="5">
        <f t="shared" si="86"/>
        <v>1655</v>
      </c>
    </row>
    <row r="417" ht="15">
      <c r="A417" s="12" t="s">
        <v>70</v>
      </c>
    </row>
    <row r="418" spans="3:12" ht="15">
      <c r="C418" s="1" t="s">
        <v>76</v>
      </c>
      <c r="D418" s="1" t="s">
        <v>77</v>
      </c>
      <c r="E418" s="1" t="s">
        <v>78</v>
      </c>
      <c r="F418" s="1" t="s">
        <v>76</v>
      </c>
      <c r="G418" s="1" t="s">
        <v>0</v>
      </c>
      <c r="H418" s="1" t="s">
        <v>5</v>
      </c>
      <c r="I418" s="1" t="s">
        <v>80</v>
      </c>
      <c r="J418" s="1" t="s">
        <v>15</v>
      </c>
      <c r="K418" s="1" t="s">
        <v>1</v>
      </c>
      <c r="L418" s="1" t="s">
        <v>79</v>
      </c>
    </row>
    <row r="419" spans="1:12" ht="15">
      <c r="A419" s="1" t="s">
        <v>6</v>
      </c>
      <c r="B419" s="1" t="s">
        <v>4</v>
      </c>
      <c r="C419" s="1">
        <v>11</v>
      </c>
      <c r="D419" s="1">
        <v>1</v>
      </c>
      <c r="E419" s="1">
        <v>6</v>
      </c>
      <c r="F419" s="1">
        <f aca="true" t="shared" si="87" ref="F419:F434">C419-D419-E419</f>
        <v>4</v>
      </c>
      <c r="G419" s="2">
        <f aca="true" t="shared" si="88" ref="G419:G434">D419+E419/2</f>
        <v>4</v>
      </c>
      <c r="H419" s="4">
        <f aca="true" t="shared" si="89" ref="H419:H435">G419/C419</f>
        <v>0.36363636363636365</v>
      </c>
      <c r="I419" s="1">
        <v>2041</v>
      </c>
      <c r="J419" s="1">
        <v>23570</v>
      </c>
      <c r="K419" s="3">
        <f aca="true" t="shared" si="90" ref="K419:K435">J419/C419</f>
        <v>2142.7272727272725</v>
      </c>
      <c r="L419" s="1">
        <v>1976</v>
      </c>
    </row>
    <row r="420" spans="2:11" ht="15">
      <c r="B420" s="1" t="s">
        <v>69</v>
      </c>
      <c r="C420" s="1">
        <v>9</v>
      </c>
      <c r="D420" s="1">
        <v>4</v>
      </c>
      <c r="E420" s="1">
        <v>4</v>
      </c>
      <c r="F420" s="1">
        <f t="shared" si="87"/>
        <v>1</v>
      </c>
      <c r="G420" s="2">
        <f t="shared" si="88"/>
        <v>6</v>
      </c>
      <c r="H420" s="4">
        <f t="shared" si="89"/>
        <v>0.6666666666666666</v>
      </c>
      <c r="I420" s="1">
        <v>2019</v>
      </c>
      <c r="J420" s="1">
        <v>17042</v>
      </c>
      <c r="K420" s="3">
        <f t="shared" si="90"/>
        <v>1893.5555555555557</v>
      </c>
    </row>
    <row r="421" spans="1:12" ht="15">
      <c r="A421" s="1" t="s">
        <v>7</v>
      </c>
      <c r="B421" s="1" t="s">
        <v>4</v>
      </c>
      <c r="C421" s="1">
        <v>10</v>
      </c>
      <c r="D421" s="1">
        <v>2</v>
      </c>
      <c r="E421" s="1">
        <v>6</v>
      </c>
      <c r="F421" s="1">
        <f t="shared" si="87"/>
        <v>2</v>
      </c>
      <c r="G421" s="2">
        <f t="shared" si="88"/>
        <v>5</v>
      </c>
      <c r="H421" s="4">
        <f t="shared" si="89"/>
        <v>0.5</v>
      </c>
      <c r="I421" s="1">
        <v>2111</v>
      </c>
      <c r="J421" s="1">
        <v>21110</v>
      </c>
      <c r="K421" s="3">
        <f t="shared" si="90"/>
        <v>2111</v>
      </c>
      <c r="L421" s="1">
        <v>2000</v>
      </c>
    </row>
    <row r="422" spans="2:11" ht="15">
      <c r="B422" s="1" t="s">
        <v>69</v>
      </c>
      <c r="C422" s="1">
        <v>8</v>
      </c>
      <c r="D422" s="1">
        <v>2</v>
      </c>
      <c r="E422" s="1">
        <v>4</v>
      </c>
      <c r="F422" s="1">
        <f t="shared" si="87"/>
        <v>2</v>
      </c>
      <c r="G422" s="2">
        <f t="shared" si="88"/>
        <v>4</v>
      </c>
      <c r="H422" s="4">
        <f t="shared" si="89"/>
        <v>0.5</v>
      </c>
      <c r="I422" s="1">
        <v>1953</v>
      </c>
      <c r="J422" s="1">
        <v>15624</v>
      </c>
      <c r="K422" s="3">
        <f t="shared" si="90"/>
        <v>1953</v>
      </c>
    </row>
    <row r="423" spans="1:12" ht="15">
      <c r="A423" s="1" t="s">
        <v>8</v>
      </c>
      <c r="B423" s="1" t="s">
        <v>68</v>
      </c>
      <c r="C423" s="1">
        <v>7</v>
      </c>
      <c r="D423" s="1">
        <v>1</v>
      </c>
      <c r="E423" s="1">
        <v>3</v>
      </c>
      <c r="F423" s="1">
        <f t="shared" si="87"/>
        <v>3</v>
      </c>
      <c r="G423" s="2">
        <f t="shared" si="88"/>
        <v>2.5</v>
      </c>
      <c r="H423" s="4">
        <f t="shared" si="89"/>
        <v>0.35714285714285715</v>
      </c>
      <c r="I423" s="1">
        <v>1930</v>
      </c>
      <c r="J423" s="1">
        <v>14226</v>
      </c>
      <c r="K423" s="3">
        <f t="shared" si="90"/>
        <v>2032.2857142857142</v>
      </c>
      <c r="L423" s="1">
        <v>2016</v>
      </c>
    </row>
    <row r="424" spans="2:11" ht="15">
      <c r="B424" s="1" t="s">
        <v>4</v>
      </c>
      <c r="C424" s="1">
        <v>10</v>
      </c>
      <c r="D424" s="1">
        <v>2</v>
      </c>
      <c r="E424" s="1">
        <v>6</v>
      </c>
      <c r="F424" s="1">
        <f t="shared" si="87"/>
        <v>2</v>
      </c>
      <c r="G424" s="2">
        <f t="shared" si="88"/>
        <v>5</v>
      </c>
      <c r="H424" s="4">
        <f t="shared" si="89"/>
        <v>0.5</v>
      </c>
      <c r="I424" s="1">
        <v>2015</v>
      </c>
      <c r="J424" s="1">
        <v>20149</v>
      </c>
      <c r="K424" s="3">
        <f t="shared" si="90"/>
        <v>2014.9</v>
      </c>
    </row>
    <row r="425" spans="1:12" ht="15">
      <c r="A425" s="1" t="s">
        <v>9</v>
      </c>
      <c r="B425" s="1" t="s">
        <v>67</v>
      </c>
      <c r="C425" s="1">
        <v>8</v>
      </c>
      <c r="D425" s="1">
        <v>0</v>
      </c>
      <c r="E425" s="1">
        <v>6</v>
      </c>
      <c r="F425" s="1">
        <f t="shared" si="87"/>
        <v>2</v>
      </c>
      <c r="G425" s="2">
        <f t="shared" si="88"/>
        <v>3</v>
      </c>
      <c r="H425" s="4">
        <f t="shared" si="89"/>
        <v>0.375</v>
      </c>
      <c r="I425" s="1">
        <v>1968</v>
      </c>
      <c r="J425" s="1">
        <v>16441</v>
      </c>
      <c r="K425" s="3">
        <f t="shared" si="90"/>
        <v>2055.125</v>
      </c>
      <c r="L425" s="1">
        <v>2004</v>
      </c>
    </row>
    <row r="426" spans="2:11" ht="15">
      <c r="B426" s="1" t="s">
        <v>4</v>
      </c>
      <c r="C426" s="1">
        <v>9</v>
      </c>
      <c r="D426" s="1">
        <v>2</v>
      </c>
      <c r="E426" s="1">
        <v>7</v>
      </c>
      <c r="F426" s="1">
        <f t="shared" si="87"/>
        <v>0</v>
      </c>
      <c r="G426" s="2">
        <f t="shared" si="88"/>
        <v>5.5</v>
      </c>
      <c r="H426" s="4">
        <f t="shared" si="89"/>
        <v>0.6111111111111112</v>
      </c>
      <c r="I426" s="1">
        <v>2007</v>
      </c>
      <c r="J426" s="1">
        <v>17343</v>
      </c>
      <c r="K426" s="3">
        <f t="shared" si="90"/>
        <v>1927</v>
      </c>
    </row>
    <row r="427" spans="1:12" ht="15">
      <c r="A427" s="1" t="s">
        <v>10</v>
      </c>
      <c r="B427" s="1" t="s">
        <v>4</v>
      </c>
      <c r="C427" s="1">
        <v>10</v>
      </c>
      <c r="D427" s="1">
        <v>1</v>
      </c>
      <c r="E427" s="1">
        <v>4</v>
      </c>
      <c r="F427" s="1">
        <f t="shared" si="87"/>
        <v>5</v>
      </c>
      <c r="G427" s="2">
        <f t="shared" si="88"/>
        <v>3</v>
      </c>
      <c r="H427" s="4">
        <f t="shared" si="89"/>
        <v>0.3</v>
      </c>
      <c r="I427" s="1">
        <v>2022</v>
      </c>
      <c r="J427" s="1">
        <v>21706</v>
      </c>
      <c r="K427" s="3">
        <f t="shared" si="90"/>
        <v>2170.6</v>
      </c>
      <c r="L427" s="1">
        <v>2004</v>
      </c>
    </row>
    <row r="428" spans="2:11" ht="15">
      <c r="B428" s="1" t="s">
        <v>2</v>
      </c>
      <c r="C428" s="1">
        <v>10</v>
      </c>
      <c r="D428" s="1">
        <v>3</v>
      </c>
      <c r="E428" s="1">
        <v>4</v>
      </c>
      <c r="F428" s="1">
        <f t="shared" si="87"/>
        <v>3</v>
      </c>
      <c r="G428" s="2">
        <f t="shared" si="88"/>
        <v>5</v>
      </c>
      <c r="H428" s="4">
        <f t="shared" si="89"/>
        <v>0.5</v>
      </c>
      <c r="I428" s="1">
        <v>1884</v>
      </c>
      <c r="J428" s="1">
        <v>18840</v>
      </c>
      <c r="K428" s="3">
        <f t="shared" si="90"/>
        <v>1884</v>
      </c>
    </row>
    <row r="429" spans="1:12" ht="15">
      <c r="A429" s="1" t="s">
        <v>11</v>
      </c>
      <c r="B429" s="1" t="s">
        <v>4</v>
      </c>
      <c r="C429" s="1">
        <v>9</v>
      </c>
      <c r="D429" s="1">
        <v>1</v>
      </c>
      <c r="E429" s="1">
        <v>6</v>
      </c>
      <c r="F429" s="1">
        <f t="shared" si="87"/>
        <v>2</v>
      </c>
      <c r="G429" s="2">
        <f t="shared" si="88"/>
        <v>4</v>
      </c>
      <c r="H429" s="4">
        <f t="shared" si="89"/>
        <v>0.4444444444444444</v>
      </c>
      <c r="I429" s="1">
        <v>2084</v>
      </c>
      <c r="J429" s="1">
        <v>19143</v>
      </c>
      <c r="K429" s="3">
        <f t="shared" si="90"/>
        <v>2127</v>
      </c>
      <c r="L429" s="1">
        <v>1975</v>
      </c>
    </row>
    <row r="430" spans="2:11" ht="15">
      <c r="B430" s="1" t="s">
        <v>2</v>
      </c>
      <c r="C430" s="1">
        <v>10</v>
      </c>
      <c r="D430" s="1">
        <v>1</v>
      </c>
      <c r="E430" s="1">
        <v>9</v>
      </c>
      <c r="F430" s="1">
        <f t="shared" si="87"/>
        <v>0</v>
      </c>
      <c r="G430" s="2">
        <f t="shared" si="88"/>
        <v>5.5</v>
      </c>
      <c r="H430" s="4">
        <f t="shared" si="89"/>
        <v>0.55</v>
      </c>
      <c r="I430" s="1">
        <v>1926</v>
      </c>
      <c r="J430" s="1">
        <v>18898</v>
      </c>
      <c r="K430" s="3">
        <f t="shared" si="90"/>
        <v>1889.8</v>
      </c>
    </row>
    <row r="431" spans="1:12" ht="15">
      <c r="A431" s="1" t="s">
        <v>12</v>
      </c>
      <c r="B431" s="1" t="s">
        <v>4</v>
      </c>
      <c r="C431" s="1">
        <v>7</v>
      </c>
      <c r="D431" s="1">
        <v>0</v>
      </c>
      <c r="E431" s="1">
        <v>4</v>
      </c>
      <c r="F431" s="1">
        <f t="shared" si="87"/>
        <v>3</v>
      </c>
      <c r="G431" s="2">
        <f t="shared" si="88"/>
        <v>2</v>
      </c>
      <c r="H431" s="4">
        <f t="shared" si="89"/>
        <v>0.2857142857142857</v>
      </c>
      <c r="I431" s="1">
        <v>1912</v>
      </c>
      <c r="J431" s="1">
        <v>14488</v>
      </c>
      <c r="K431" s="3">
        <f t="shared" si="90"/>
        <v>2069.714285714286</v>
      </c>
      <c r="L431" s="1">
        <v>1987</v>
      </c>
    </row>
    <row r="432" spans="2:11" ht="15">
      <c r="B432" s="1" t="s">
        <v>2</v>
      </c>
      <c r="C432" s="1">
        <v>8</v>
      </c>
      <c r="D432" s="1">
        <v>3</v>
      </c>
      <c r="E432" s="1">
        <v>4</v>
      </c>
      <c r="F432" s="1">
        <f t="shared" si="87"/>
        <v>1</v>
      </c>
      <c r="G432" s="2">
        <f t="shared" si="88"/>
        <v>5</v>
      </c>
      <c r="H432" s="4">
        <f t="shared" si="89"/>
        <v>0.625</v>
      </c>
      <c r="I432" s="1">
        <v>2028</v>
      </c>
      <c r="J432" s="1">
        <v>15465</v>
      </c>
      <c r="K432" s="3">
        <f t="shared" si="90"/>
        <v>1933.125</v>
      </c>
    </row>
    <row r="433" spans="1:12" ht="15">
      <c r="A433" s="1" t="s">
        <v>13</v>
      </c>
      <c r="B433" s="1" t="s">
        <v>4</v>
      </c>
      <c r="C433" s="1">
        <v>7</v>
      </c>
      <c r="D433" s="1">
        <v>0</v>
      </c>
      <c r="E433" s="1">
        <v>1</v>
      </c>
      <c r="F433" s="1">
        <f t="shared" si="87"/>
        <v>6</v>
      </c>
      <c r="G433" s="2">
        <f t="shared" si="88"/>
        <v>0.5</v>
      </c>
      <c r="H433" s="4">
        <f t="shared" si="89"/>
        <v>0.07142857142857142</v>
      </c>
      <c r="I433" s="1">
        <v>1569</v>
      </c>
      <c r="J433" s="1">
        <v>13940</v>
      </c>
      <c r="K433" s="3">
        <f t="shared" si="90"/>
        <v>1991.4285714285713</v>
      </c>
      <c r="L433" s="1">
        <v>1982</v>
      </c>
    </row>
    <row r="434" spans="2:11" ht="15">
      <c r="B434" s="1" t="s">
        <v>2</v>
      </c>
      <c r="C434" s="1">
        <v>6</v>
      </c>
      <c r="D434" s="1">
        <v>3</v>
      </c>
      <c r="E434" s="1">
        <v>2</v>
      </c>
      <c r="F434" s="1">
        <f t="shared" si="87"/>
        <v>1</v>
      </c>
      <c r="G434" s="2">
        <f t="shared" si="88"/>
        <v>4</v>
      </c>
      <c r="H434" s="4">
        <f t="shared" si="89"/>
        <v>0.6666666666666666</v>
      </c>
      <c r="I434" s="1">
        <v>2048</v>
      </c>
      <c r="J434" s="1">
        <v>11537</v>
      </c>
      <c r="K434" s="3">
        <f t="shared" si="90"/>
        <v>1922.8333333333333</v>
      </c>
    </row>
    <row r="435" spans="3:11" ht="15">
      <c r="C435" s="2">
        <f>SUM(C419:C434)</f>
        <v>139</v>
      </c>
      <c r="D435" s="2">
        <f>SUM(D419:D434)</f>
        <v>26</v>
      </c>
      <c r="E435" s="2">
        <f>SUM(E419:E434)</f>
        <v>76</v>
      </c>
      <c r="F435" s="2">
        <f>SUM(F419:F434)</f>
        <v>37</v>
      </c>
      <c r="G435" s="2">
        <f>SUM(G419:G434)</f>
        <v>64</v>
      </c>
      <c r="H435" s="6">
        <f t="shared" si="89"/>
        <v>0.460431654676259</v>
      </c>
      <c r="I435" s="7">
        <v>1982</v>
      </c>
      <c r="J435" s="2">
        <f>SUM(J419:J434)</f>
        <v>279522</v>
      </c>
      <c r="K435" s="5">
        <f t="shared" si="90"/>
        <v>2010.9496402877699</v>
      </c>
    </row>
    <row r="437" ht="15">
      <c r="A437" s="12" t="s">
        <v>71</v>
      </c>
    </row>
    <row r="438" spans="3:12" ht="15">
      <c r="C438" s="1" t="s">
        <v>76</v>
      </c>
      <c r="D438" s="1" t="s">
        <v>77</v>
      </c>
      <c r="E438" s="1" t="s">
        <v>78</v>
      </c>
      <c r="F438" s="1" t="s">
        <v>76</v>
      </c>
      <c r="G438" s="1" t="s">
        <v>0</v>
      </c>
      <c r="H438" s="1" t="s">
        <v>5</v>
      </c>
      <c r="I438" s="1" t="s">
        <v>80</v>
      </c>
      <c r="J438" s="1" t="s">
        <v>14</v>
      </c>
      <c r="K438" s="1" t="s">
        <v>1</v>
      </c>
      <c r="L438" s="1" t="s">
        <v>79</v>
      </c>
    </row>
    <row r="439" spans="1:12" ht="15">
      <c r="A439" s="1" t="s">
        <v>11</v>
      </c>
      <c r="B439" s="1" t="s">
        <v>2</v>
      </c>
      <c r="C439" s="1">
        <v>4</v>
      </c>
      <c r="D439" s="1">
        <v>2</v>
      </c>
      <c r="E439" s="1">
        <v>1</v>
      </c>
      <c r="F439" s="1">
        <f aca="true" t="shared" si="91" ref="F439:F444">C439-D439-E439</f>
        <v>1</v>
      </c>
      <c r="G439" s="2">
        <f aca="true" t="shared" si="92" ref="G439:G444">D439+E439/2</f>
        <v>2.5</v>
      </c>
      <c r="H439" s="4">
        <f aca="true" t="shared" si="93" ref="H439:H445">G439/C439</f>
        <v>0.625</v>
      </c>
      <c r="I439" s="1">
        <v>1603</v>
      </c>
      <c r="J439" s="1">
        <v>6030</v>
      </c>
      <c r="K439" s="3">
        <f aca="true" t="shared" si="94" ref="K439:K445">J439/C439</f>
        <v>1507.5</v>
      </c>
      <c r="L439" s="1">
        <v>1405</v>
      </c>
    </row>
    <row r="440" spans="2:11" ht="15">
      <c r="B440" s="1" t="s">
        <v>3</v>
      </c>
      <c r="C440" s="1">
        <v>4</v>
      </c>
      <c r="D440" s="1">
        <v>1</v>
      </c>
      <c r="E440" s="1">
        <v>0</v>
      </c>
      <c r="F440" s="1">
        <f t="shared" si="91"/>
        <v>3</v>
      </c>
      <c r="G440" s="2">
        <f t="shared" si="92"/>
        <v>1</v>
      </c>
      <c r="H440" s="4">
        <f t="shared" si="93"/>
        <v>0.25</v>
      </c>
      <c r="I440" s="1">
        <v>1306</v>
      </c>
      <c r="J440" s="1">
        <v>5994</v>
      </c>
      <c r="K440" s="3">
        <f t="shared" si="94"/>
        <v>1498.5</v>
      </c>
    </row>
    <row r="441" spans="1:12" ht="15">
      <c r="A441" s="1" t="s">
        <v>12</v>
      </c>
      <c r="B441" s="1" t="s">
        <v>2</v>
      </c>
      <c r="C441" s="1">
        <v>11</v>
      </c>
      <c r="D441" s="1">
        <v>3</v>
      </c>
      <c r="E441" s="1">
        <v>2</v>
      </c>
      <c r="F441" s="1">
        <f t="shared" si="91"/>
        <v>6</v>
      </c>
      <c r="G441" s="2">
        <f t="shared" si="92"/>
        <v>4</v>
      </c>
      <c r="H441" s="4">
        <f t="shared" si="93"/>
        <v>0.36363636363636365</v>
      </c>
      <c r="I441" s="1">
        <v>1551</v>
      </c>
      <c r="J441" s="1">
        <v>18181</v>
      </c>
      <c r="K441" s="3">
        <f t="shared" si="94"/>
        <v>1652.8181818181818</v>
      </c>
      <c r="L441" s="1">
        <v>1441</v>
      </c>
    </row>
    <row r="442" spans="2:11" ht="15">
      <c r="B442" s="1" t="s">
        <v>3</v>
      </c>
      <c r="C442" s="1">
        <v>9</v>
      </c>
      <c r="D442" s="1">
        <v>1</v>
      </c>
      <c r="E442" s="1">
        <v>0</v>
      </c>
      <c r="F442" s="1">
        <f t="shared" si="91"/>
        <v>8</v>
      </c>
      <c r="G442" s="2">
        <f t="shared" si="92"/>
        <v>1</v>
      </c>
      <c r="H442" s="4">
        <f t="shared" si="93"/>
        <v>0.1111111111111111</v>
      </c>
      <c r="I442" s="1">
        <v>1335</v>
      </c>
      <c r="J442" s="1">
        <v>15173</v>
      </c>
      <c r="K442" s="3">
        <f t="shared" si="94"/>
        <v>1685.888888888889</v>
      </c>
    </row>
    <row r="443" spans="1:12" ht="15">
      <c r="A443" s="1" t="s">
        <v>13</v>
      </c>
      <c r="B443" s="1" t="s">
        <v>2</v>
      </c>
      <c r="C443" s="1">
        <v>7</v>
      </c>
      <c r="D443" s="1">
        <v>1</v>
      </c>
      <c r="E443" s="1">
        <v>1</v>
      </c>
      <c r="F443" s="1">
        <f t="shared" si="91"/>
        <v>5</v>
      </c>
      <c r="G443" s="2">
        <f t="shared" si="92"/>
        <v>1.5</v>
      </c>
      <c r="H443" s="4">
        <f t="shared" si="93"/>
        <v>0.21428571428571427</v>
      </c>
      <c r="I443" s="1">
        <v>1442</v>
      </c>
      <c r="J443" s="1">
        <v>11703</v>
      </c>
      <c r="K443" s="3">
        <f t="shared" si="94"/>
        <v>1671.857142857143</v>
      </c>
      <c r="L443" s="1">
        <v>1513</v>
      </c>
    </row>
    <row r="444" spans="2:11" ht="15">
      <c r="B444" s="1" t="s">
        <v>3</v>
      </c>
      <c r="C444" s="1">
        <v>7</v>
      </c>
      <c r="D444" s="1">
        <v>0</v>
      </c>
      <c r="E444" s="1">
        <v>1</v>
      </c>
      <c r="F444" s="1">
        <f t="shared" si="91"/>
        <v>6</v>
      </c>
      <c r="G444" s="2">
        <f t="shared" si="92"/>
        <v>0.5</v>
      </c>
      <c r="H444" s="4">
        <f t="shared" si="93"/>
        <v>0.07142857142857142</v>
      </c>
      <c r="I444" s="1">
        <v>1292</v>
      </c>
      <c r="J444" s="1">
        <v>11997</v>
      </c>
      <c r="K444" s="3">
        <f t="shared" si="94"/>
        <v>1713.857142857143</v>
      </c>
    </row>
    <row r="445" spans="3:11" ht="15">
      <c r="C445" s="2">
        <f>SUM(C439:C444)</f>
        <v>42</v>
      </c>
      <c r="D445" s="2">
        <f>SUM(D439:D444)</f>
        <v>8</v>
      </c>
      <c r="E445" s="2">
        <f>SUM(E439:E444)</f>
        <v>5</v>
      </c>
      <c r="F445" s="2">
        <f>SUM(F439:F444)</f>
        <v>29</v>
      </c>
      <c r="G445" s="2">
        <f>SUM(G439:G444)</f>
        <v>10.5</v>
      </c>
      <c r="H445" s="6">
        <f t="shared" si="93"/>
        <v>0.25</v>
      </c>
      <c r="I445" s="7">
        <v>1452</v>
      </c>
      <c r="J445" s="2">
        <f>SUM(J439:J444)</f>
        <v>69078</v>
      </c>
      <c r="K445" s="5">
        <f t="shared" si="94"/>
        <v>1644.7142857142858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" customWidth="1"/>
    <col min="2" max="2" width="14.57421875" style="1" bestFit="1" customWidth="1"/>
    <col min="3" max="3" width="4.00390625" style="1" bestFit="1" customWidth="1"/>
    <col min="4" max="6" width="3.00390625" style="1" bestFit="1" customWidth="1"/>
    <col min="7" max="7" width="5.421875" style="8" bestFit="1" customWidth="1"/>
    <col min="8" max="8" width="5.57421875" style="1" bestFit="1" customWidth="1"/>
    <col min="9" max="9" width="6.57421875" style="1" bestFit="1" customWidth="1"/>
    <col min="10" max="10" width="9.00390625" style="1" bestFit="1" customWidth="1"/>
    <col min="11" max="11" width="9.57421875" style="1" bestFit="1" customWidth="1"/>
    <col min="12" max="12" width="6.7109375" style="1" bestFit="1" customWidth="1"/>
    <col min="13" max="16384" width="9.140625" style="1" customWidth="1"/>
  </cols>
  <sheetData>
    <row r="1" ht="15">
      <c r="A1" s="12" t="s">
        <v>27</v>
      </c>
    </row>
    <row r="2" spans="3:12" ht="15">
      <c r="C2" s="1" t="s">
        <v>76</v>
      </c>
      <c r="D2" s="1" t="s">
        <v>77</v>
      </c>
      <c r="E2" s="1" t="s">
        <v>78</v>
      </c>
      <c r="F2" s="1" t="s">
        <v>76</v>
      </c>
      <c r="G2" s="11" t="s">
        <v>0</v>
      </c>
      <c r="H2" s="1" t="s">
        <v>5</v>
      </c>
      <c r="I2" s="1" t="s">
        <v>80</v>
      </c>
      <c r="J2" s="1" t="s">
        <v>14</v>
      </c>
      <c r="K2" s="1" t="s">
        <v>1</v>
      </c>
      <c r="L2" s="1" t="s">
        <v>79</v>
      </c>
    </row>
    <row r="3" spans="1:12" ht="15">
      <c r="A3" s="1" t="s">
        <v>13</v>
      </c>
      <c r="B3" s="1" t="s">
        <v>31</v>
      </c>
      <c r="C3" s="1">
        <v>5</v>
      </c>
      <c r="D3" s="1">
        <v>0</v>
      </c>
      <c r="E3" s="1">
        <v>0</v>
      </c>
      <c r="F3" s="1">
        <v>5</v>
      </c>
      <c r="G3" s="8">
        <v>0</v>
      </c>
      <c r="H3" s="4">
        <v>0</v>
      </c>
      <c r="J3" s="1">
        <v>10337</v>
      </c>
      <c r="K3" s="1">
        <v>2067</v>
      </c>
      <c r="L3" s="1">
        <v>2020</v>
      </c>
    </row>
    <row r="4" spans="2:11" ht="15">
      <c r="B4" s="1" t="s">
        <v>4</v>
      </c>
      <c r="C4" s="1">
        <v>8</v>
      </c>
      <c r="D4" s="1">
        <v>1</v>
      </c>
      <c r="E4" s="1">
        <v>2</v>
      </c>
      <c r="F4" s="1">
        <v>5</v>
      </c>
      <c r="G4" s="8">
        <v>2</v>
      </c>
      <c r="H4" s="4">
        <v>0.25</v>
      </c>
      <c r="I4" s="1">
        <v>1860</v>
      </c>
      <c r="J4" s="1">
        <v>16427</v>
      </c>
      <c r="K4" s="1">
        <v>2053</v>
      </c>
    </row>
    <row r="5" spans="3:11" s="8" customFormat="1" ht="15">
      <c r="C5" s="8">
        <v>13</v>
      </c>
      <c r="D5" s="8">
        <v>1</v>
      </c>
      <c r="E5" s="8">
        <v>2</v>
      </c>
      <c r="F5" s="8">
        <v>10</v>
      </c>
      <c r="G5" s="8">
        <v>2</v>
      </c>
      <c r="H5" s="10">
        <v>0.15</v>
      </c>
      <c r="I5" s="8">
        <v>1763</v>
      </c>
      <c r="J5" s="8">
        <v>26764</v>
      </c>
      <c r="K5" s="8">
        <v>2059</v>
      </c>
    </row>
    <row r="7" ht="15">
      <c r="A7" s="12" t="s">
        <v>28</v>
      </c>
    </row>
    <row r="8" spans="3:12" ht="15">
      <c r="C8" s="1" t="s">
        <v>76</v>
      </c>
      <c r="D8" s="1" t="s">
        <v>77</v>
      </c>
      <c r="E8" s="1" t="s">
        <v>78</v>
      </c>
      <c r="F8" s="1" t="s">
        <v>76</v>
      </c>
      <c r="G8" s="11" t="s">
        <v>0</v>
      </c>
      <c r="H8" s="1" t="s">
        <v>5</v>
      </c>
      <c r="I8" s="1" t="s">
        <v>80</v>
      </c>
      <c r="J8" s="1" t="s">
        <v>14</v>
      </c>
      <c r="K8" s="1" t="s">
        <v>1</v>
      </c>
      <c r="L8" s="1" t="s">
        <v>79</v>
      </c>
    </row>
    <row r="9" spans="1:12" ht="15">
      <c r="A9" s="1" t="s">
        <v>13</v>
      </c>
      <c r="B9" s="1" t="s">
        <v>2</v>
      </c>
      <c r="C9" s="1">
        <v>9</v>
      </c>
      <c r="D9" s="1">
        <v>6</v>
      </c>
      <c r="E9" s="1">
        <v>1</v>
      </c>
      <c r="F9" s="1">
        <v>2</v>
      </c>
      <c r="G9" s="8">
        <v>6.5</v>
      </c>
      <c r="H9" s="4">
        <v>0.72</v>
      </c>
      <c r="I9" s="1">
        <v>1878</v>
      </c>
      <c r="J9" s="1">
        <v>15404</v>
      </c>
      <c r="K9" s="1">
        <v>1712</v>
      </c>
      <c r="L9" s="1">
        <v>1719</v>
      </c>
    </row>
    <row r="10" spans="2:11" ht="15">
      <c r="B10" s="1" t="s">
        <v>3</v>
      </c>
      <c r="C10" s="1">
        <v>5</v>
      </c>
      <c r="D10" s="1">
        <v>2</v>
      </c>
      <c r="E10" s="1">
        <v>2</v>
      </c>
      <c r="F10" s="1">
        <v>1</v>
      </c>
      <c r="G10" s="8">
        <v>3</v>
      </c>
      <c r="H10" s="4">
        <v>0.6</v>
      </c>
      <c r="I10" s="1">
        <v>1782</v>
      </c>
      <c r="J10" s="1">
        <v>8549</v>
      </c>
      <c r="K10" s="1">
        <v>1710</v>
      </c>
    </row>
    <row r="11" spans="3:11" s="8" customFormat="1" ht="15">
      <c r="C11" s="8">
        <v>14</v>
      </c>
      <c r="D11" s="8">
        <v>8</v>
      </c>
      <c r="E11" s="8">
        <v>3</v>
      </c>
      <c r="F11" s="8">
        <v>3</v>
      </c>
      <c r="G11" s="8">
        <v>9.5</v>
      </c>
      <c r="H11" s="10">
        <v>0.68</v>
      </c>
      <c r="I11" s="8">
        <v>1844</v>
      </c>
      <c r="J11" s="8">
        <v>23953</v>
      </c>
      <c r="K11" s="8">
        <v>1711</v>
      </c>
    </row>
    <row r="13" ht="15">
      <c r="A13" s="12" t="s">
        <v>40</v>
      </c>
    </row>
    <row r="14" spans="3:12" ht="15">
      <c r="C14" s="1" t="s">
        <v>76</v>
      </c>
      <c r="D14" s="1" t="s">
        <v>77</v>
      </c>
      <c r="E14" s="1" t="s">
        <v>78</v>
      </c>
      <c r="F14" s="1" t="s">
        <v>76</v>
      </c>
      <c r="G14" s="11" t="s">
        <v>0</v>
      </c>
      <c r="H14" s="1" t="s">
        <v>5</v>
      </c>
      <c r="I14" s="1" t="s">
        <v>80</v>
      </c>
      <c r="J14" s="1" t="s">
        <v>14</v>
      </c>
      <c r="K14" s="1" t="s">
        <v>1</v>
      </c>
      <c r="L14" s="1" t="s">
        <v>79</v>
      </c>
    </row>
    <row r="15" spans="1:12" ht="15">
      <c r="A15" s="1" t="s">
        <v>12</v>
      </c>
      <c r="B15" s="1" t="s">
        <v>2</v>
      </c>
      <c r="C15" s="1">
        <v>1</v>
      </c>
      <c r="D15" s="1">
        <v>0</v>
      </c>
      <c r="E15" s="1">
        <v>0</v>
      </c>
      <c r="F15" s="1">
        <v>1</v>
      </c>
      <c r="G15" s="8">
        <v>0</v>
      </c>
      <c r="H15" s="4">
        <v>0</v>
      </c>
      <c r="J15" s="1">
        <v>1697</v>
      </c>
      <c r="K15" s="1">
        <v>1697</v>
      </c>
      <c r="L15" s="1" t="s">
        <v>38</v>
      </c>
    </row>
    <row r="16" spans="2:11" ht="15">
      <c r="B16" s="1" t="s">
        <v>3</v>
      </c>
      <c r="C16" s="1">
        <v>3</v>
      </c>
      <c r="D16" s="1">
        <v>0</v>
      </c>
      <c r="E16" s="1">
        <v>0</v>
      </c>
      <c r="F16" s="1">
        <v>3</v>
      </c>
      <c r="G16" s="8">
        <v>0</v>
      </c>
      <c r="H16" s="4">
        <v>0</v>
      </c>
      <c r="J16" s="1">
        <v>4528</v>
      </c>
      <c r="K16" s="1">
        <v>1509</v>
      </c>
    </row>
    <row r="17" spans="3:11" s="8" customFormat="1" ht="15">
      <c r="C17" s="8">
        <v>4</v>
      </c>
      <c r="D17" s="8">
        <v>0</v>
      </c>
      <c r="E17" s="8">
        <v>0</v>
      </c>
      <c r="F17" s="8">
        <v>4</v>
      </c>
      <c r="G17" s="8">
        <v>0</v>
      </c>
      <c r="H17" s="10">
        <v>0</v>
      </c>
      <c r="J17" s="8">
        <v>6225</v>
      </c>
      <c r="K17" s="8">
        <v>1556</v>
      </c>
    </row>
    <row r="19" ht="15">
      <c r="A19" s="12" t="s">
        <v>24</v>
      </c>
    </row>
    <row r="20" spans="3:12" ht="15">
      <c r="C20" s="1" t="s">
        <v>76</v>
      </c>
      <c r="D20" s="1" t="s">
        <v>77</v>
      </c>
      <c r="E20" s="1" t="s">
        <v>78</v>
      </c>
      <c r="F20" s="1" t="s">
        <v>76</v>
      </c>
      <c r="G20" s="11" t="s">
        <v>0</v>
      </c>
      <c r="H20" s="1" t="s">
        <v>5</v>
      </c>
      <c r="I20" s="1" t="s">
        <v>80</v>
      </c>
      <c r="J20" s="1" t="s">
        <v>14</v>
      </c>
      <c r="K20" s="1" t="s">
        <v>1</v>
      </c>
      <c r="L20" s="1" t="s">
        <v>79</v>
      </c>
    </row>
    <row r="21" spans="1:12" ht="15">
      <c r="A21" s="1" t="s">
        <v>8</v>
      </c>
      <c r="B21" s="1" t="s">
        <v>3</v>
      </c>
      <c r="C21" s="1">
        <v>2</v>
      </c>
      <c r="D21" s="1">
        <v>1</v>
      </c>
      <c r="E21" s="1">
        <v>0</v>
      </c>
      <c r="F21" s="1">
        <v>1</v>
      </c>
      <c r="G21" s="8">
        <v>1</v>
      </c>
      <c r="H21" s="4">
        <v>0.5</v>
      </c>
      <c r="I21" s="1">
        <v>1361</v>
      </c>
      <c r="J21" s="1">
        <v>2721</v>
      </c>
      <c r="K21" s="1">
        <v>1361</v>
      </c>
      <c r="L21" s="1" t="s">
        <v>38</v>
      </c>
    </row>
    <row r="22" spans="3:11" s="8" customFormat="1" ht="15">
      <c r="C22" s="8">
        <v>2</v>
      </c>
      <c r="D22" s="8">
        <v>1</v>
      </c>
      <c r="E22" s="8">
        <v>0</v>
      </c>
      <c r="F22" s="8">
        <v>1</v>
      </c>
      <c r="G22" s="8">
        <v>1</v>
      </c>
      <c r="H22" s="10">
        <v>0.5</v>
      </c>
      <c r="I22" s="8">
        <v>1361</v>
      </c>
      <c r="J22" s="8">
        <v>2721</v>
      </c>
      <c r="K22" s="8">
        <v>1361</v>
      </c>
    </row>
    <row r="24" ht="15">
      <c r="A24" s="12" t="s">
        <v>25</v>
      </c>
    </row>
    <row r="25" spans="3:12" ht="15">
      <c r="C25" s="1" t="s">
        <v>76</v>
      </c>
      <c r="D25" s="1" t="s">
        <v>77</v>
      </c>
      <c r="E25" s="1" t="s">
        <v>78</v>
      </c>
      <c r="F25" s="1" t="s">
        <v>76</v>
      </c>
      <c r="G25" s="11" t="s">
        <v>0</v>
      </c>
      <c r="H25" s="1" t="s">
        <v>5</v>
      </c>
      <c r="I25" s="1" t="s">
        <v>80</v>
      </c>
      <c r="J25" s="1" t="s">
        <v>14</v>
      </c>
      <c r="K25" s="1" t="s">
        <v>1</v>
      </c>
      <c r="L25" s="1" t="s">
        <v>79</v>
      </c>
    </row>
    <row r="26" spans="1:12" ht="15">
      <c r="A26" s="1" t="s">
        <v>6</v>
      </c>
      <c r="B26" s="1" t="s">
        <v>2</v>
      </c>
      <c r="C26" s="1">
        <v>6</v>
      </c>
      <c r="D26" s="1">
        <v>2</v>
      </c>
      <c r="E26" s="1">
        <v>0</v>
      </c>
      <c r="F26" s="1">
        <v>4</v>
      </c>
      <c r="G26" s="8">
        <v>2</v>
      </c>
      <c r="H26" s="4">
        <v>0.33</v>
      </c>
      <c r="I26" s="1">
        <v>1514</v>
      </c>
      <c r="J26" s="1">
        <v>9835</v>
      </c>
      <c r="K26" s="1">
        <v>1639</v>
      </c>
      <c r="L26" s="1">
        <v>1743</v>
      </c>
    </row>
    <row r="27" spans="1:12" ht="15">
      <c r="A27" s="1" t="s">
        <v>10</v>
      </c>
      <c r="B27" s="1" t="s">
        <v>2</v>
      </c>
      <c r="C27" s="1">
        <v>1</v>
      </c>
      <c r="D27" s="1">
        <v>1</v>
      </c>
      <c r="E27" s="1">
        <v>0</v>
      </c>
      <c r="F27" s="1">
        <v>0</v>
      </c>
      <c r="G27" s="8">
        <v>1</v>
      </c>
      <c r="H27" s="4">
        <v>1</v>
      </c>
      <c r="J27" s="1">
        <v>1250</v>
      </c>
      <c r="K27" s="1">
        <v>1250</v>
      </c>
      <c r="L27" s="1">
        <v>1581</v>
      </c>
    </row>
    <row r="28" spans="2:11" ht="15">
      <c r="B28" s="1" t="s">
        <v>3</v>
      </c>
      <c r="C28" s="1">
        <v>4</v>
      </c>
      <c r="D28" s="1">
        <v>2</v>
      </c>
      <c r="E28" s="1">
        <v>0</v>
      </c>
      <c r="F28" s="1">
        <v>2</v>
      </c>
      <c r="G28" s="8">
        <v>2</v>
      </c>
      <c r="H28" s="4">
        <v>0.5</v>
      </c>
      <c r="I28" s="1">
        <v>1473</v>
      </c>
      <c r="J28" s="1">
        <v>5893</v>
      </c>
      <c r="K28" s="1">
        <v>1473</v>
      </c>
    </row>
    <row r="29" spans="3:11" s="8" customFormat="1" ht="15">
      <c r="C29" s="8">
        <v>11</v>
      </c>
      <c r="D29" s="8">
        <v>5</v>
      </c>
      <c r="E29" s="8">
        <v>0</v>
      </c>
      <c r="F29" s="8">
        <v>6</v>
      </c>
      <c r="G29" s="8">
        <v>5</v>
      </c>
      <c r="H29" s="10">
        <v>0.45</v>
      </c>
      <c r="I29" s="8">
        <v>1507</v>
      </c>
      <c r="J29" s="8">
        <v>16978</v>
      </c>
      <c r="K29" s="8">
        <v>1543</v>
      </c>
    </row>
    <row r="31" ht="15">
      <c r="A31" s="12" t="s">
        <v>42</v>
      </c>
    </row>
    <row r="32" spans="3:12" ht="15">
      <c r="C32" s="1" t="s">
        <v>76</v>
      </c>
      <c r="D32" s="1" t="s">
        <v>77</v>
      </c>
      <c r="E32" s="1" t="s">
        <v>78</v>
      </c>
      <c r="F32" s="1" t="s">
        <v>76</v>
      </c>
      <c r="G32" s="11" t="s">
        <v>0</v>
      </c>
      <c r="H32" s="1" t="s">
        <v>5</v>
      </c>
      <c r="I32" s="1" t="s">
        <v>80</v>
      </c>
      <c r="J32" s="1" t="s">
        <v>14</v>
      </c>
      <c r="K32" s="1" t="s">
        <v>1</v>
      </c>
      <c r="L32" s="1" t="s">
        <v>79</v>
      </c>
    </row>
    <row r="33" spans="1:12" ht="15">
      <c r="A33" s="1" t="s">
        <v>6</v>
      </c>
      <c r="B33" s="1" t="s">
        <v>2</v>
      </c>
      <c r="C33" s="1">
        <v>3</v>
      </c>
      <c r="D33" s="1">
        <v>0</v>
      </c>
      <c r="E33" s="1">
        <v>1</v>
      </c>
      <c r="F33" s="1">
        <v>2</v>
      </c>
      <c r="G33" s="8">
        <v>0.5</v>
      </c>
      <c r="H33" s="4">
        <v>0.17</v>
      </c>
      <c r="I33" s="1">
        <v>1219</v>
      </c>
      <c r="J33" s="1">
        <v>4477</v>
      </c>
      <c r="K33" s="1">
        <v>1492</v>
      </c>
      <c r="L33" s="1" t="s">
        <v>38</v>
      </c>
    </row>
    <row r="34" spans="1:12" ht="15">
      <c r="A34" s="1" t="s">
        <v>7</v>
      </c>
      <c r="B34" s="1" t="s">
        <v>2</v>
      </c>
      <c r="C34" s="1">
        <v>8</v>
      </c>
      <c r="D34" s="1">
        <v>3</v>
      </c>
      <c r="E34" s="1">
        <v>3</v>
      </c>
      <c r="F34" s="1">
        <v>2</v>
      </c>
      <c r="G34" s="8">
        <v>4.5</v>
      </c>
      <c r="H34" s="4">
        <v>0.56</v>
      </c>
      <c r="I34" s="1">
        <v>1384</v>
      </c>
      <c r="J34" s="1">
        <v>10731</v>
      </c>
      <c r="K34" s="1">
        <v>1341</v>
      </c>
      <c r="L34" s="1" t="s">
        <v>38</v>
      </c>
    </row>
    <row r="35" spans="1:12" ht="15">
      <c r="A35" s="1" t="s">
        <v>8</v>
      </c>
      <c r="B35" s="1" t="s">
        <v>3</v>
      </c>
      <c r="C35" s="1">
        <v>9</v>
      </c>
      <c r="D35" s="1">
        <v>4</v>
      </c>
      <c r="E35" s="1">
        <v>1</v>
      </c>
      <c r="F35" s="1">
        <v>4</v>
      </c>
      <c r="G35" s="8">
        <v>4.5</v>
      </c>
      <c r="H35" s="4">
        <v>0.5</v>
      </c>
      <c r="I35" s="1">
        <v>1442</v>
      </c>
      <c r="J35" s="1">
        <v>12979</v>
      </c>
      <c r="K35" s="1">
        <v>1442</v>
      </c>
      <c r="L35" s="1" t="s">
        <v>38</v>
      </c>
    </row>
    <row r="36" spans="1:12" ht="15">
      <c r="A36" s="1" t="s">
        <v>9</v>
      </c>
      <c r="B36" s="1" t="s">
        <v>2</v>
      </c>
      <c r="C36" s="1">
        <v>6</v>
      </c>
      <c r="D36" s="1">
        <v>2</v>
      </c>
      <c r="E36" s="1">
        <v>1</v>
      </c>
      <c r="F36" s="1">
        <v>3</v>
      </c>
      <c r="G36" s="8">
        <v>2.5</v>
      </c>
      <c r="H36" s="4">
        <v>0.42</v>
      </c>
      <c r="I36" s="1">
        <v>1397</v>
      </c>
      <c r="J36" s="1">
        <v>8725</v>
      </c>
      <c r="K36" s="1">
        <v>1454</v>
      </c>
      <c r="L36" s="1">
        <v>1354</v>
      </c>
    </row>
    <row r="37" spans="1:12" ht="15">
      <c r="A37" s="1" t="s">
        <v>10</v>
      </c>
      <c r="B37" s="1" t="s">
        <v>2</v>
      </c>
      <c r="C37" s="1">
        <v>3</v>
      </c>
      <c r="D37" s="1">
        <v>1</v>
      </c>
      <c r="E37" s="1">
        <v>1</v>
      </c>
      <c r="F37" s="1">
        <v>1</v>
      </c>
      <c r="G37" s="8">
        <v>1.5</v>
      </c>
      <c r="H37" s="4">
        <v>0.5</v>
      </c>
      <c r="I37" s="1">
        <v>1554</v>
      </c>
      <c r="J37" s="1">
        <v>4661</v>
      </c>
      <c r="K37" s="1">
        <v>1554</v>
      </c>
      <c r="L37" s="1">
        <v>1356</v>
      </c>
    </row>
    <row r="38" spans="2:11" ht="15">
      <c r="B38" s="1" t="s">
        <v>3</v>
      </c>
      <c r="C38" s="1">
        <v>5</v>
      </c>
      <c r="D38" s="1">
        <v>1</v>
      </c>
      <c r="E38" s="1">
        <v>1</v>
      </c>
      <c r="F38" s="1">
        <v>3</v>
      </c>
      <c r="G38" s="8">
        <v>1.5</v>
      </c>
      <c r="H38" s="4">
        <v>0.3</v>
      </c>
      <c r="I38" s="1">
        <v>1306</v>
      </c>
      <c r="J38" s="1">
        <v>7277</v>
      </c>
      <c r="K38" s="1">
        <v>1455</v>
      </c>
    </row>
    <row r="39" spans="1:12" ht="15">
      <c r="A39" s="1" t="s">
        <v>11</v>
      </c>
      <c r="B39" s="1" t="s">
        <v>3</v>
      </c>
      <c r="C39" s="1">
        <v>3</v>
      </c>
      <c r="D39" s="1">
        <v>1</v>
      </c>
      <c r="E39" s="1">
        <v>1</v>
      </c>
      <c r="F39" s="1">
        <v>1</v>
      </c>
      <c r="G39" s="8">
        <v>1.5</v>
      </c>
      <c r="H39" s="4">
        <v>0.5</v>
      </c>
      <c r="I39" s="1">
        <v>1382</v>
      </c>
      <c r="J39" s="1">
        <v>4146</v>
      </c>
      <c r="K39" s="1">
        <v>1382</v>
      </c>
      <c r="L39" s="1">
        <v>1359</v>
      </c>
    </row>
    <row r="40" spans="1:12" ht="15">
      <c r="A40" s="1" t="s">
        <v>12</v>
      </c>
      <c r="B40" s="1" t="s">
        <v>2</v>
      </c>
      <c r="C40" s="1">
        <v>4</v>
      </c>
      <c r="D40" s="1">
        <v>0</v>
      </c>
      <c r="E40" s="1">
        <v>2</v>
      </c>
      <c r="F40" s="1">
        <v>2</v>
      </c>
      <c r="G40" s="8">
        <v>1</v>
      </c>
      <c r="H40" s="4">
        <v>0.25</v>
      </c>
      <c r="I40" s="1">
        <v>1257</v>
      </c>
      <c r="J40" s="1">
        <v>5800</v>
      </c>
      <c r="K40" s="1">
        <v>1450</v>
      </c>
      <c r="L40" s="1">
        <v>1365</v>
      </c>
    </row>
    <row r="41" spans="2:11" ht="15">
      <c r="B41" s="1" t="s">
        <v>3</v>
      </c>
      <c r="C41" s="1">
        <v>7</v>
      </c>
      <c r="D41" s="1">
        <v>2</v>
      </c>
      <c r="E41" s="1">
        <v>0</v>
      </c>
      <c r="F41" s="1">
        <v>5</v>
      </c>
      <c r="G41" s="8">
        <v>2</v>
      </c>
      <c r="H41" s="4">
        <v>0.29</v>
      </c>
      <c r="I41" s="1">
        <v>1455</v>
      </c>
      <c r="J41" s="1">
        <v>11289</v>
      </c>
      <c r="K41" s="1">
        <v>1613</v>
      </c>
    </row>
    <row r="42" spans="1:12" ht="15">
      <c r="A42" s="1" t="s">
        <v>13</v>
      </c>
      <c r="B42" s="1" t="s">
        <v>2</v>
      </c>
      <c r="C42" s="1">
        <v>3</v>
      </c>
      <c r="D42" s="1">
        <v>2</v>
      </c>
      <c r="E42" s="1">
        <v>1</v>
      </c>
      <c r="F42" s="1">
        <v>0</v>
      </c>
      <c r="G42" s="8">
        <v>2.5</v>
      </c>
      <c r="H42" s="4">
        <v>0.83</v>
      </c>
      <c r="I42" s="1">
        <v>1830</v>
      </c>
      <c r="J42" s="1">
        <v>4672</v>
      </c>
      <c r="K42" s="1">
        <v>1557</v>
      </c>
      <c r="L42" s="1">
        <v>1359</v>
      </c>
    </row>
    <row r="43" spans="2:11" ht="15">
      <c r="B43" s="1" t="s">
        <v>3</v>
      </c>
      <c r="C43" s="1">
        <v>6</v>
      </c>
      <c r="D43" s="1">
        <v>2</v>
      </c>
      <c r="E43" s="1">
        <v>1</v>
      </c>
      <c r="F43" s="1">
        <v>3</v>
      </c>
      <c r="G43" s="8">
        <v>2.5</v>
      </c>
      <c r="H43" s="4">
        <v>0.42</v>
      </c>
      <c r="I43" s="1">
        <v>1461</v>
      </c>
      <c r="J43" s="1">
        <v>9107</v>
      </c>
      <c r="K43" s="1">
        <v>1518</v>
      </c>
    </row>
    <row r="44" spans="3:11" s="8" customFormat="1" ht="15">
      <c r="C44" s="8">
        <v>57</v>
      </c>
      <c r="D44" s="8">
        <v>18</v>
      </c>
      <c r="E44" s="8">
        <v>13</v>
      </c>
      <c r="F44" s="8">
        <v>26</v>
      </c>
      <c r="G44" s="8">
        <v>24.5</v>
      </c>
      <c r="H44" s="10">
        <v>0.43</v>
      </c>
      <c r="I44" s="8">
        <v>1421</v>
      </c>
      <c r="J44" s="8">
        <v>83864</v>
      </c>
      <c r="K44" s="8">
        <v>1471</v>
      </c>
    </row>
    <row r="46" ht="15">
      <c r="A46" s="12" t="s">
        <v>43</v>
      </c>
    </row>
    <row r="47" spans="3:12" ht="15">
      <c r="C47" s="1" t="s">
        <v>76</v>
      </c>
      <c r="D47" s="1" t="s">
        <v>77</v>
      </c>
      <c r="E47" s="1" t="s">
        <v>78</v>
      </c>
      <c r="F47" s="1" t="s">
        <v>76</v>
      </c>
      <c r="G47" s="11" t="s">
        <v>0</v>
      </c>
      <c r="H47" s="1" t="s">
        <v>5</v>
      </c>
      <c r="I47" s="1" t="s">
        <v>80</v>
      </c>
      <c r="J47" s="1" t="s">
        <v>14</v>
      </c>
      <c r="K47" s="1" t="s">
        <v>1</v>
      </c>
      <c r="L47" s="1" t="s">
        <v>79</v>
      </c>
    </row>
    <row r="48" spans="1:12" ht="15">
      <c r="A48" s="1" t="s">
        <v>6</v>
      </c>
      <c r="B48" s="1" t="s">
        <v>2</v>
      </c>
      <c r="C48" s="1">
        <v>11</v>
      </c>
      <c r="D48" s="1">
        <v>3</v>
      </c>
      <c r="E48" s="1">
        <v>3</v>
      </c>
      <c r="F48" s="1">
        <v>5</v>
      </c>
      <c r="G48" s="8">
        <v>4.5</v>
      </c>
      <c r="H48" s="4">
        <v>0.41</v>
      </c>
      <c r="I48" s="1">
        <v>1892</v>
      </c>
      <c r="J48" s="1">
        <v>21525</v>
      </c>
      <c r="K48" s="1">
        <v>1957</v>
      </c>
      <c r="L48" s="1">
        <v>1863</v>
      </c>
    </row>
    <row r="49" spans="1:12" ht="15">
      <c r="A49" s="1" t="s">
        <v>7</v>
      </c>
      <c r="B49" s="1" t="s">
        <v>2</v>
      </c>
      <c r="C49" s="1">
        <v>9</v>
      </c>
      <c r="D49" s="1">
        <v>0</v>
      </c>
      <c r="E49" s="1">
        <v>4</v>
      </c>
      <c r="F49" s="1">
        <v>5</v>
      </c>
      <c r="G49" s="8">
        <v>2</v>
      </c>
      <c r="H49" s="4">
        <v>0.22</v>
      </c>
      <c r="I49" s="1">
        <v>1796</v>
      </c>
      <c r="J49" s="1">
        <v>18142</v>
      </c>
      <c r="K49" s="1">
        <v>2016</v>
      </c>
      <c r="L49" s="1">
        <v>1869</v>
      </c>
    </row>
    <row r="50" spans="1:12" ht="15">
      <c r="A50" s="1" t="s">
        <v>8</v>
      </c>
      <c r="B50" s="1" t="s">
        <v>4</v>
      </c>
      <c r="C50" s="1">
        <v>5</v>
      </c>
      <c r="D50" s="1">
        <v>0</v>
      </c>
      <c r="E50" s="1">
        <v>2</v>
      </c>
      <c r="F50" s="1">
        <v>3</v>
      </c>
      <c r="G50" s="8">
        <v>1</v>
      </c>
      <c r="H50" s="4">
        <v>0.2</v>
      </c>
      <c r="I50" s="1">
        <v>1685</v>
      </c>
      <c r="J50" s="1">
        <v>9627</v>
      </c>
      <c r="K50" s="1">
        <v>1925</v>
      </c>
      <c r="L50" s="1">
        <v>1858</v>
      </c>
    </row>
    <row r="51" spans="1:12" ht="15">
      <c r="A51" s="1" t="s">
        <v>9</v>
      </c>
      <c r="B51" s="1" t="s">
        <v>4</v>
      </c>
      <c r="C51" s="1">
        <v>5</v>
      </c>
      <c r="D51" s="1">
        <v>4</v>
      </c>
      <c r="E51" s="1">
        <v>1</v>
      </c>
      <c r="F51" s="1">
        <v>0</v>
      </c>
      <c r="G51" s="8">
        <v>4.5</v>
      </c>
      <c r="H51" s="4">
        <v>0.9</v>
      </c>
      <c r="I51" s="1">
        <v>1832</v>
      </c>
      <c r="J51" s="1">
        <v>7331</v>
      </c>
      <c r="K51" s="1">
        <v>1466</v>
      </c>
      <c r="L51" s="1">
        <v>1842</v>
      </c>
    </row>
    <row r="52" spans="1:12" ht="15">
      <c r="A52" s="1" t="s">
        <v>10</v>
      </c>
      <c r="B52" s="1" t="s">
        <v>4</v>
      </c>
      <c r="C52" s="1">
        <v>2</v>
      </c>
      <c r="D52" s="1">
        <v>0</v>
      </c>
      <c r="E52" s="1">
        <v>1</v>
      </c>
      <c r="F52" s="1">
        <v>1</v>
      </c>
      <c r="G52" s="8">
        <v>0.5</v>
      </c>
      <c r="H52" s="4">
        <v>0.25</v>
      </c>
      <c r="I52" s="1">
        <v>1675</v>
      </c>
      <c r="J52" s="1">
        <v>3736</v>
      </c>
      <c r="K52" s="1">
        <v>1868</v>
      </c>
      <c r="L52" s="1">
        <v>1852</v>
      </c>
    </row>
    <row r="53" spans="1:12" ht="15">
      <c r="A53" s="1" t="s">
        <v>11</v>
      </c>
      <c r="B53" s="1" t="s">
        <v>2</v>
      </c>
      <c r="C53" s="1">
        <v>4</v>
      </c>
      <c r="D53" s="1">
        <v>1</v>
      </c>
      <c r="E53" s="1">
        <v>2</v>
      </c>
      <c r="F53" s="1">
        <v>1</v>
      </c>
      <c r="G53" s="8">
        <v>2</v>
      </c>
      <c r="H53" s="4">
        <v>0.5</v>
      </c>
      <c r="I53" s="1">
        <v>1676</v>
      </c>
      <c r="J53" s="1">
        <v>6703</v>
      </c>
      <c r="K53" s="1">
        <v>1676</v>
      </c>
      <c r="L53" s="1">
        <v>1846</v>
      </c>
    </row>
    <row r="54" spans="3:11" s="8" customFormat="1" ht="15">
      <c r="C54" s="8">
        <v>36</v>
      </c>
      <c r="D54" s="8">
        <v>8</v>
      </c>
      <c r="E54" s="8">
        <v>13</v>
      </c>
      <c r="F54" s="8">
        <v>15</v>
      </c>
      <c r="G54" s="8">
        <v>14.5</v>
      </c>
      <c r="H54" s="10">
        <v>0.4</v>
      </c>
      <c r="I54" s="8">
        <v>1791</v>
      </c>
      <c r="J54" s="8">
        <v>67064</v>
      </c>
      <c r="K54" s="8">
        <v>1863</v>
      </c>
    </row>
    <row r="56" ht="15">
      <c r="A56" s="12" t="s">
        <v>16</v>
      </c>
    </row>
    <row r="57" spans="3:12" ht="15">
      <c r="C57" s="1" t="s">
        <v>76</v>
      </c>
      <c r="D57" s="1" t="s">
        <v>77</v>
      </c>
      <c r="E57" s="1" t="s">
        <v>78</v>
      </c>
      <c r="F57" s="1" t="s">
        <v>76</v>
      </c>
      <c r="G57" s="11" t="s">
        <v>0</v>
      </c>
      <c r="H57" s="1" t="s">
        <v>5</v>
      </c>
      <c r="I57" s="1" t="s">
        <v>80</v>
      </c>
      <c r="J57" s="1" t="s">
        <v>14</v>
      </c>
      <c r="K57" s="1" t="s">
        <v>1</v>
      </c>
      <c r="L57" s="1" t="s">
        <v>79</v>
      </c>
    </row>
    <row r="58" spans="1:12" ht="15">
      <c r="A58" s="1" t="s">
        <v>13</v>
      </c>
      <c r="B58" s="1" t="s">
        <v>2</v>
      </c>
      <c r="C58" s="1">
        <v>6</v>
      </c>
      <c r="D58" s="1">
        <v>1</v>
      </c>
      <c r="E58" s="1">
        <v>2</v>
      </c>
      <c r="F58" s="1">
        <v>3</v>
      </c>
      <c r="G58" s="8">
        <v>2</v>
      </c>
      <c r="H58" s="4">
        <v>0.33</v>
      </c>
      <c r="I58" s="1">
        <v>1377</v>
      </c>
      <c r="J58" s="1">
        <v>9011</v>
      </c>
      <c r="K58" s="1">
        <v>1502</v>
      </c>
      <c r="L58" s="1" t="s">
        <v>38</v>
      </c>
    </row>
    <row r="59" spans="2:11" ht="15">
      <c r="B59" s="1" t="s">
        <v>3</v>
      </c>
      <c r="C59" s="1">
        <v>4</v>
      </c>
      <c r="D59" s="1">
        <v>1</v>
      </c>
      <c r="E59" s="1">
        <v>1</v>
      </c>
      <c r="F59" s="1">
        <v>2</v>
      </c>
      <c r="G59" s="8">
        <v>1.5</v>
      </c>
      <c r="H59" s="4">
        <v>0.38</v>
      </c>
      <c r="I59" s="1">
        <v>1307</v>
      </c>
      <c r="J59" s="1">
        <v>5576</v>
      </c>
      <c r="K59" s="1">
        <v>1394</v>
      </c>
    </row>
    <row r="60" spans="3:11" s="8" customFormat="1" ht="15">
      <c r="C60" s="8">
        <v>10</v>
      </c>
      <c r="D60" s="8">
        <v>2</v>
      </c>
      <c r="E60" s="8">
        <v>3</v>
      </c>
      <c r="F60" s="8">
        <v>5</v>
      </c>
      <c r="G60" s="8">
        <v>3.5</v>
      </c>
      <c r="H60" s="10">
        <v>0.35</v>
      </c>
      <c r="I60" s="8">
        <v>1349</v>
      </c>
      <c r="J60" s="8">
        <v>14587</v>
      </c>
      <c r="K60" s="8">
        <v>1459</v>
      </c>
    </row>
    <row r="62" ht="15">
      <c r="A62" s="12" t="s">
        <v>44</v>
      </c>
    </row>
    <row r="63" spans="3:12" ht="15">
      <c r="C63" s="1" t="s">
        <v>76</v>
      </c>
      <c r="D63" s="1" t="s">
        <v>77</v>
      </c>
      <c r="E63" s="1" t="s">
        <v>78</v>
      </c>
      <c r="F63" s="1" t="s">
        <v>76</v>
      </c>
      <c r="G63" s="11" t="s">
        <v>0</v>
      </c>
      <c r="H63" s="1" t="s">
        <v>5</v>
      </c>
      <c r="I63" s="1" t="s">
        <v>80</v>
      </c>
      <c r="J63" s="1" t="s">
        <v>14</v>
      </c>
      <c r="K63" s="1" t="s">
        <v>1</v>
      </c>
      <c r="L63" s="1" t="s">
        <v>79</v>
      </c>
    </row>
    <row r="64" spans="1:12" ht="15">
      <c r="A64" s="1" t="s">
        <v>6</v>
      </c>
      <c r="B64" s="1" t="s">
        <v>2</v>
      </c>
      <c r="C64" s="1">
        <v>3</v>
      </c>
      <c r="D64" s="1">
        <v>0</v>
      </c>
      <c r="E64" s="1">
        <v>0</v>
      </c>
      <c r="F64" s="1">
        <v>3</v>
      </c>
      <c r="G64" s="8">
        <v>0</v>
      </c>
      <c r="H64" s="4">
        <v>0</v>
      </c>
      <c r="J64" s="1">
        <v>5033</v>
      </c>
      <c r="K64" s="1">
        <v>1678</v>
      </c>
      <c r="L64" s="1" t="s">
        <v>38</v>
      </c>
    </row>
    <row r="65" spans="1:12" ht="15">
      <c r="A65" s="1" t="s">
        <v>7</v>
      </c>
      <c r="B65" s="1" t="s">
        <v>4</v>
      </c>
      <c r="C65" s="1">
        <v>1</v>
      </c>
      <c r="D65" s="1">
        <v>0</v>
      </c>
      <c r="E65" s="1">
        <v>1</v>
      </c>
      <c r="F65" s="1">
        <v>0</v>
      </c>
      <c r="G65" s="8">
        <v>0.5</v>
      </c>
      <c r="H65" s="4">
        <v>0.5</v>
      </c>
      <c r="I65" s="1">
        <v>2012</v>
      </c>
      <c r="J65" s="1">
        <v>2012</v>
      </c>
      <c r="K65" s="1">
        <v>2012</v>
      </c>
      <c r="L65" s="1" t="s">
        <v>38</v>
      </c>
    </row>
    <row r="66" spans="1:12" ht="15">
      <c r="A66" s="1" t="s">
        <v>8</v>
      </c>
      <c r="B66" s="1" t="s">
        <v>4</v>
      </c>
      <c r="C66" s="1">
        <v>3</v>
      </c>
      <c r="D66" s="1">
        <v>1</v>
      </c>
      <c r="E66" s="1">
        <v>1</v>
      </c>
      <c r="F66" s="1">
        <v>1</v>
      </c>
      <c r="G66" s="8">
        <v>1.5</v>
      </c>
      <c r="H66" s="4">
        <v>0.5</v>
      </c>
      <c r="I66" s="1">
        <v>1394</v>
      </c>
      <c r="J66" s="1">
        <v>4182</v>
      </c>
      <c r="K66" s="1">
        <v>1394</v>
      </c>
      <c r="L66" s="1" t="s">
        <v>38</v>
      </c>
    </row>
    <row r="67" spans="2:11" ht="15">
      <c r="B67" s="1" t="s">
        <v>3</v>
      </c>
      <c r="C67" s="1">
        <v>6</v>
      </c>
      <c r="D67" s="1">
        <v>0</v>
      </c>
      <c r="E67" s="1">
        <v>2</v>
      </c>
      <c r="F67" s="1">
        <v>4</v>
      </c>
      <c r="G67" s="8">
        <v>1</v>
      </c>
      <c r="H67" s="4">
        <v>0.17</v>
      </c>
      <c r="I67" s="1">
        <v>1182</v>
      </c>
      <c r="J67" s="1">
        <v>8729</v>
      </c>
      <c r="K67" s="1">
        <v>1455</v>
      </c>
    </row>
    <row r="68" spans="1:12" ht="15">
      <c r="A68" s="1" t="s">
        <v>10</v>
      </c>
      <c r="B68" s="1" t="s">
        <v>3</v>
      </c>
      <c r="C68" s="1">
        <v>1</v>
      </c>
      <c r="D68" s="1">
        <v>0</v>
      </c>
      <c r="E68" s="1">
        <v>0</v>
      </c>
      <c r="F68" s="1">
        <v>1</v>
      </c>
      <c r="G68" s="8">
        <v>0</v>
      </c>
      <c r="H68" s="4">
        <v>0</v>
      </c>
      <c r="J68" s="1">
        <v>1250</v>
      </c>
      <c r="K68" s="1">
        <v>1250</v>
      </c>
      <c r="L68" s="1" t="s">
        <v>38</v>
      </c>
    </row>
    <row r="69" spans="1:12" ht="15">
      <c r="A69" s="1" t="s">
        <v>12</v>
      </c>
      <c r="B69" s="1" t="s">
        <v>3</v>
      </c>
      <c r="C69" s="1">
        <v>1</v>
      </c>
      <c r="D69" s="1">
        <v>0</v>
      </c>
      <c r="E69" s="1">
        <v>0</v>
      </c>
      <c r="F69" s="1">
        <v>1</v>
      </c>
      <c r="G69" s="8">
        <v>0</v>
      </c>
      <c r="H69" s="4">
        <v>0</v>
      </c>
      <c r="J69" s="1">
        <v>1470</v>
      </c>
      <c r="K69" s="1">
        <v>1470</v>
      </c>
      <c r="L69" s="1">
        <v>1303</v>
      </c>
    </row>
    <row r="70" spans="3:11" s="8" customFormat="1" ht="15">
      <c r="C70" s="8">
        <v>15</v>
      </c>
      <c r="D70" s="8">
        <v>1</v>
      </c>
      <c r="E70" s="8">
        <v>4</v>
      </c>
      <c r="F70" s="8">
        <v>10</v>
      </c>
      <c r="G70" s="8">
        <v>3</v>
      </c>
      <c r="H70" s="10">
        <v>0.2</v>
      </c>
      <c r="I70" s="8">
        <v>1272</v>
      </c>
      <c r="J70" s="8">
        <v>22676</v>
      </c>
      <c r="K70" s="8">
        <v>1512</v>
      </c>
    </row>
    <row r="72" ht="15">
      <c r="A72" s="12" t="s">
        <v>45</v>
      </c>
    </row>
    <row r="73" spans="3:12" ht="15">
      <c r="C73" s="1" t="s">
        <v>76</v>
      </c>
      <c r="D73" s="1" t="s">
        <v>77</v>
      </c>
      <c r="E73" s="1" t="s">
        <v>78</v>
      </c>
      <c r="F73" s="1" t="s">
        <v>76</v>
      </c>
      <c r="G73" s="11" t="s">
        <v>0</v>
      </c>
      <c r="H73" s="1" t="s">
        <v>5</v>
      </c>
      <c r="I73" s="1" t="s">
        <v>80</v>
      </c>
      <c r="J73" s="1" t="s">
        <v>14</v>
      </c>
      <c r="K73" s="1" t="s">
        <v>1</v>
      </c>
      <c r="L73" s="1" t="s">
        <v>79</v>
      </c>
    </row>
    <row r="74" spans="1:12" ht="15">
      <c r="A74" s="1" t="s">
        <v>8</v>
      </c>
      <c r="B74" s="1" t="s">
        <v>2</v>
      </c>
      <c r="C74" s="1">
        <v>3</v>
      </c>
      <c r="D74" s="1">
        <v>2</v>
      </c>
      <c r="E74" s="1">
        <v>0</v>
      </c>
      <c r="F74" s="1">
        <v>1</v>
      </c>
      <c r="G74" s="8">
        <v>2</v>
      </c>
      <c r="H74" s="4">
        <v>0.67</v>
      </c>
      <c r="I74" s="1">
        <v>1433</v>
      </c>
      <c r="J74" s="1">
        <v>3925</v>
      </c>
      <c r="K74" s="1">
        <v>1308</v>
      </c>
      <c r="L74" s="1" t="s">
        <v>38</v>
      </c>
    </row>
    <row r="75" spans="1:12" ht="15">
      <c r="A75" s="1" t="s">
        <v>9</v>
      </c>
      <c r="B75" s="1" t="s">
        <v>2</v>
      </c>
      <c r="C75" s="1">
        <v>3</v>
      </c>
      <c r="D75" s="1">
        <v>2</v>
      </c>
      <c r="E75" s="1">
        <v>0</v>
      </c>
      <c r="F75" s="1">
        <v>1</v>
      </c>
      <c r="G75" s="8">
        <v>2</v>
      </c>
      <c r="H75" s="4">
        <v>0.67</v>
      </c>
      <c r="I75" s="1">
        <v>1375</v>
      </c>
      <c r="J75" s="1">
        <v>3750</v>
      </c>
      <c r="K75" s="1">
        <v>1250</v>
      </c>
      <c r="L75" s="1" t="s">
        <v>38</v>
      </c>
    </row>
    <row r="76" spans="1:12" ht="15">
      <c r="A76" s="1" t="s">
        <v>10</v>
      </c>
      <c r="B76" s="1" t="s">
        <v>2</v>
      </c>
      <c r="C76" s="1">
        <v>1</v>
      </c>
      <c r="D76" s="1">
        <v>0</v>
      </c>
      <c r="E76" s="1">
        <v>0</v>
      </c>
      <c r="F76" s="1">
        <v>1</v>
      </c>
      <c r="G76" s="8">
        <v>0</v>
      </c>
      <c r="H76" s="4">
        <v>0</v>
      </c>
      <c r="J76" s="1">
        <v>1467</v>
      </c>
      <c r="K76" s="1">
        <v>1467</v>
      </c>
      <c r="L76" s="1" t="s">
        <v>38</v>
      </c>
    </row>
    <row r="77" spans="2:11" ht="15">
      <c r="B77" s="1" t="s">
        <v>3</v>
      </c>
      <c r="C77" s="1">
        <v>5</v>
      </c>
      <c r="D77" s="1">
        <v>1</v>
      </c>
      <c r="E77" s="1">
        <v>1</v>
      </c>
      <c r="F77" s="1">
        <v>3</v>
      </c>
      <c r="G77" s="8">
        <v>1.5</v>
      </c>
      <c r="H77" s="4">
        <v>0.3</v>
      </c>
      <c r="I77" s="1">
        <v>1147</v>
      </c>
      <c r="J77" s="1">
        <v>6482</v>
      </c>
      <c r="K77" s="1">
        <v>1296</v>
      </c>
    </row>
    <row r="78" spans="1:12" ht="15">
      <c r="A78" s="1" t="s">
        <v>11</v>
      </c>
      <c r="B78" s="1" t="s">
        <v>2</v>
      </c>
      <c r="C78" s="1">
        <v>1</v>
      </c>
      <c r="D78" s="1">
        <v>0</v>
      </c>
      <c r="E78" s="1">
        <v>0</v>
      </c>
      <c r="F78" s="1">
        <v>1</v>
      </c>
      <c r="G78" s="8">
        <v>0</v>
      </c>
      <c r="H78" s="4">
        <v>0</v>
      </c>
      <c r="J78" s="1">
        <v>1590</v>
      </c>
      <c r="K78" s="1">
        <v>1590</v>
      </c>
      <c r="L78" s="1" t="s">
        <v>38</v>
      </c>
    </row>
    <row r="79" spans="2:11" ht="15">
      <c r="B79" s="1" t="s">
        <v>3</v>
      </c>
      <c r="C79" s="1">
        <v>9</v>
      </c>
      <c r="D79" s="1">
        <v>2</v>
      </c>
      <c r="E79" s="1">
        <v>2</v>
      </c>
      <c r="F79" s="1">
        <v>5</v>
      </c>
      <c r="G79" s="8">
        <v>3</v>
      </c>
      <c r="H79" s="4">
        <v>0.33</v>
      </c>
      <c r="I79" s="1">
        <v>1302</v>
      </c>
      <c r="J79" s="1">
        <v>12843</v>
      </c>
      <c r="K79" s="1">
        <v>1427</v>
      </c>
    </row>
    <row r="80" spans="1:12" ht="15">
      <c r="A80" s="1" t="s">
        <v>12</v>
      </c>
      <c r="B80" s="1" t="s">
        <v>2</v>
      </c>
      <c r="C80" s="1">
        <v>1</v>
      </c>
      <c r="D80" s="1">
        <v>0</v>
      </c>
      <c r="E80" s="1">
        <v>0</v>
      </c>
      <c r="F80" s="1">
        <v>1</v>
      </c>
      <c r="G80" s="8">
        <v>0</v>
      </c>
      <c r="H80" s="4">
        <v>0</v>
      </c>
      <c r="J80" s="1">
        <v>1750</v>
      </c>
      <c r="K80" s="1">
        <v>1750</v>
      </c>
      <c r="L80" s="1" t="s">
        <v>38</v>
      </c>
    </row>
    <row r="81" spans="2:11" ht="15">
      <c r="B81" s="1" t="s">
        <v>3</v>
      </c>
      <c r="C81" s="1">
        <v>1</v>
      </c>
      <c r="D81" s="1">
        <v>0</v>
      </c>
      <c r="E81" s="1">
        <v>0</v>
      </c>
      <c r="F81" s="1">
        <v>1</v>
      </c>
      <c r="G81" s="8">
        <v>0</v>
      </c>
      <c r="H81" s="4">
        <v>0</v>
      </c>
      <c r="J81" s="1">
        <v>1250</v>
      </c>
      <c r="K81" s="1">
        <v>1250</v>
      </c>
    </row>
    <row r="82" spans="3:11" s="8" customFormat="1" ht="15">
      <c r="C82" s="8">
        <v>24</v>
      </c>
      <c r="D82" s="8">
        <v>7</v>
      </c>
      <c r="E82" s="8">
        <v>3</v>
      </c>
      <c r="F82" s="8">
        <v>14</v>
      </c>
      <c r="G82" s="8">
        <v>8.5</v>
      </c>
      <c r="H82" s="10">
        <v>0.35</v>
      </c>
      <c r="I82" s="8">
        <v>1267</v>
      </c>
      <c r="J82" s="8">
        <v>33057</v>
      </c>
      <c r="K82" s="8">
        <v>1377</v>
      </c>
    </row>
    <row r="84" ht="15">
      <c r="A84" s="12" t="s">
        <v>29</v>
      </c>
    </row>
    <row r="85" spans="3:12" ht="15">
      <c r="C85" s="1" t="s">
        <v>76</v>
      </c>
      <c r="D85" s="1" t="s">
        <v>77</v>
      </c>
      <c r="E85" s="1" t="s">
        <v>78</v>
      </c>
      <c r="F85" s="1" t="s">
        <v>78</v>
      </c>
      <c r="G85" s="11" t="s">
        <v>0</v>
      </c>
      <c r="H85" s="1" t="s">
        <v>5</v>
      </c>
      <c r="I85" s="1" t="s">
        <v>80</v>
      </c>
      <c r="J85" s="1" t="s">
        <v>14</v>
      </c>
      <c r="K85" s="1" t="s">
        <v>1</v>
      </c>
      <c r="L85" s="1" t="s">
        <v>79</v>
      </c>
    </row>
    <row r="86" spans="1:12" ht="15">
      <c r="A86" s="1" t="s">
        <v>12</v>
      </c>
      <c r="B86" s="1" t="s">
        <v>30</v>
      </c>
      <c r="C86" s="1">
        <v>10</v>
      </c>
      <c r="D86" s="1">
        <v>1</v>
      </c>
      <c r="E86" s="1">
        <v>6</v>
      </c>
      <c r="F86" s="1">
        <v>3</v>
      </c>
      <c r="G86" s="8">
        <v>4</v>
      </c>
      <c r="H86" s="4">
        <v>0.4</v>
      </c>
      <c r="I86" s="1">
        <v>1948</v>
      </c>
      <c r="J86" s="1">
        <v>20204</v>
      </c>
      <c r="K86" s="1">
        <v>2020</v>
      </c>
      <c r="L86" s="1">
        <v>1960</v>
      </c>
    </row>
    <row r="87" spans="2:11" ht="15">
      <c r="B87" s="1" t="s">
        <v>2</v>
      </c>
      <c r="C87" s="1">
        <v>6</v>
      </c>
      <c r="D87" s="1">
        <v>3</v>
      </c>
      <c r="E87" s="1">
        <v>2</v>
      </c>
      <c r="F87" s="1">
        <v>1</v>
      </c>
      <c r="G87" s="8">
        <v>4</v>
      </c>
      <c r="H87" s="4">
        <v>0.67</v>
      </c>
      <c r="I87" s="1">
        <v>2046</v>
      </c>
      <c r="J87" s="1">
        <v>11526</v>
      </c>
      <c r="K87" s="1">
        <v>1921</v>
      </c>
    </row>
    <row r="88" spans="1:12" ht="15">
      <c r="A88" s="1" t="s">
        <v>13</v>
      </c>
      <c r="B88" s="1" t="s">
        <v>30</v>
      </c>
      <c r="C88" s="1">
        <v>10</v>
      </c>
      <c r="D88" s="1">
        <v>0</v>
      </c>
      <c r="E88" s="1">
        <v>5</v>
      </c>
      <c r="F88" s="1">
        <v>5</v>
      </c>
      <c r="G88" s="8">
        <v>2.5</v>
      </c>
      <c r="H88" s="4">
        <v>0.25</v>
      </c>
      <c r="I88" s="1">
        <v>1834</v>
      </c>
      <c r="J88" s="1">
        <v>20267</v>
      </c>
      <c r="K88" s="1">
        <v>2027</v>
      </c>
      <c r="L88" s="1">
        <v>1960</v>
      </c>
    </row>
    <row r="89" spans="2:11" ht="15">
      <c r="B89" s="1" t="s">
        <v>4</v>
      </c>
      <c r="C89" s="1">
        <v>8</v>
      </c>
      <c r="D89" s="1">
        <v>2</v>
      </c>
      <c r="E89" s="1">
        <v>4</v>
      </c>
      <c r="F89" s="1">
        <v>2</v>
      </c>
      <c r="G89" s="8">
        <v>4</v>
      </c>
      <c r="H89" s="4">
        <v>0.5</v>
      </c>
      <c r="I89" s="1">
        <v>1923</v>
      </c>
      <c r="J89" s="1">
        <v>15387</v>
      </c>
      <c r="K89" s="1">
        <v>1923</v>
      </c>
    </row>
    <row r="90" spans="3:11" s="8" customFormat="1" ht="15">
      <c r="C90" s="8">
        <v>34</v>
      </c>
      <c r="D90" s="8">
        <v>6</v>
      </c>
      <c r="E90" s="8">
        <v>17</v>
      </c>
      <c r="F90" s="8">
        <v>11</v>
      </c>
      <c r="G90" s="8">
        <v>14.5</v>
      </c>
      <c r="H90" s="10">
        <v>0.43</v>
      </c>
      <c r="I90" s="8">
        <v>1932</v>
      </c>
      <c r="J90" s="8">
        <v>67384</v>
      </c>
      <c r="K90" s="8">
        <v>1982</v>
      </c>
    </row>
    <row r="92" ht="15">
      <c r="A92" s="12" t="s">
        <v>33</v>
      </c>
    </row>
    <row r="93" spans="3:12" ht="15">
      <c r="C93" s="1" t="s">
        <v>76</v>
      </c>
      <c r="D93" s="1" t="s">
        <v>77</v>
      </c>
      <c r="E93" s="1" t="s">
        <v>78</v>
      </c>
      <c r="F93" s="1" t="s">
        <v>76</v>
      </c>
      <c r="G93" s="11" t="s">
        <v>0</v>
      </c>
      <c r="H93" s="1" t="s">
        <v>5</v>
      </c>
      <c r="I93" s="1" t="s">
        <v>80</v>
      </c>
      <c r="J93" s="1" t="s">
        <v>14</v>
      </c>
      <c r="K93" s="1" t="s">
        <v>1</v>
      </c>
      <c r="L93" s="1" t="s">
        <v>79</v>
      </c>
    </row>
    <row r="94" spans="1:12" ht="15">
      <c r="A94" s="1" t="s">
        <v>10</v>
      </c>
      <c r="B94" s="1" t="s">
        <v>34</v>
      </c>
      <c r="C94" s="1">
        <v>3</v>
      </c>
      <c r="D94" s="1">
        <v>1</v>
      </c>
      <c r="E94" s="1">
        <v>0</v>
      </c>
      <c r="F94" s="1">
        <v>2</v>
      </c>
      <c r="G94" s="8">
        <v>1</v>
      </c>
      <c r="H94" s="4">
        <v>0.33</v>
      </c>
      <c r="I94" s="1" t="s">
        <v>81</v>
      </c>
      <c r="J94" s="1">
        <v>6115</v>
      </c>
      <c r="K94" s="1">
        <v>2038</v>
      </c>
      <c r="L94" s="1">
        <v>1952</v>
      </c>
    </row>
    <row r="95" spans="2:11" ht="15">
      <c r="B95" s="1" t="s">
        <v>4</v>
      </c>
      <c r="C95" s="1">
        <v>8</v>
      </c>
      <c r="D95" s="1">
        <v>2</v>
      </c>
      <c r="E95" s="1">
        <v>3</v>
      </c>
      <c r="F95" s="1">
        <v>3</v>
      </c>
      <c r="G95" s="8">
        <v>3.5</v>
      </c>
      <c r="H95" s="4">
        <v>0.44</v>
      </c>
      <c r="I95" s="1">
        <v>2034</v>
      </c>
      <c r="J95" s="1">
        <v>16618</v>
      </c>
      <c r="K95" s="1">
        <v>2077</v>
      </c>
    </row>
    <row r="96" spans="3:11" s="8" customFormat="1" ht="15">
      <c r="C96" s="8">
        <v>11</v>
      </c>
      <c r="D96" s="8">
        <v>3</v>
      </c>
      <c r="E96" s="8">
        <v>3</v>
      </c>
      <c r="F96" s="8">
        <v>5</v>
      </c>
      <c r="G96" s="8">
        <v>4.5</v>
      </c>
      <c r="H96" s="10">
        <v>0.41</v>
      </c>
      <c r="I96" s="8">
        <v>2002</v>
      </c>
      <c r="J96" s="8">
        <v>22733</v>
      </c>
      <c r="K96" s="8">
        <v>2067</v>
      </c>
    </row>
    <row r="98" ht="15">
      <c r="A98" s="12" t="s">
        <v>22</v>
      </c>
    </row>
    <row r="99" spans="3:12" ht="15">
      <c r="C99" s="1" t="s">
        <v>76</v>
      </c>
      <c r="D99" s="1" t="s">
        <v>77</v>
      </c>
      <c r="E99" s="1" t="s">
        <v>78</v>
      </c>
      <c r="F99" s="1" t="s">
        <v>76</v>
      </c>
      <c r="G99" s="11" t="s">
        <v>0</v>
      </c>
      <c r="H99" s="1" t="s">
        <v>5</v>
      </c>
      <c r="I99" s="1" t="s">
        <v>80</v>
      </c>
      <c r="J99" s="1" t="s">
        <v>14</v>
      </c>
      <c r="K99" s="1" t="s">
        <v>1</v>
      </c>
      <c r="L99" s="1" t="s">
        <v>79</v>
      </c>
    </row>
    <row r="100" spans="1:12" ht="15">
      <c r="A100" s="1" t="s">
        <v>6</v>
      </c>
      <c r="B100" s="1" t="s">
        <v>2</v>
      </c>
      <c r="C100" s="1">
        <v>5</v>
      </c>
      <c r="D100" s="1">
        <v>2</v>
      </c>
      <c r="E100" s="1">
        <v>3</v>
      </c>
      <c r="F100" s="1">
        <v>0</v>
      </c>
      <c r="G100" s="8">
        <v>3.5</v>
      </c>
      <c r="H100" s="4">
        <v>0.7</v>
      </c>
      <c r="I100" s="1">
        <v>1745</v>
      </c>
      <c r="J100" s="1">
        <v>7980</v>
      </c>
      <c r="K100" s="1">
        <v>1596</v>
      </c>
      <c r="L100" s="1">
        <v>1750</v>
      </c>
    </row>
    <row r="101" spans="1:12" ht="15">
      <c r="A101" s="1" t="s">
        <v>7</v>
      </c>
      <c r="B101" s="1" t="s">
        <v>4</v>
      </c>
      <c r="C101" s="1">
        <v>6</v>
      </c>
      <c r="D101" s="1">
        <v>0</v>
      </c>
      <c r="E101" s="1">
        <v>1</v>
      </c>
      <c r="F101" s="1">
        <v>5</v>
      </c>
      <c r="G101" s="8">
        <v>0.5</v>
      </c>
      <c r="H101" s="4">
        <v>0.08</v>
      </c>
      <c r="I101" s="1">
        <v>1508</v>
      </c>
      <c r="J101" s="1">
        <v>11454</v>
      </c>
      <c r="K101" s="1">
        <v>1909</v>
      </c>
      <c r="L101" s="1">
        <v>1760</v>
      </c>
    </row>
    <row r="102" spans="1:12" ht="15">
      <c r="A102" s="1" t="s">
        <v>8</v>
      </c>
      <c r="B102" s="1" t="s">
        <v>2</v>
      </c>
      <c r="C102" s="1">
        <v>1</v>
      </c>
      <c r="D102" s="1">
        <v>0</v>
      </c>
      <c r="E102" s="1">
        <v>0</v>
      </c>
      <c r="F102" s="1">
        <v>1</v>
      </c>
      <c r="G102" s="8">
        <v>0</v>
      </c>
      <c r="H102" s="4">
        <v>0</v>
      </c>
      <c r="J102" s="1">
        <v>1679</v>
      </c>
      <c r="K102" s="1">
        <v>1679</v>
      </c>
      <c r="L102" s="1">
        <v>1740</v>
      </c>
    </row>
    <row r="103" spans="3:11" s="8" customFormat="1" ht="15">
      <c r="C103" s="8">
        <v>12</v>
      </c>
      <c r="D103" s="8">
        <v>2</v>
      </c>
      <c r="E103" s="8">
        <v>4</v>
      </c>
      <c r="F103" s="8">
        <v>6</v>
      </c>
      <c r="G103" s="8">
        <v>4</v>
      </c>
      <c r="H103" s="10">
        <v>0.33</v>
      </c>
      <c r="I103" s="8">
        <v>1634</v>
      </c>
      <c r="J103" s="8">
        <v>21113</v>
      </c>
      <c r="K103" s="8">
        <v>1759</v>
      </c>
    </row>
    <row r="105" ht="15">
      <c r="A105" s="12" t="s">
        <v>39</v>
      </c>
    </row>
    <row r="106" spans="3:12" ht="15">
      <c r="C106" s="1" t="s">
        <v>76</v>
      </c>
      <c r="D106" s="1" t="s">
        <v>77</v>
      </c>
      <c r="E106" s="1" t="s">
        <v>78</v>
      </c>
      <c r="F106" s="1" t="s">
        <v>76</v>
      </c>
      <c r="G106" s="11" t="s">
        <v>0</v>
      </c>
      <c r="H106" s="1" t="s">
        <v>5</v>
      </c>
      <c r="I106" s="1" t="s">
        <v>80</v>
      </c>
      <c r="J106" s="1" t="s">
        <v>14</v>
      </c>
      <c r="K106" s="1" t="s">
        <v>1</v>
      </c>
      <c r="L106" s="1" t="s">
        <v>79</v>
      </c>
    </row>
    <row r="107" spans="1:12" ht="15">
      <c r="A107" s="1" t="s">
        <v>12</v>
      </c>
      <c r="B107" s="1" t="s">
        <v>4</v>
      </c>
      <c r="C107" s="1">
        <v>11</v>
      </c>
      <c r="D107" s="1">
        <v>1</v>
      </c>
      <c r="E107" s="1">
        <v>4</v>
      </c>
      <c r="F107" s="1">
        <v>6</v>
      </c>
      <c r="G107" s="8">
        <v>3</v>
      </c>
      <c r="H107" s="4">
        <v>0.27</v>
      </c>
      <c r="I107" s="1">
        <v>1774</v>
      </c>
      <c r="J107" s="1">
        <v>21442</v>
      </c>
      <c r="K107" s="1">
        <v>1949</v>
      </c>
      <c r="L107" s="1">
        <v>1952</v>
      </c>
    </row>
    <row r="108" spans="2:11" ht="15">
      <c r="B108" s="1" t="s">
        <v>72</v>
      </c>
      <c r="C108" s="1">
        <v>11</v>
      </c>
      <c r="D108" s="1">
        <v>5</v>
      </c>
      <c r="E108" s="1">
        <v>2</v>
      </c>
      <c r="F108" s="1">
        <v>4</v>
      </c>
      <c r="G108" s="8">
        <v>6</v>
      </c>
      <c r="H108" s="4">
        <v>0.55</v>
      </c>
      <c r="I108" s="1">
        <v>1875</v>
      </c>
      <c r="J108" s="1">
        <v>20230</v>
      </c>
      <c r="K108" s="1">
        <v>1839</v>
      </c>
    </row>
    <row r="109" spans="3:11" s="8" customFormat="1" ht="15">
      <c r="C109" s="8">
        <v>22</v>
      </c>
      <c r="D109" s="8">
        <v>6</v>
      </c>
      <c r="E109" s="8">
        <v>6</v>
      </c>
      <c r="F109" s="8">
        <v>10</v>
      </c>
      <c r="G109" s="8">
        <v>9</v>
      </c>
      <c r="H109" s="10">
        <v>0.41</v>
      </c>
      <c r="I109" s="8">
        <v>1829</v>
      </c>
      <c r="J109" s="8">
        <v>41672</v>
      </c>
      <c r="K109" s="8">
        <v>1894</v>
      </c>
    </row>
    <row r="111" ht="15">
      <c r="A111" s="12" t="s">
        <v>46</v>
      </c>
    </row>
    <row r="112" spans="3:12" ht="15">
      <c r="C112" s="1" t="s">
        <v>76</v>
      </c>
      <c r="D112" s="1" t="s">
        <v>77</v>
      </c>
      <c r="E112" s="1" t="s">
        <v>78</v>
      </c>
      <c r="F112" s="1" t="s">
        <v>76</v>
      </c>
      <c r="G112" s="11" t="s">
        <v>0</v>
      </c>
      <c r="H112" s="1" t="s">
        <v>5</v>
      </c>
      <c r="I112" s="1" t="s">
        <v>80</v>
      </c>
      <c r="J112" s="1" t="s">
        <v>15</v>
      </c>
      <c r="K112" s="1" t="s">
        <v>1</v>
      </c>
      <c r="L112" s="1" t="s">
        <v>79</v>
      </c>
    </row>
    <row r="113" spans="1:12" ht="15">
      <c r="A113" s="1" t="s">
        <v>6</v>
      </c>
      <c r="B113" s="1" t="s">
        <v>2</v>
      </c>
      <c r="C113" s="1">
        <v>11</v>
      </c>
      <c r="D113" s="1">
        <v>5</v>
      </c>
      <c r="E113" s="1">
        <v>1</v>
      </c>
      <c r="F113" s="1">
        <v>5</v>
      </c>
      <c r="G113" s="8">
        <v>5.5</v>
      </c>
      <c r="H113" s="4">
        <v>0.5</v>
      </c>
      <c r="I113" s="1">
        <v>1748</v>
      </c>
      <c r="J113" s="1">
        <v>19232</v>
      </c>
      <c r="K113" s="1">
        <v>1748</v>
      </c>
      <c r="L113" s="1">
        <v>1740</v>
      </c>
    </row>
    <row r="114" spans="2:11" ht="15">
      <c r="B114" s="1" t="s">
        <v>72</v>
      </c>
      <c r="C114" s="1">
        <v>11</v>
      </c>
      <c r="D114" s="1">
        <v>5</v>
      </c>
      <c r="E114" s="1">
        <v>1</v>
      </c>
      <c r="F114" s="1">
        <v>5</v>
      </c>
      <c r="G114" s="8">
        <v>5.5</v>
      </c>
      <c r="H114" s="4">
        <v>0.5</v>
      </c>
      <c r="I114" s="1">
        <v>1660</v>
      </c>
      <c r="J114" s="1">
        <v>18260</v>
      </c>
      <c r="K114" s="1">
        <v>1660</v>
      </c>
    </row>
    <row r="115" spans="1:12" ht="15">
      <c r="A115" s="1" t="s">
        <v>7</v>
      </c>
      <c r="B115" s="1" t="s">
        <v>2</v>
      </c>
      <c r="C115" s="1">
        <v>9</v>
      </c>
      <c r="D115" s="1">
        <v>5</v>
      </c>
      <c r="E115" s="1">
        <v>1</v>
      </c>
      <c r="F115" s="1">
        <v>3</v>
      </c>
      <c r="G115" s="8">
        <v>5.5</v>
      </c>
      <c r="H115" s="4">
        <v>0.61</v>
      </c>
      <c r="I115" s="1">
        <v>1872</v>
      </c>
      <c r="J115" s="1">
        <v>16128</v>
      </c>
      <c r="K115" s="1">
        <v>1792</v>
      </c>
      <c r="L115" s="1">
        <v>1738</v>
      </c>
    </row>
    <row r="116" spans="2:11" ht="15">
      <c r="B116" s="1" t="s">
        <v>72</v>
      </c>
      <c r="C116" s="1">
        <v>11</v>
      </c>
      <c r="D116" s="1">
        <v>6</v>
      </c>
      <c r="E116" s="1">
        <v>2</v>
      </c>
      <c r="F116" s="1">
        <v>3</v>
      </c>
      <c r="G116" s="8">
        <v>7</v>
      </c>
      <c r="H116" s="4">
        <v>0.64</v>
      </c>
      <c r="I116" s="1">
        <v>1712</v>
      </c>
      <c r="J116" s="1">
        <v>17715</v>
      </c>
      <c r="K116" s="1">
        <v>1610</v>
      </c>
    </row>
    <row r="117" spans="1:12" ht="15">
      <c r="A117" s="1" t="s">
        <v>8</v>
      </c>
      <c r="B117" s="1" t="s">
        <v>72</v>
      </c>
      <c r="C117" s="1">
        <v>11</v>
      </c>
      <c r="D117" s="1">
        <v>7</v>
      </c>
      <c r="E117" s="1">
        <v>1</v>
      </c>
      <c r="F117" s="1">
        <v>3</v>
      </c>
      <c r="G117" s="8">
        <v>7.5</v>
      </c>
      <c r="H117" s="4">
        <v>0.68</v>
      </c>
      <c r="I117" s="1">
        <v>1837</v>
      </c>
      <c r="J117" s="1">
        <v>18745</v>
      </c>
      <c r="K117" s="1">
        <v>1704</v>
      </c>
      <c r="L117" s="1">
        <v>1760</v>
      </c>
    </row>
    <row r="118" spans="1:12" ht="15">
      <c r="A118" s="1" t="s">
        <v>9</v>
      </c>
      <c r="B118" s="1" t="s">
        <v>4</v>
      </c>
      <c r="C118" s="1">
        <v>9</v>
      </c>
      <c r="D118" s="1">
        <v>4</v>
      </c>
      <c r="E118" s="1">
        <v>2</v>
      </c>
      <c r="F118" s="1">
        <v>3</v>
      </c>
      <c r="G118" s="8">
        <v>5</v>
      </c>
      <c r="H118" s="4">
        <v>0.56</v>
      </c>
      <c r="I118" s="1">
        <v>1635</v>
      </c>
      <c r="J118" s="1">
        <v>14326</v>
      </c>
      <c r="K118" s="1">
        <v>1592</v>
      </c>
      <c r="L118" s="1">
        <v>1791</v>
      </c>
    </row>
    <row r="119" spans="2:11" ht="15">
      <c r="B119" s="1" t="s">
        <v>2</v>
      </c>
      <c r="C119" s="1">
        <v>9</v>
      </c>
      <c r="D119" s="1">
        <v>3</v>
      </c>
      <c r="E119" s="1">
        <v>1</v>
      </c>
      <c r="F119" s="1">
        <v>5</v>
      </c>
      <c r="G119" s="8">
        <v>3.5</v>
      </c>
      <c r="H119" s="4">
        <v>0.39</v>
      </c>
      <c r="I119" s="1">
        <v>1661</v>
      </c>
      <c r="J119" s="1">
        <v>15669</v>
      </c>
      <c r="K119" s="1">
        <v>1741</v>
      </c>
    </row>
    <row r="120" spans="1:12" ht="15">
      <c r="A120" s="1" t="s">
        <v>10</v>
      </c>
      <c r="B120" s="1" t="s">
        <v>4</v>
      </c>
      <c r="C120" s="1">
        <v>11</v>
      </c>
      <c r="D120" s="1">
        <v>3</v>
      </c>
      <c r="E120" s="1">
        <v>4</v>
      </c>
      <c r="F120" s="1">
        <v>4</v>
      </c>
      <c r="G120" s="8">
        <v>5</v>
      </c>
      <c r="H120" s="4">
        <v>0.45</v>
      </c>
      <c r="I120" s="1">
        <v>1827</v>
      </c>
      <c r="J120" s="1">
        <v>20491</v>
      </c>
      <c r="K120" s="1">
        <v>1863</v>
      </c>
      <c r="L120" s="1">
        <v>1716</v>
      </c>
    </row>
    <row r="121" spans="2:11" ht="15">
      <c r="B121" s="1" t="s">
        <v>2</v>
      </c>
      <c r="C121" s="1">
        <v>11</v>
      </c>
      <c r="D121" s="1">
        <v>7</v>
      </c>
      <c r="E121" s="1">
        <v>1</v>
      </c>
      <c r="F121" s="1">
        <v>3</v>
      </c>
      <c r="G121" s="8">
        <v>7.5</v>
      </c>
      <c r="H121" s="4">
        <v>0.68</v>
      </c>
      <c r="I121" s="1">
        <v>1763</v>
      </c>
      <c r="J121" s="1">
        <v>17925</v>
      </c>
      <c r="K121" s="1">
        <v>1630</v>
      </c>
    </row>
    <row r="122" spans="1:12" ht="15">
      <c r="A122" s="1" t="s">
        <v>11</v>
      </c>
      <c r="B122" s="1" t="s">
        <v>4</v>
      </c>
      <c r="C122" s="1">
        <v>10</v>
      </c>
      <c r="D122" s="1">
        <v>3</v>
      </c>
      <c r="E122" s="1">
        <v>2</v>
      </c>
      <c r="F122" s="1">
        <v>5</v>
      </c>
      <c r="G122" s="8">
        <v>4</v>
      </c>
      <c r="H122" s="4">
        <v>0.4</v>
      </c>
      <c r="I122" s="1">
        <v>1778</v>
      </c>
      <c r="J122" s="1">
        <v>18501</v>
      </c>
      <c r="K122" s="1">
        <v>1850</v>
      </c>
      <c r="L122" s="1">
        <v>1752</v>
      </c>
    </row>
    <row r="123" spans="2:11" ht="15">
      <c r="B123" s="1" t="s">
        <v>2</v>
      </c>
      <c r="C123" s="1">
        <v>11</v>
      </c>
      <c r="D123" s="1">
        <v>2</v>
      </c>
      <c r="E123" s="1">
        <v>4</v>
      </c>
      <c r="F123" s="1">
        <v>5</v>
      </c>
      <c r="G123" s="8">
        <v>4</v>
      </c>
      <c r="H123" s="4">
        <v>0.36</v>
      </c>
      <c r="I123" s="1">
        <v>1666</v>
      </c>
      <c r="J123" s="1">
        <v>19453</v>
      </c>
      <c r="K123" s="1">
        <v>1768</v>
      </c>
    </row>
    <row r="124" spans="3:11" s="8" customFormat="1" ht="15">
      <c r="C124" s="8">
        <v>114</v>
      </c>
      <c r="D124" s="8">
        <v>50</v>
      </c>
      <c r="E124" s="8">
        <v>20</v>
      </c>
      <c r="F124" s="8">
        <v>44</v>
      </c>
      <c r="G124" s="8">
        <v>60</v>
      </c>
      <c r="H124" s="10">
        <v>0.53</v>
      </c>
      <c r="I124" s="8">
        <v>1754</v>
      </c>
      <c r="J124" s="8">
        <v>196445</v>
      </c>
      <c r="K124" s="8">
        <v>1723</v>
      </c>
    </row>
    <row r="126" ht="15">
      <c r="A126" s="12" t="s">
        <v>48</v>
      </c>
    </row>
    <row r="127" spans="3:12" ht="15">
      <c r="C127" s="1" t="s">
        <v>76</v>
      </c>
      <c r="D127" s="1" t="s">
        <v>77</v>
      </c>
      <c r="E127" s="1" t="s">
        <v>78</v>
      </c>
      <c r="F127" s="1" t="s">
        <v>76</v>
      </c>
      <c r="G127" s="11" t="s">
        <v>0</v>
      </c>
      <c r="H127" s="1" t="s">
        <v>5</v>
      </c>
      <c r="I127" s="1" t="s">
        <v>80</v>
      </c>
      <c r="J127" s="1" t="s">
        <v>14</v>
      </c>
      <c r="K127" s="1" t="s">
        <v>1</v>
      </c>
      <c r="L127" s="1" t="s">
        <v>79</v>
      </c>
    </row>
    <row r="128" spans="1:12" ht="15">
      <c r="A128" s="1" t="s">
        <v>6</v>
      </c>
      <c r="B128" s="1" t="s">
        <v>2</v>
      </c>
      <c r="C128" s="1">
        <v>2</v>
      </c>
      <c r="D128" s="1">
        <v>0</v>
      </c>
      <c r="E128" s="1">
        <v>0</v>
      </c>
      <c r="F128" s="1">
        <v>2</v>
      </c>
      <c r="G128" s="8">
        <v>0</v>
      </c>
      <c r="H128" s="4">
        <v>0</v>
      </c>
      <c r="J128" s="1">
        <v>2874</v>
      </c>
      <c r="K128" s="1">
        <v>1437</v>
      </c>
      <c r="L128" s="1" t="s">
        <v>38</v>
      </c>
    </row>
    <row r="129" spans="1:12" ht="15">
      <c r="A129" s="1" t="s">
        <v>7</v>
      </c>
      <c r="B129" s="1" t="s">
        <v>2</v>
      </c>
      <c r="C129" s="1">
        <v>5</v>
      </c>
      <c r="D129" s="1">
        <v>2</v>
      </c>
      <c r="E129" s="1">
        <v>2</v>
      </c>
      <c r="F129" s="1">
        <v>1</v>
      </c>
      <c r="G129" s="8">
        <v>3</v>
      </c>
      <c r="H129" s="4">
        <v>0.6</v>
      </c>
      <c r="I129" s="1">
        <v>1366</v>
      </c>
      <c r="J129" s="1">
        <v>6472</v>
      </c>
      <c r="K129" s="1">
        <v>1294</v>
      </c>
      <c r="L129" s="1" t="s">
        <v>38</v>
      </c>
    </row>
    <row r="130" spans="1:12" ht="15">
      <c r="A130" s="1" t="s">
        <v>8</v>
      </c>
      <c r="B130" s="1" t="s">
        <v>4</v>
      </c>
      <c r="C130" s="1">
        <v>10</v>
      </c>
      <c r="D130" s="1">
        <v>2</v>
      </c>
      <c r="E130" s="1">
        <v>4</v>
      </c>
      <c r="F130" s="1">
        <v>4</v>
      </c>
      <c r="G130" s="8">
        <v>4</v>
      </c>
      <c r="H130" s="4">
        <v>0.4</v>
      </c>
      <c r="I130" s="1">
        <v>1458</v>
      </c>
      <c r="J130" s="1">
        <v>15299</v>
      </c>
      <c r="K130" s="1">
        <v>1530</v>
      </c>
      <c r="L130" s="1">
        <v>1400</v>
      </c>
    </row>
    <row r="131" spans="2:11" ht="15">
      <c r="B131" s="1" t="s">
        <v>3</v>
      </c>
      <c r="C131" s="1">
        <v>10</v>
      </c>
      <c r="D131" s="1">
        <v>4</v>
      </c>
      <c r="E131" s="1">
        <v>2</v>
      </c>
      <c r="F131" s="1">
        <v>4</v>
      </c>
      <c r="G131" s="8">
        <v>5</v>
      </c>
      <c r="H131" s="4">
        <v>0.5</v>
      </c>
      <c r="I131" s="1">
        <v>1611</v>
      </c>
      <c r="J131" s="1">
        <v>16112</v>
      </c>
      <c r="K131" s="1">
        <v>1611</v>
      </c>
    </row>
    <row r="132" spans="1:12" ht="15">
      <c r="A132" s="1" t="s">
        <v>9</v>
      </c>
      <c r="B132" s="1" t="s">
        <v>4</v>
      </c>
      <c r="C132" s="1">
        <v>2</v>
      </c>
      <c r="D132" s="1">
        <v>1</v>
      </c>
      <c r="E132" s="1">
        <v>0</v>
      </c>
      <c r="F132" s="1">
        <v>1</v>
      </c>
      <c r="G132" s="8">
        <v>1</v>
      </c>
      <c r="H132" s="4">
        <v>0.5</v>
      </c>
      <c r="I132" s="1">
        <v>1509</v>
      </c>
      <c r="J132" s="1">
        <v>3017</v>
      </c>
      <c r="K132" s="1">
        <v>1509</v>
      </c>
      <c r="L132" s="1">
        <v>1544</v>
      </c>
    </row>
    <row r="133" spans="2:11" ht="15">
      <c r="B133" s="1" t="s">
        <v>3</v>
      </c>
      <c r="C133" s="1">
        <v>8</v>
      </c>
      <c r="D133" s="1">
        <v>3</v>
      </c>
      <c r="E133" s="1">
        <v>4</v>
      </c>
      <c r="F133" s="1">
        <v>1</v>
      </c>
      <c r="G133" s="8">
        <v>5</v>
      </c>
      <c r="H133" s="4">
        <v>0.63</v>
      </c>
      <c r="I133" s="1">
        <v>1636</v>
      </c>
      <c r="J133" s="1">
        <v>12328</v>
      </c>
      <c r="K133" s="1">
        <v>1541</v>
      </c>
    </row>
    <row r="134" spans="1:12" ht="15">
      <c r="A134" s="1" t="s">
        <v>10</v>
      </c>
      <c r="B134" s="1" t="s">
        <v>4</v>
      </c>
      <c r="C134" s="1">
        <v>2</v>
      </c>
      <c r="D134" s="1">
        <v>1</v>
      </c>
      <c r="E134" s="1">
        <v>0</v>
      </c>
      <c r="F134" s="1">
        <v>1</v>
      </c>
      <c r="G134" s="8">
        <v>1</v>
      </c>
      <c r="H134" s="4">
        <v>0.5</v>
      </c>
      <c r="I134" s="1">
        <v>1688</v>
      </c>
      <c r="J134" s="1">
        <v>3375</v>
      </c>
      <c r="K134" s="1">
        <v>1688</v>
      </c>
      <c r="L134" s="1">
        <v>1670</v>
      </c>
    </row>
    <row r="135" spans="2:11" ht="15">
      <c r="B135" s="1" t="s">
        <v>2</v>
      </c>
      <c r="C135" s="1">
        <v>11</v>
      </c>
      <c r="D135" s="1">
        <v>3</v>
      </c>
      <c r="E135" s="1">
        <v>2</v>
      </c>
      <c r="F135" s="1">
        <v>6</v>
      </c>
      <c r="G135" s="8">
        <v>4</v>
      </c>
      <c r="H135" s="4">
        <v>0.36</v>
      </c>
      <c r="I135" s="1">
        <v>1632</v>
      </c>
      <c r="J135" s="1">
        <v>19070</v>
      </c>
      <c r="K135" s="1">
        <v>1734</v>
      </c>
    </row>
    <row r="136" spans="1:12" ht="15">
      <c r="A136" s="1" t="s">
        <v>11</v>
      </c>
      <c r="B136" s="1" t="s">
        <v>4</v>
      </c>
      <c r="C136" s="1">
        <v>4</v>
      </c>
      <c r="D136" s="1">
        <v>1</v>
      </c>
      <c r="E136" s="1">
        <v>1</v>
      </c>
      <c r="F136" s="1">
        <v>2</v>
      </c>
      <c r="G136" s="8">
        <v>1.5</v>
      </c>
      <c r="H136" s="4">
        <v>0.38</v>
      </c>
      <c r="I136" s="1">
        <v>1833</v>
      </c>
      <c r="J136" s="1">
        <v>7678</v>
      </c>
      <c r="K136" s="1">
        <v>1920</v>
      </c>
      <c r="L136" s="1">
        <v>1633</v>
      </c>
    </row>
    <row r="137" spans="2:11" ht="15">
      <c r="B137" s="1" t="s">
        <v>2</v>
      </c>
      <c r="C137" s="1">
        <v>11</v>
      </c>
      <c r="D137" s="1">
        <v>7</v>
      </c>
      <c r="E137" s="1">
        <v>4</v>
      </c>
      <c r="F137" s="1">
        <v>0</v>
      </c>
      <c r="G137" s="8">
        <v>9</v>
      </c>
      <c r="H137" s="4">
        <v>0.82</v>
      </c>
      <c r="I137" s="1">
        <v>1961</v>
      </c>
      <c r="J137" s="1">
        <v>18686</v>
      </c>
      <c r="K137" s="1">
        <v>1699</v>
      </c>
    </row>
    <row r="138" spans="1:12" ht="15">
      <c r="A138" s="1" t="s">
        <v>12</v>
      </c>
      <c r="B138" s="1" t="s">
        <v>4</v>
      </c>
      <c r="C138" s="1">
        <v>11</v>
      </c>
      <c r="D138" s="1">
        <v>5</v>
      </c>
      <c r="E138" s="1">
        <v>2</v>
      </c>
      <c r="F138" s="1">
        <v>4</v>
      </c>
      <c r="G138" s="8">
        <v>6</v>
      </c>
      <c r="H138" s="4">
        <v>0.55</v>
      </c>
      <c r="I138" s="1">
        <v>2005</v>
      </c>
      <c r="J138" s="1">
        <v>21661</v>
      </c>
      <c r="K138" s="1">
        <v>1969</v>
      </c>
      <c r="L138" s="1">
        <v>1877</v>
      </c>
    </row>
    <row r="139" spans="2:11" ht="15">
      <c r="B139" s="1" t="s">
        <v>2</v>
      </c>
      <c r="C139" s="1">
        <v>9</v>
      </c>
      <c r="D139" s="1">
        <v>3</v>
      </c>
      <c r="E139" s="1">
        <v>2</v>
      </c>
      <c r="F139" s="1">
        <v>4</v>
      </c>
      <c r="G139" s="8">
        <v>4</v>
      </c>
      <c r="H139" s="4">
        <v>0.44</v>
      </c>
      <c r="I139" s="1">
        <v>1881</v>
      </c>
      <c r="J139" s="1">
        <v>17314</v>
      </c>
      <c r="K139" s="1">
        <v>1924</v>
      </c>
    </row>
    <row r="140" spans="1:12" ht="15">
      <c r="A140" s="1" t="s">
        <v>13</v>
      </c>
      <c r="B140" s="1" t="s">
        <v>47</v>
      </c>
      <c r="C140" s="1">
        <v>7</v>
      </c>
      <c r="D140" s="1">
        <v>3</v>
      </c>
      <c r="E140" s="1">
        <v>3</v>
      </c>
      <c r="F140" s="1">
        <v>1</v>
      </c>
      <c r="G140" s="8">
        <v>4.5</v>
      </c>
      <c r="H140" s="4">
        <v>0.64</v>
      </c>
      <c r="I140" s="1">
        <v>2149</v>
      </c>
      <c r="J140" s="1">
        <v>14329</v>
      </c>
      <c r="K140" s="1">
        <v>2047</v>
      </c>
      <c r="L140" s="1">
        <v>1886</v>
      </c>
    </row>
    <row r="141" spans="2:11" ht="15">
      <c r="B141" s="1" t="s">
        <v>4</v>
      </c>
      <c r="C141" s="1">
        <v>9</v>
      </c>
      <c r="D141" s="1">
        <v>4</v>
      </c>
      <c r="E141" s="1">
        <v>2</v>
      </c>
      <c r="F141" s="1">
        <v>3</v>
      </c>
      <c r="G141" s="8">
        <v>5</v>
      </c>
      <c r="H141" s="4">
        <v>0.56</v>
      </c>
      <c r="I141" s="1">
        <v>1941</v>
      </c>
      <c r="J141" s="1">
        <v>17084</v>
      </c>
      <c r="K141" s="1">
        <v>1898</v>
      </c>
    </row>
    <row r="142" spans="3:11" s="8" customFormat="1" ht="15">
      <c r="C142" s="8">
        <v>101</v>
      </c>
      <c r="D142" s="8">
        <v>39</v>
      </c>
      <c r="E142" s="8">
        <v>28</v>
      </c>
      <c r="F142" s="8">
        <v>34</v>
      </c>
      <c r="G142" s="8">
        <v>53</v>
      </c>
      <c r="H142" s="10">
        <v>0.52</v>
      </c>
      <c r="I142" s="8">
        <v>1750</v>
      </c>
      <c r="J142" s="8">
        <v>175299</v>
      </c>
      <c r="K142" s="8">
        <v>1736</v>
      </c>
    </row>
    <row r="144" ht="15">
      <c r="A144" s="12" t="s">
        <v>49</v>
      </c>
    </row>
    <row r="145" spans="3:12" ht="15">
      <c r="C145" s="1" t="s">
        <v>76</v>
      </c>
      <c r="D145" s="1" t="s">
        <v>77</v>
      </c>
      <c r="E145" s="1" t="s">
        <v>78</v>
      </c>
      <c r="F145" s="1" t="s">
        <v>76</v>
      </c>
      <c r="G145" s="11" t="s">
        <v>0</v>
      </c>
      <c r="H145" s="1" t="s">
        <v>5</v>
      </c>
      <c r="I145" s="1" t="s">
        <v>80</v>
      </c>
      <c r="J145" s="1" t="s">
        <v>15</v>
      </c>
      <c r="K145" s="1" t="s">
        <v>1</v>
      </c>
      <c r="L145" s="1" t="s">
        <v>79</v>
      </c>
    </row>
    <row r="146" spans="1:12" ht="15">
      <c r="A146" s="1" t="s">
        <v>6</v>
      </c>
      <c r="B146" s="1" t="s">
        <v>2</v>
      </c>
      <c r="C146" s="1">
        <v>4</v>
      </c>
      <c r="D146" s="1">
        <v>1</v>
      </c>
      <c r="E146" s="1">
        <v>1</v>
      </c>
      <c r="F146" s="1">
        <v>2</v>
      </c>
      <c r="G146" s="8">
        <v>1.5</v>
      </c>
      <c r="H146" s="4">
        <v>0.38</v>
      </c>
      <c r="I146" s="1">
        <v>1507</v>
      </c>
      <c r="J146" s="1">
        <v>6376</v>
      </c>
      <c r="K146" s="1">
        <v>1594</v>
      </c>
      <c r="L146" s="1">
        <v>1317</v>
      </c>
    </row>
    <row r="147" spans="1:12" ht="15">
      <c r="A147" s="1" t="s">
        <v>7</v>
      </c>
      <c r="B147" s="1" t="s">
        <v>2</v>
      </c>
      <c r="C147" s="1">
        <v>5</v>
      </c>
      <c r="D147" s="1">
        <v>1</v>
      </c>
      <c r="E147" s="1">
        <v>1</v>
      </c>
      <c r="F147" s="1">
        <v>3</v>
      </c>
      <c r="G147" s="8">
        <v>1.5</v>
      </c>
      <c r="H147" s="4">
        <v>0.3</v>
      </c>
      <c r="I147" s="1">
        <v>1651</v>
      </c>
      <c r="J147" s="1">
        <v>8998</v>
      </c>
      <c r="K147" s="1">
        <v>1800</v>
      </c>
      <c r="L147" s="1">
        <v>1334</v>
      </c>
    </row>
    <row r="148" spans="1:12" ht="15">
      <c r="A148" s="1" t="s">
        <v>8</v>
      </c>
      <c r="B148" s="1" t="s">
        <v>2</v>
      </c>
      <c r="C148" s="1">
        <v>6</v>
      </c>
      <c r="D148" s="1">
        <v>0</v>
      </c>
      <c r="E148" s="1">
        <v>4</v>
      </c>
      <c r="F148" s="1">
        <v>2</v>
      </c>
      <c r="G148" s="8">
        <v>2</v>
      </c>
      <c r="H148" s="4">
        <v>0.33</v>
      </c>
      <c r="I148" s="1">
        <v>1342</v>
      </c>
      <c r="J148" s="1">
        <v>8801</v>
      </c>
      <c r="K148" s="1">
        <v>1467</v>
      </c>
      <c r="L148" s="1">
        <v>1363</v>
      </c>
    </row>
    <row r="149" spans="1:12" ht="15">
      <c r="A149" s="1" t="s">
        <v>9</v>
      </c>
      <c r="B149" s="1" t="s">
        <v>4</v>
      </c>
      <c r="C149" s="1">
        <v>1</v>
      </c>
      <c r="D149" s="1">
        <v>1</v>
      </c>
      <c r="E149" s="1">
        <v>0</v>
      </c>
      <c r="F149" s="1">
        <v>0</v>
      </c>
      <c r="G149" s="8">
        <v>1</v>
      </c>
      <c r="H149" s="4">
        <v>1</v>
      </c>
      <c r="J149" s="1">
        <v>1250</v>
      </c>
      <c r="K149" s="1">
        <v>1250</v>
      </c>
      <c r="L149" s="1">
        <v>1376</v>
      </c>
    </row>
    <row r="150" spans="2:11" ht="15">
      <c r="B150" s="1" t="s">
        <v>2</v>
      </c>
      <c r="C150" s="1">
        <v>6</v>
      </c>
      <c r="D150" s="1">
        <v>1</v>
      </c>
      <c r="E150" s="1">
        <v>3</v>
      </c>
      <c r="F150" s="1">
        <v>2</v>
      </c>
      <c r="G150" s="8">
        <v>2.5</v>
      </c>
      <c r="H150" s="4">
        <v>0.42</v>
      </c>
      <c r="I150" s="1">
        <v>1459</v>
      </c>
      <c r="J150" s="1">
        <v>9093</v>
      </c>
      <c r="K150" s="1">
        <v>1516</v>
      </c>
    </row>
    <row r="151" spans="1:12" ht="15">
      <c r="A151" s="1" t="s">
        <v>10</v>
      </c>
      <c r="B151" s="1" t="s">
        <v>2</v>
      </c>
      <c r="C151" s="1">
        <v>7</v>
      </c>
      <c r="D151" s="1">
        <v>1</v>
      </c>
      <c r="E151" s="1">
        <v>3</v>
      </c>
      <c r="F151" s="1">
        <v>3</v>
      </c>
      <c r="G151" s="8">
        <v>2.5</v>
      </c>
      <c r="H151" s="4">
        <v>0.36</v>
      </c>
      <c r="I151" s="1">
        <v>1461</v>
      </c>
      <c r="J151" s="1">
        <v>10941</v>
      </c>
      <c r="K151" s="1">
        <v>1563</v>
      </c>
      <c r="L151" s="1">
        <v>1401</v>
      </c>
    </row>
    <row r="152" spans="2:11" ht="15">
      <c r="B152" s="1" t="s">
        <v>73</v>
      </c>
      <c r="C152" s="1">
        <v>9</v>
      </c>
      <c r="D152" s="1">
        <v>2</v>
      </c>
      <c r="E152" s="1">
        <v>4</v>
      </c>
      <c r="F152" s="1">
        <v>3</v>
      </c>
      <c r="G152" s="8">
        <v>4</v>
      </c>
      <c r="H152" s="4">
        <v>0.44</v>
      </c>
      <c r="I152" s="1">
        <v>1460</v>
      </c>
      <c r="J152" s="1">
        <v>13531</v>
      </c>
      <c r="K152" s="1">
        <v>1503</v>
      </c>
    </row>
    <row r="153" spans="1:12" ht="15">
      <c r="A153" s="1" t="s">
        <v>11</v>
      </c>
      <c r="B153" s="1" t="s">
        <v>2</v>
      </c>
      <c r="C153" s="1">
        <v>4</v>
      </c>
      <c r="D153" s="1">
        <v>0</v>
      </c>
      <c r="E153" s="1">
        <v>1</v>
      </c>
      <c r="F153" s="1">
        <v>3</v>
      </c>
      <c r="G153" s="8">
        <v>0.5</v>
      </c>
      <c r="H153" s="4">
        <v>0.13</v>
      </c>
      <c r="I153" s="1">
        <v>1459</v>
      </c>
      <c r="J153" s="1">
        <v>7124</v>
      </c>
      <c r="K153" s="1">
        <v>1781</v>
      </c>
      <c r="L153" s="1">
        <v>1410</v>
      </c>
    </row>
    <row r="154" spans="2:11" ht="15">
      <c r="B154" s="1" t="s">
        <v>74</v>
      </c>
      <c r="C154" s="1">
        <v>9</v>
      </c>
      <c r="D154" s="1">
        <v>3</v>
      </c>
      <c r="E154" s="1">
        <v>4</v>
      </c>
      <c r="F154" s="1">
        <v>2</v>
      </c>
      <c r="G154" s="8">
        <v>5</v>
      </c>
      <c r="H154" s="4">
        <v>0.56</v>
      </c>
      <c r="I154" s="1">
        <v>1530</v>
      </c>
      <c r="J154" s="1">
        <v>13387</v>
      </c>
      <c r="K154" s="1">
        <v>1487</v>
      </c>
    </row>
    <row r="155" spans="1:12" ht="15">
      <c r="A155" s="1" t="s">
        <v>12</v>
      </c>
      <c r="B155" s="1" t="s">
        <v>2</v>
      </c>
      <c r="C155" s="1">
        <v>3</v>
      </c>
      <c r="D155" s="1">
        <v>0</v>
      </c>
      <c r="E155" s="1">
        <v>1</v>
      </c>
      <c r="F155" s="1">
        <v>2</v>
      </c>
      <c r="G155" s="8">
        <v>0.5</v>
      </c>
      <c r="H155" s="4">
        <v>0.17</v>
      </c>
      <c r="I155" s="1">
        <v>1314</v>
      </c>
      <c r="J155" s="1">
        <v>4761</v>
      </c>
      <c r="K155" s="1">
        <v>1587</v>
      </c>
      <c r="L155" s="1">
        <v>1443</v>
      </c>
    </row>
    <row r="156" spans="2:11" ht="15">
      <c r="B156" s="1" t="s">
        <v>74</v>
      </c>
      <c r="C156" s="1">
        <v>9</v>
      </c>
      <c r="D156" s="1">
        <v>1</v>
      </c>
      <c r="E156" s="1">
        <v>5</v>
      </c>
      <c r="F156" s="1">
        <v>3</v>
      </c>
      <c r="G156" s="8">
        <v>3.5</v>
      </c>
      <c r="H156" s="4">
        <v>0.39</v>
      </c>
      <c r="I156" s="1">
        <v>1564</v>
      </c>
      <c r="J156" s="1">
        <v>14795</v>
      </c>
      <c r="K156" s="1">
        <v>1644</v>
      </c>
    </row>
    <row r="157" spans="1:12" ht="15">
      <c r="A157" s="1" t="s">
        <v>13</v>
      </c>
      <c r="B157" s="1" t="s">
        <v>2</v>
      </c>
      <c r="C157" s="1">
        <v>5</v>
      </c>
      <c r="D157" s="1">
        <v>0</v>
      </c>
      <c r="E157" s="1">
        <v>1</v>
      </c>
      <c r="F157" s="1">
        <v>4</v>
      </c>
      <c r="G157" s="8">
        <v>0.5</v>
      </c>
      <c r="H157" s="4">
        <v>0.1</v>
      </c>
      <c r="I157" s="1">
        <v>1332</v>
      </c>
      <c r="J157" s="1">
        <v>8488</v>
      </c>
      <c r="K157" s="1">
        <v>1698</v>
      </c>
      <c r="L157" s="1">
        <v>1468</v>
      </c>
    </row>
    <row r="158" spans="2:11" ht="15">
      <c r="B158" s="1" t="s">
        <v>74</v>
      </c>
      <c r="C158" s="1">
        <v>8</v>
      </c>
      <c r="D158" s="1">
        <v>1</v>
      </c>
      <c r="E158" s="1">
        <v>5</v>
      </c>
      <c r="F158" s="1">
        <v>2</v>
      </c>
      <c r="G158" s="8">
        <v>3.5</v>
      </c>
      <c r="H158" s="4">
        <v>0.44</v>
      </c>
      <c r="I158" s="1">
        <v>1536</v>
      </c>
      <c r="J158" s="1">
        <v>12635</v>
      </c>
      <c r="K158" s="1">
        <v>1579</v>
      </c>
    </row>
    <row r="159" spans="3:11" s="8" customFormat="1" ht="15">
      <c r="C159" s="8">
        <v>76</v>
      </c>
      <c r="D159" s="8">
        <v>12</v>
      </c>
      <c r="E159" s="8">
        <v>33</v>
      </c>
      <c r="F159" s="8">
        <v>31</v>
      </c>
      <c r="G159" s="8">
        <v>28.5</v>
      </c>
      <c r="H159" s="10">
        <v>0.38</v>
      </c>
      <c r="I159" s="8">
        <v>1494</v>
      </c>
      <c r="J159" s="8">
        <v>120180</v>
      </c>
      <c r="K159" s="8">
        <v>1581</v>
      </c>
    </row>
    <row r="161" ht="15">
      <c r="A161" s="12" t="s">
        <v>23</v>
      </c>
    </row>
    <row r="162" spans="3:12" ht="15">
      <c r="C162" s="1" t="s">
        <v>76</v>
      </c>
      <c r="D162" s="1" t="s">
        <v>77</v>
      </c>
      <c r="E162" s="1" t="s">
        <v>78</v>
      </c>
      <c r="F162" s="1" t="s">
        <v>76</v>
      </c>
      <c r="G162" s="11" t="s">
        <v>0</v>
      </c>
      <c r="H162" s="1" t="s">
        <v>5</v>
      </c>
      <c r="I162" s="1" t="s">
        <v>80</v>
      </c>
      <c r="J162" s="1" t="s">
        <v>14</v>
      </c>
      <c r="K162" s="1" t="s">
        <v>1</v>
      </c>
      <c r="L162" s="1" t="s">
        <v>79</v>
      </c>
    </row>
    <row r="163" spans="1:12" ht="15">
      <c r="A163" s="1" t="s">
        <v>8</v>
      </c>
      <c r="B163" s="1" t="s">
        <v>3</v>
      </c>
      <c r="C163" s="1">
        <v>4</v>
      </c>
      <c r="D163" s="1">
        <v>1</v>
      </c>
      <c r="E163" s="1">
        <v>0</v>
      </c>
      <c r="F163" s="1">
        <v>3</v>
      </c>
      <c r="G163" s="8">
        <v>1</v>
      </c>
      <c r="H163" s="4">
        <v>0.25</v>
      </c>
      <c r="I163" s="1">
        <v>1194</v>
      </c>
      <c r="J163" s="1">
        <v>5547</v>
      </c>
      <c r="K163" s="1">
        <v>1387</v>
      </c>
      <c r="L163" s="1" t="s">
        <v>38</v>
      </c>
    </row>
    <row r="164" spans="3:11" s="8" customFormat="1" ht="15">
      <c r="C164" s="8">
        <v>4</v>
      </c>
      <c r="D164" s="8">
        <v>1</v>
      </c>
      <c r="E164" s="8">
        <v>0</v>
      </c>
      <c r="F164" s="8">
        <v>3</v>
      </c>
      <c r="G164" s="8">
        <v>1</v>
      </c>
      <c r="H164" s="10">
        <v>0.25</v>
      </c>
      <c r="I164" s="8">
        <v>1194</v>
      </c>
      <c r="J164" s="8">
        <v>5547</v>
      </c>
      <c r="K164" s="8">
        <v>1387</v>
      </c>
    </row>
    <row r="166" ht="15">
      <c r="A166" s="12" t="s">
        <v>50</v>
      </c>
    </row>
    <row r="167" spans="3:12" ht="15">
      <c r="C167" s="1" t="s">
        <v>76</v>
      </c>
      <c r="D167" s="1" t="s">
        <v>77</v>
      </c>
      <c r="E167" s="1" t="s">
        <v>78</v>
      </c>
      <c r="F167" s="1" t="s">
        <v>76</v>
      </c>
      <c r="G167" s="11" t="s">
        <v>0</v>
      </c>
      <c r="H167" s="1" t="s">
        <v>5</v>
      </c>
      <c r="I167" s="1" t="s">
        <v>80</v>
      </c>
      <c r="J167" s="1" t="s">
        <v>14</v>
      </c>
      <c r="K167" s="1" t="s">
        <v>1</v>
      </c>
      <c r="L167" s="1" t="s">
        <v>79</v>
      </c>
    </row>
    <row r="168" spans="1:12" ht="15">
      <c r="A168" s="1" t="s">
        <v>11</v>
      </c>
      <c r="B168" s="1" t="s">
        <v>2</v>
      </c>
      <c r="C168" s="1">
        <v>1</v>
      </c>
      <c r="D168" s="1">
        <v>0</v>
      </c>
      <c r="E168" s="1">
        <v>0</v>
      </c>
      <c r="F168" s="1">
        <v>1</v>
      </c>
      <c r="G168" s="8">
        <v>0</v>
      </c>
      <c r="H168" s="4">
        <v>0</v>
      </c>
      <c r="J168" s="1">
        <v>1431</v>
      </c>
      <c r="K168" s="1">
        <v>1431</v>
      </c>
      <c r="L168" s="1" t="s">
        <v>38</v>
      </c>
    </row>
    <row r="169" spans="2:11" ht="15">
      <c r="B169" s="1" t="s">
        <v>3</v>
      </c>
      <c r="C169" s="1">
        <v>4</v>
      </c>
      <c r="D169" s="1">
        <v>1</v>
      </c>
      <c r="E169" s="1">
        <v>0</v>
      </c>
      <c r="F169" s="1">
        <v>3</v>
      </c>
      <c r="G169" s="8">
        <v>1</v>
      </c>
      <c r="H169" s="4">
        <v>0.25</v>
      </c>
      <c r="I169" s="1">
        <v>1126</v>
      </c>
      <c r="J169" s="1">
        <v>5275</v>
      </c>
      <c r="K169" s="1">
        <v>1319</v>
      </c>
    </row>
    <row r="170" spans="1:12" ht="15">
      <c r="A170" s="1" t="s">
        <v>12</v>
      </c>
      <c r="B170" s="1" t="s">
        <v>2</v>
      </c>
      <c r="C170" s="1">
        <v>3</v>
      </c>
      <c r="D170" s="1">
        <v>0</v>
      </c>
      <c r="E170" s="1">
        <v>0</v>
      </c>
      <c r="F170" s="1">
        <v>3</v>
      </c>
      <c r="G170" s="8">
        <v>0</v>
      </c>
      <c r="H170" s="4">
        <v>0</v>
      </c>
      <c r="J170" s="1">
        <v>4611</v>
      </c>
      <c r="K170" s="1">
        <v>1537</v>
      </c>
      <c r="L170" s="1" t="s">
        <v>38</v>
      </c>
    </row>
    <row r="171" spans="2:11" ht="15">
      <c r="B171" s="1" t="s">
        <v>3</v>
      </c>
      <c r="C171" s="1">
        <v>4</v>
      </c>
      <c r="D171" s="1">
        <v>0</v>
      </c>
      <c r="E171" s="1">
        <v>1</v>
      </c>
      <c r="F171" s="1">
        <v>3</v>
      </c>
      <c r="G171" s="8">
        <v>0.5</v>
      </c>
      <c r="H171" s="4">
        <v>0.13</v>
      </c>
      <c r="I171" s="1">
        <v>1270</v>
      </c>
      <c r="J171" s="1">
        <v>6368</v>
      </c>
      <c r="K171" s="1">
        <v>1592</v>
      </c>
    </row>
    <row r="172" spans="1:12" ht="15">
      <c r="A172" s="1" t="s">
        <v>13</v>
      </c>
      <c r="B172" s="1" t="s">
        <v>2</v>
      </c>
      <c r="C172" s="1">
        <v>4</v>
      </c>
      <c r="D172" s="1">
        <v>0</v>
      </c>
      <c r="E172" s="1">
        <v>2</v>
      </c>
      <c r="F172" s="1">
        <v>2</v>
      </c>
      <c r="G172" s="8">
        <v>1</v>
      </c>
      <c r="H172" s="4">
        <v>0.25</v>
      </c>
      <c r="I172" s="1">
        <v>1279</v>
      </c>
      <c r="J172" s="1">
        <v>5889</v>
      </c>
      <c r="K172" s="1">
        <v>1472</v>
      </c>
      <c r="L172" s="1" t="s">
        <v>38</v>
      </c>
    </row>
    <row r="173" spans="2:11" ht="15">
      <c r="B173" s="1" t="s">
        <v>3</v>
      </c>
      <c r="C173" s="1">
        <v>5</v>
      </c>
      <c r="D173" s="1">
        <v>2</v>
      </c>
      <c r="E173" s="1">
        <v>0</v>
      </c>
      <c r="F173" s="1">
        <v>3</v>
      </c>
      <c r="G173" s="8">
        <v>2</v>
      </c>
      <c r="H173" s="4">
        <v>0.4</v>
      </c>
      <c r="I173" s="1">
        <v>1403</v>
      </c>
      <c r="J173" s="1">
        <v>7374</v>
      </c>
      <c r="K173" s="1">
        <v>1475</v>
      </c>
    </row>
    <row r="174" spans="3:11" s="8" customFormat="1" ht="15">
      <c r="C174" s="8">
        <v>21</v>
      </c>
      <c r="D174" s="8">
        <v>3</v>
      </c>
      <c r="E174" s="8">
        <v>3</v>
      </c>
      <c r="F174" s="8">
        <v>15</v>
      </c>
      <c r="G174" s="8">
        <v>4.5</v>
      </c>
      <c r="H174" s="10">
        <v>0.21</v>
      </c>
      <c r="I174" s="8">
        <v>1244</v>
      </c>
      <c r="J174" s="8">
        <v>30948</v>
      </c>
      <c r="K174" s="8">
        <v>1474</v>
      </c>
    </row>
    <row r="176" ht="15">
      <c r="A176" s="12" t="s">
        <v>41</v>
      </c>
    </row>
    <row r="177" spans="3:12" ht="15">
      <c r="C177" s="1" t="s">
        <v>76</v>
      </c>
      <c r="D177" s="1" t="s">
        <v>77</v>
      </c>
      <c r="E177" s="1" t="s">
        <v>78</v>
      </c>
      <c r="F177" s="1" t="s">
        <v>76</v>
      </c>
      <c r="G177" s="11" t="s">
        <v>0</v>
      </c>
      <c r="H177" s="1" t="s">
        <v>5</v>
      </c>
      <c r="I177" s="1" t="s">
        <v>80</v>
      </c>
      <c r="J177" s="1" t="s">
        <v>14</v>
      </c>
      <c r="K177" s="1" t="s">
        <v>1</v>
      </c>
      <c r="L177" s="1" t="s">
        <v>79</v>
      </c>
    </row>
    <row r="178" spans="1:12" ht="15">
      <c r="A178" s="1" t="s">
        <v>13</v>
      </c>
      <c r="B178" s="1" t="s">
        <v>3</v>
      </c>
      <c r="C178" s="1">
        <v>1</v>
      </c>
      <c r="D178" s="1">
        <v>0</v>
      </c>
      <c r="E178" s="1">
        <v>0</v>
      </c>
      <c r="F178" s="1">
        <v>1</v>
      </c>
      <c r="G178" s="8">
        <v>0</v>
      </c>
      <c r="H178" s="4">
        <v>0</v>
      </c>
      <c r="J178" s="1">
        <v>1250</v>
      </c>
      <c r="K178" s="1">
        <v>1250</v>
      </c>
      <c r="L178" s="1" t="s">
        <v>38</v>
      </c>
    </row>
    <row r="179" spans="3:11" s="8" customFormat="1" ht="15">
      <c r="C179" s="8">
        <v>1</v>
      </c>
      <c r="D179" s="8">
        <v>0</v>
      </c>
      <c r="E179" s="8">
        <v>0</v>
      </c>
      <c r="F179" s="8">
        <v>1</v>
      </c>
      <c r="G179" s="8">
        <v>0</v>
      </c>
      <c r="H179" s="10">
        <v>0</v>
      </c>
      <c r="J179" s="8">
        <v>1250</v>
      </c>
      <c r="K179" s="8">
        <v>1250</v>
      </c>
    </row>
    <row r="181" ht="15">
      <c r="A181" s="12" t="s">
        <v>51</v>
      </c>
    </row>
    <row r="182" spans="3:12" ht="15">
      <c r="C182" s="1" t="s">
        <v>76</v>
      </c>
      <c r="D182" s="1" t="s">
        <v>77</v>
      </c>
      <c r="E182" s="1" t="s">
        <v>78</v>
      </c>
      <c r="F182" s="1" t="s">
        <v>76</v>
      </c>
      <c r="G182" s="11" t="s">
        <v>0</v>
      </c>
      <c r="H182" s="1" t="s">
        <v>5</v>
      </c>
      <c r="I182" s="1" t="s">
        <v>80</v>
      </c>
      <c r="J182" s="1" t="s">
        <v>14</v>
      </c>
      <c r="K182" s="1" t="s">
        <v>1</v>
      </c>
      <c r="L182" s="1" t="s">
        <v>79</v>
      </c>
    </row>
    <row r="183" spans="1:12" ht="15">
      <c r="A183" s="1" t="s">
        <v>12</v>
      </c>
      <c r="B183" s="1" t="s">
        <v>3</v>
      </c>
      <c r="C183" s="1">
        <v>4</v>
      </c>
      <c r="D183" s="1">
        <v>2</v>
      </c>
      <c r="E183" s="1">
        <v>0</v>
      </c>
      <c r="F183" s="1">
        <v>2</v>
      </c>
      <c r="G183" s="8">
        <v>2</v>
      </c>
      <c r="H183" s="4">
        <v>0.5</v>
      </c>
      <c r="I183" s="1">
        <v>1439</v>
      </c>
      <c r="J183" s="1">
        <v>5754</v>
      </c>
      <c r="K183" s="1">
        <v>1439</v>
      </c>
      <c r="L183" s="1" t="s">
        <v>38</v>
      </c>
    </row>
    <row r="184" spans="1:12" ht="15">
      <c r="A184" s="1" t="s">
        <v>13</v>
      </c>
      <c r="B184" s="1" t="s">
        <v>2</v>
      </c>
      <c r="C184" s="1">
        <v>8</v>
      </c>
      <c r="D184" s="1">
        <v>3</v>
      </c>
      <c r="E184" s="1">
        <v>0</v>
      </c>
      <c r="F184" s="1">
        <v>5</v>
      </c>
      <c r="G184" s="8">
        <v>3</v>
      </c>
      <c r="H184" s="4">
        <v>0.38</v>
      </c>
      <c r="I184" s="1">
        <v>1422</v>
      </c>
      <c r="J184" s="1">
        <v>12068</v>
      </c>
      <c r="K184" s="1">
        <v>1509</v>
      </c>
      <c r="L184" s="1" t="s">
        <v>38</v>
      </c>
    </row>
    <row r="185" spans="2:11" ht="15">
      <c r="B185" s="1" t="s">
        <v>3</v>
      </c>
      <c r="C185" s="1">
        <v>5</v>
      </c>
      <c r="D185" s="1">
        <v>3</v>
      </c>
      <c r="E185" s="1">
        <v>1</v>
      </c>
      <c r="F185" s="1">
        <v>1</v>
      </c>
      <c r="G185" s="8">
        <v>3.5</v>
      </c>
      <c r="H185" s="4">
        <v>0.7</v>
      </c>
      <c r="I185" s="1">
        <v>1544</v>
      </c>
      <c r="J185" s="1">
        <v>6975</v>
      </c>
      <c r="K185" s="1">
        <v>1395</v>
      </c>
    </row>
    <row r="186" spans="3:11" s="8" customFormat="1" ht="15">
      <c r="C186" s="8">
        <v>17</v>
      </c>
      <c r="D186" s="8">
        <v>8</v>
      </c>
      <c r="E186" s="8">
        <v>1</v>
      </c>
      <c r="F186" s="8">
        <v>8</v>
      </c>
      <c r="G186" s="8">
        <v>8.5</v>
      </c>
      <c r="H186" s="10">
        <v>0.5</v>
      </c>
      <c r="I186" s="8">
        <v>1459</v>
      </c>
      <c r="J186" s="8">
        <v>24797</v>
      </c>
      <c r="K186" s="8">
        <v>1459</v>
      </c>
    </row>
    <row r="188" ht="15">
      <c r="A188" s="12" t="s">
        <v>32</v>
      </c>
    </row>
    <row r="189" spans="3:12" ht="15">
      <c r="C189" s="1" t="s">
        <v>76</v>
      </c>
      <c r="D189" s="1" t="s">
        <v>77</v>
      </c>
      <c r="E189" s="1" t="s">
        <v>78</v>
      </c>
      <c r="F189" s="1" t="s">
        <v>76</v>
      </c>
      <c r="G189" s="11" t="s">
        <v>0</v>
      </c>
      <c r="H189" s="1" t="s">
        <v>5</v>
      </c>
      <c r="I189" s="1" t="s">
        <v>80</v>
      </c>
      <c r="J189" s="1" t="s">
        <v>14</v>
      </c>
      <c r="K189" s="1" t="s">
        <v>1</v>
      </c>
      <c r="L189" s="1" t="s">
        <v>79</v>
      </c>
    </row>
    <row r="190" spans="1:12" ht="15">
      <c r="A190" s="1" t="s">
        <v>13</v>
      </c>
      <c r="B190" s="1" t="s">
        <v>35</v>
      </c>
      <c r="C190" s="1">
        <v>7</v>
      </c>
      <c r="D190" s="1">
        <v>3</v>
      </c>
      <c r="E190" s="1">
        <v>1</v>
      </c>
      <c r="F190" s="1">
        <v>3</v>
      </c>
      <c r="G190" s="8">
        <v>3.5</v>
      </c>
      <c r="H190" s="4">
        <v>0.5</v>
      </c>
      <c r="I190" s="1">
        <v>1981</v>
      </c>
      <c r="J190" s="1">
        <v>13864</v>
      </c>
      <c r="K190" s="1">
        <v>1981</v>
      </c>
      <c r="L190" s="1">
        <v>1935</v>
      </c>
    </row>
    <row r="191" spans="2:11" ht="15">
      <c r="B191" s="1" t="s">
        <v>4</v>
      </c>
      <c r="C191" s="1">
        <v>7</v>
      </c>
      <c r="D191" s="1">
        <v>2</v>
      </c>
      <c r="E191" s="1">
        <v>2</v>
      </c>
      <c r="F191" s="1">
        <v>3</v>
      </c>
      <c r="G191" s="8">
        <v>3</v>
      </c>
      <c r="H191" s="4">
        <v>0.43</v>
      </c>
      <c r="I191" s="1">
        <v>1810</v>
      </c>
      <c r="J191" s="1">
        <v>13659</v>
      </c>
      <c r="K191" s="1">
        <v>1951</v>
      </c>
    </row>
    <row r="192" spans="3:11" s="8" customFormat="1" ht="15">
      <c r="C192" s="8">
        <v>14</v>
      </c>
      <c r="D192" s="8">
        <v>5</v>
      </c>
      <c r="E192" s="8">
        <v>3</v>
      </c>
      <c r="F192" s="8">
        <v>6</v>
      </c>
      <c r="G192" s="8">
        <v>6.5</v>
      </c>
      <c r="H192" s="10">
        <v>0.46</v>
      </c>
      <c r="I192" s="8">
        <v>1937</v>
      </c>
      <c r="J192" s="8">
        <v>27523</v>
      </c>
      <c r="K192" s="8">
        <v>1966</v>
      </c>
    </row>
    <row r="194" ht="15">
      <c r="A194" s="12" t="s">
        <v>20</v>
      </c>
    </row>
    <row r="195" spans="3:12" ht="15">
      <c r="C195" s="1" t="s">
        <v>76</v>
      </c>
      <c r="D195" s="1" t="s">
        <v>77</v>
      </c>
      <c r="E195" s="1" t="s">
        <v>78</v>
      </c>
      <c r="F195" s="1" t="s">
        <v>76</v>
      </c>
      <c r="G195" s="11" t="s">
        <v>0</v>
      </c>
      <c r="H195" s="1" t="s">
        <v>5</v>
      </c>
      <c r="I195" s="1" t="s">
        <v>80</v>
      </c>
      <c r="J195" s="1" t="s">
        <v>14</v>
      </c>
      <c r="K195" s="1" t="s">
        <v>1</v>
      </c>
      <c r="L195" s="1" t="s">
        <v>79</v>
      </c>
    </row>
    <row r="196" spans="1:12" ht="15">
      <c r="A196" s="1" t="s">
        <v>6</v>
      </c>
      <c r="B196" s="1" t="s">
        <v>2</v>
      </c>
      <c r="C196" s="1">
        <v>5</v>
      </c>
      <c r="D196" s="1">
        <v>2</v>
      </c>
      <c r="E196" s="1">
        <v>2</v>
      </c>
      <c r="F196" s="1">
        <v>1</v>
      </c>
      <c r="G196" s="8">
        <v>3</v>
      </c>
      <c r="H196" s="4">
        <v>0.6</v>
      </c>
      <c r="I196" s="1">
        <v>1482</v>
      </c>
      <c r="J196" s="1">
        <v>7049</v>
      </c>
      <c r="K196" s="1">
        <v>1410</v>
      </c>
      <c r="L196" s="1" t="s">
        <v>38</v>
      </c>
    </row>
    <row r="197" spans="1:12" ht="15">
      <c r="A197" s="1" t="s">
        <v>7</v>
      </c>
      <c r="B197" s="1" t="s">
        <v>4</v>
      </c>
      <c r="C197" s="1">
        <v>1</v>
      </c>
      <c r="D197" s="1">
        <v>0</v>
      </c>
      <c r="E197" s="1">
        <v>0</v>
      </c>
      <c r="F197" s="1">
        <v>1</v>
      </c>
      <c r="G197" s="8">
        <v>0</v>
      </c>
      <c r="H197" s="4">
        <v>0</v>
      </c>
      <c r="J197" s="1">
        <v>1826</v>
      </c>
      <c r="K197" s="1">
        <v>1826</v>
      </c>
      <c r="L197" s="1" t="s">
        <v>38</v>
      </c>
    </row>
    <row r="198" spans="2:11" ht="15">
      <c r="B198" s="1" t="s">
        <v>2</v>
      </c>
      <c r="C198" s="1">
        <v>7</v>
      </c>
      <c r="D198" s="1">
        <v>0</v>
      </c>
      <c r="E198" s="1">
        <v>3</v>
      </c>
      <c r="F198" s="1">
        <v>4</v>
      </c>
      <c r="G198" s="8">
        <v>1.5</v>
      </c>
      <c r="H198" s="4">
        <v>0.21</v>
      </c>
      <c r="I198" s="1">
        <v>1209</v>
      </c>
      <c r="J198" s="1">
        <v>10075</v>
      </c>
      <c r="K198" s="1">
        <v>1439</v>
      </c>
    </row>
    <row r="199" spans="1:12" ht="15">
      <c r="A199" s="1" t="s">
        <v>8</v>
      </c>
      <c r="B199" s="1" t="s">
        <v>2</v>
      </c>
      <c r="C199" s="1">
        <v>6</v>
      </c>
      <c r="D199" s="1">
        <v>1</v>
      </c>
      <c r="E199" s="1">
        <v>2</v>
      </c>
      <c r="F199" s="1">
        <v>3</v>
      </c>
      <c r="G199" s="8">
        <v>2</v>
      </c>
      <c r="H199" s="4">
        <v>0.33</v>
      </c>
      <c r="I199" s="1">
        <v>1376</v>
      </c>
      <c r="J199" s="1">
        <v>9003</v>
      </c>
      <c r="K199" s="1">
        <v>1501</v>
      </c>
      <c r="L199" s="1">
        <v>1384</v>
      </c>
    </row>
    <row r="200" spans="1:12" ht="15">
      <c r="A200" s="1" t="s">
        <v>9</v>
      </c>
      <c r="B200" s="1" t="s">
        <v>2</v>
      </c>
      <c r="C200" s="1">
        <v>4</v>
      </c>
      <c r="D200" s="1">
        <v>0</v>
      </c>
      <c r="E200" s="1">
        <v>1</v>
      </c>
      <c r="F200" s="1">
        <v>3</v>
      </c>
      <c r="G200" s="8">
        <v>0.5</v>
      </c>
      <c r="H200" s="4">
        <v>0.13</v>
      </c>
      <c r="I200" s="1">
        <v>1274</v>
      </c>
      <c r="J200" s="1">
        <v>6382</v>
      </c>
      <c r="K200" s="1">
        <v>1596</v>
      </c>
      <c r="L200" s="1">
        <v>1383</v>
      </c>
    </row>
    <row r="201" spans="1:12" ht="15">
      <c r="A201" s="1" t="s">
        <v>10</v>
      </c>
      <c r="B201" s="1" t="s">
        <v>2</v>
      </c>
      <c r="C201" s="1">
        <v>3</v>
      </c>
      <c r="D201" s="1">
        <v>2</v>
      </c>
      <c r="E201" s="1">
        <v>1</v>
      </c>
      <c r="F201" s="1">
        <v>0</v>
      </c>
      <c r="G201" s="8">
        <v>2.5</v>
      </c>
      <c r="H201" s="4">
        <v>0.83</v>
      </c>
      <c r="I201" s="1">
        <v>1523</v>
      </c>
      <c r="J201" s="1">
        <v>3750</v>
      </c>
      <c r="K201" s="1">
        <v>1250</v>
      </c>
      <c r="L201" s="1">
        <v>1372</v>
      </c>
    </row>
    <row r="202" spans="3:11" s="8" customFormat="1" ht="15">
      <c r="C202" s="8">
        <v>26</v>
      </c>
      <c r="D202" s="8">
        <v>5</v>
      </c>
      <c r="E202" s="8">
        <v>9</v>
      </c>
      <c r="F202" s="8">
        <v>12</v>
      </c>
      <c r="G202" s="8">
        <v>9.5</v>
      </c>
      <c r="H202" s="10">
        <v>0.37</v>
      </c>
      <c r="I202" s="8">
        <v>1370</v>
      </c>
      <c r="J202" s="8">
        <v>38085</v>
      </c>
      <c r="K202" s="8">
        <v>1465</v>
      </c>
    </row>
    <row r="204" ht="15">
      <c r="A204" s="12" t="s">
        <v>17</v>
      </c>
    </row>
    <row r="205" spans="3:12" ht="15">
      <c r="C205" s="1" t="s">
        <v>76</v>
      </c>
      <c r="D205" s="1" t="s">
        <v>77</v>
      </c>
      <c r="E205" s="1" t="s">
        <v>78</v>
      </c>
      <c r="F205" s="1" t="s">
        <v>76</v>
      </c>
      <c r="G205" s="11" t="s">
        <v>0</v>
      </c>
      <c r="H205" s="1" t="s">
        <v>5</v>
      </c>
      <c r="I205" s="1" t="s">
        <v>80</v>
      </c>
      <c r="J205" s="1" t="s">
        <v>14</v>
      </c>
      <c r="K205" s="1" t="s">
        <v>1</v>
      </c>
      <c r="L205" s="1" t="s">
        <v>79</v>
      </c>
    </row>
    <row r="206" spans="1:12" ht="15">
      <c r="A206" s="1" t="s">
        <v>13</v>
      </c>
      <c r="B206" s="1" t="s">
        <v>3</v>
      </c>
      <c r="C206" s="1">
        <v>1</v>
      </c>
      <c r="D206" s="1">
        <v>0</v>
      </c>
      <c r="E206" s="1">
        <v>0</v>
      </c>
      <c r="F206" s="1">
        <v>1</v>
      </c>
      <c r="G206" s="8">
        <v>0</v>
      </c>
      <c r="H206" s="4">
        <v>0</v>
      </c>
      <c r="J206" s="1">
        <v>1786</v>
      </c>
      <c r="K206" s="1">
        <v>1786</v>
      </c>
      <c r="L206" s="1" t="s">
        <v>38</v>
      </c>
    </row>
    <row r="207" spans="3:11" s="8" customFormat="1" ht="15">
      <c r="C207" s="8">
        <v>1</v>
      </c>
      <c r="D207" s="8">
        <v>0</v>
      </c>
      <c r="E207" s="8">
        <v>0</v>
      </c>
      <c r="F207" s="8">
        <v>1</v>
      </c>
      <c r="G207" s="8">
        <v>0</v>
      </c>
      <c r="H207" s="10">
        <v>0</v>
      </c>
      <c r="J207" s="8">
        <v>1786</v>
      </c>
      <c r="K207" s="8">
        <v>1786</v>
      </c>
    </row>
    <row r="209" ht="15">
      <c r="A209" s="12" t="s">
        <v>52</v>
      </c>
    </row>
    <row r="210" spans="3:12" ht="15">
      <c r="C210" s="1" t="s">
        <v>76</v>
      </c>
      <c r="D210" s="1" t="s">
        <v>77</v>
      </c>
      <c r="E210" s="1" t="s">
        <v>78</v>
      </c>
      <c r="F210" s="1" t="s">
        <v>76</v>
      </c>
      <c r="G210" s="11" t="s">
        <v>0</v>
      </c>
      <c r="H210" s="1" t="s">
        <v>5</v>
      </c>
      <c r="I210" s="1" t="s">
        <v>80</v>
      </c>
      <c r="J210" s="1" t="s">
        <v>14</v>
      </c>
      <c r="K210" s="1" t="s">
        <v>1</v>
      </c>
      <c r="L210" s="1" t="s">
        <v>79</v>
      </c>
    </row>
    <row r="211" spans="1:12" ht="15">
      <c r="A211" s="1" t="s">
        <v>6</v>
      </c>
      <c r="B211" s="1" t="s">
        <v>4</v>
      </c>
      <c r="C211" s="1">
        <v>11</v>
      </c>
      <c r="D211" s="1">
        <v>3</v>
      </c>
      <c r="E211" s="1">
        <v>4</v>
      </c>
      <c r="F211" s="1">
        <v>4</v>
      </c>
      <c r="G211" s="8">
        <v>5</v>
      </c>
      <c r="H211" s="4">
        <v>0.45</v>
      </c>
      <c r="I211" s="1">
        <v>1860</v>
      </c>
      <c r="J211" s="1">
        <v>20858</v>
      </c>
      <c r="K211" s="1">
        <v>1896</v>
      </c>
      <c r="L211" s="1">
        <v>1747</v>
      </c>
    </row>
    <row r="212" spans="1:12" ht="15">
      <c r="A212" s="1" t="s">
        <v>7</v>
      </c>
      <c r="B212" s="1" t="s">
        <v>4</v>
      </c>
      <c r="C212" s="1">
        <v>11</v>
      </c>
      <c r="D212" s="1">
        <v>1</v>
      </c>
      <c r="E212" s="1">
        <v>2</v>
      </c>
      <c r="F212" s="1">
        <v>8</v>
      </c>
      <c r="G212" s="8">
        <v>2</v>
      </c>
      <c r="H212" s="4">
        <v>0.18</v>
      </c>
      <c r="I212" s="1">
        <v>1666</v>
      </c>
      <c r="J212" s="1">
        <v>21203</v>
      </c>
      <c r="K212" s="1">
        <v>1928</v>
      </c>
      <c r="L212" s="1">
        <v>1773</v>
      </c>
    </row>
    <row r="213" spans="1:12" ht="15">
      <c r="A213" s="1" t="s">
        <v>8</v>
      </c>
      <c r="B213" s="1" t="s">
        <v>4</v>
      </c>
      <c r="C213" s="1">
        <v>10</v>
      </c>
      <c r="D213" s="1">
        <v>2</v>
      </c>
      <c r="E213" s="1">
        <v>6</v>
      </c>
      <c r="F213" s="1">
        <v>2</v>
      </c>
      <c r="G213" s="8">
        <v>5</v>
      </c>
      <c r="H213" s="4">
        <v>0.5</v>
      </c>
      <c r="I213" s="1">
        <v>1751</v>
      </c>
      <c r="J213" s="1">
        <v>17512</v>
      </c>
      <c r="K213" s="1">
        <v>1751</v>
      </c>
      <c r="L213" s="1">
        <v>1755</v>
      </c>
    </row>
    <row r="214" spans="2:11" ht="15">
      <c r="B214" s="1" t="s">
        <v>2</v>
      </c>
      <c r="C214" s="1">
        <v>1</v>
      </c>
      <c r="D214" s="1">
        <v>1</v>
      </c>
      <c r="E214" s="1">
        <v>0</v>
      </c>
      <c r="F214" s="1">
        <v>0</v>
      </c>
      <c r="G214" s="8">
        <v>1</v>
      </c>
      <c r="H214" s="4">
        <v>1</v>
      </c>
      <c r="J214" s="1">
        <v>1873</v>
      </c>
      <c r="K214" s="1">
        <v>1873</v>
      </c>
    </row>
    <row r="215" spans="1:12" ht="15">
      <c r="A215" s="1" t="s">
        <v>9</v>
      </c>
      <c r="B215" s="1" t="s">
        <v>4</v>
      </c>
      <c r="C215" s="1">
        <v>9</v>
      </c>
      <c r="D215" s="1">
        <v>3</v>
      </c>
      <c r="E215" s="1">
        <v>5</v>
      </c>
      <c r="F215" s="1">
        <v>1</v>
      </c>
      <c r="G215" s="8">
        <v>5.5</v>
      </c>
      <c r="H215" s="4">
        <v>0.61</v>
      </c>
      <c r="I215" s="1">
        <v>1714</v>
      </c>
      <c r="J215" s="1">
        <v>14704</v>
      </c>
      <c r="K215" s="1">
        <v>1634</v>
      </c>
      <c r="L215" s="1">
        <v>1764</v>
      </c>
    </row>
    <row r="216" spans="1:12" ht="15">
      <c r="A216" s="1" t="s">
        <v>10</v>
      </c>
      <c r="B216" s="1" t="s">
        <v>4</v>
      </c>
      <c r="C216" s="1">
        <v>11</v>
      </c>
      <c r="D216" s="1">
        <v>4</v>
      </c>
      <c r="E216" s="1">
        <v>5</v>
      </c>
      <c r="F216" s="1">
        <v>2</v>
      </c>
      <c r="G216" s="8">
        <v>6.5</v>
      </c>
      <c r="H216" s="4">
        <v>0.59</v>
      </c>
      <c r="I216" s="1">
        <v>1959</v>
      </c>
      <c r="J216" s="1">
        <v>20839</v>
      </c>
      <c r="K216" s="1">
        <v>1894</v>
      </c>
      <c r="L216" s="1">
        <v>1753</v>
      </c>
    </row>
    <row r="217" spans="1:12" ht="15">
      <c r="A217" s="1" t="s">
        <v>11</v>
      </c>
      <c r="B217" s="1" t="s">
        <v>4</v>
      </c>
      <c r="C217" s="1">
        <v>9</v>
      </c>
      <c r="D217" s="1">
        <v>0</v>
      </c>
      <c r="E217" s="1">
        <v>3</v>
      </c>
      <c r="F217" s="1">
        <v>6</v>
      </c>
      <c r="G217" s="8">
        <v>1.5</v>
      </c>
      <c r="H217" s="4">
        <v>0.17</v>
      </c>
      <c r="I217" s="1">
        <v>1758</v>
      </c>
      <c r="J217" s="1">
        <v>18281</v>
      </c>
      <c r="K217" s="1">
        <v>2031</v>
      </c>
      <c r="L217" s="1">
        <v>1799</v>
      </c>
    </row>
    <row r="218" spans="1:12" ht="15">
      <c r="A218" s="1" t="s">
        <v>12</v>
      </c>
      <c r="B218" s="1" t="s">
        <v>4</v>
      </c>
      <c r="C218" s="1">
        <v>10</v>
      </c>
      <c r="D218" s="1">
        <v>4</v>
      </c>
      <c r="E218" s="1">
        <v>3</v>
      </c>
      <c r="F218" s="1">
        <v>3</v>
      </c>
      <c r="G218" s="8">
        <v>5.5</v>
      </c>
      <c r="H218" s="4">
        <v>0.55</v>
      </c>
      <c r="I218" s="1">
        <v>1943</v>
      </c>
      <c r="J218" s="1">
        <v>19069</v>
      </c>
      <c r="K218" s="1">
        <v>1907</v>
      </c>
      <c r="L218" s="1">
        <v>1797</v>
      </c>
    </row>
    <row r="219" spans="1:12" ht="15">
      <c r="A219" s="1" t="s">
        <v>13</v>
      </c>
      <c r="B219" s="1" t="s">
        <v>4</v>
      </c>
      <c r="C219" s="1">
        <v>10</v>
      </c>
      <c r="D219" s="1">
        <v>3</v>
      </c>
      <c r="E219" s="1">
        <v>4</v>
      </c>
      <c r="F219" s="1">
        <v>3</v>
      </c>
      <c r="G219" s="8">
        <v>5</v>
      </c>
      <c r="H219" s="4">
        <v>0.5</v>
      </c>
      <c r="I219" s="1">
        <v>1679</v>
      </c>
      <c r="J219" s="1">
        <v>16791</v>
      </c>
      <c r="K219" s="1">
        <v>1679</v>
      </c>
      <c r="L219" s="1">
        <v>1901</v>
      </c>
    </row>
    <row r="220" spans="2:11" ht="15">
      <c r="B220" s="1" t="s">
        <v>2</v>
      </c>
      <c r="C220" s="1">
        <v>2</v>
      </c>
      <c r="D220" s="1">
        <v>0</v>
      </c>
      <c r="E220" s="1">
        <v>1</v>
      </c>
      <c r="F220" s="1">
        <v>1</v>
      </c>
      <c r="G220" s="8">
        <v>0.5</v>
      </c>
      <c r="H220" s="4">
        <v>0.25</v>
      </c>
      <c r="I220" s="1">
        <v>1798</v>
      </c>
      <c r="J220" s="1">
        <v>3981</v>
      </c>
      <c r="K220" s="1">
        <v>1991</v>
      </c>
    </row>
    <row r="221" spans="3:11" s="8" customFormat="1" ht="15">
      <c r="C221" s="8">
        <v>84</v>
      </c>
      <c r="D221" s="8">
        <v>21</v>
      </c>
      <c r="E221" s="8">
        <v>33</v>
      </c>
      <c r="F221" s="8">
        <v>30</v>
      </c>
      <c r="G221" s="8">
        <v>37.5</v>
      </c>
      <c r="H221" s="10">
        <v>0.45</v>
      </c>
      <c r="I221" s="8">
        <v>1811</v>
      </c>
      <c r="J221" s="8">
        <v>155111</v>
      </c>
      <c r="K221" s="8">
        <v>1847</v>
      </c>
    </row>
    <row r="223" ht="15">
      <c r="A223" s="12" t="s">
        <v>53</v>
      </c>
    </row>
    <row r="224" spans="3:12" ht="15">
      <c r="C224" s="1" t="s">
        <v>76</v>
      </c>
      <c r="D224" s="1" t="s">
        <v>77</v>
      </c>
      <c r="E224" s="1" t="s">
        <v>78</v>
      </c>
      <c r="F224" s="1" t="s">
        <v>76</v>
      </c>
      <c r="G224" s="11" t="s">
        <v>0</v>
      </c>
      <c r="H224" s="1" t="s">
        <v>5</v>
      </c>
      <c r="I224" s="1" t="s">
        <v>80</v>
      </c>
      <c r="J224" s="1" t="s">
        <v>14</v>
      </c>
      <c r="K224" s="1" t="s">
        <v>1</v>
      </c>
      <c r="L224" s="1" t="s">
        <v>79</v>
      </c>
    </row>
    <row r="225" spans="1:12" ht="15">
      <c r="A225" s="1" t="s">
        <v>8</v>
      </c>
      <c r="B225" s="1" t="s">
        <v>3</v>
      </c>
      <c r="C225" s="1">
        <v>8</v>
      </c>
      <c r="D225" s="1">
        <v>2</v>
      </c>
      <c r="E225" s="1">
        <v>2</v>
      </c>
      <c r="F225" s="1">
        <v>4</v>
      </c>
      <c r="G225" s="8">
        <v>3</v>
      </c>
      <c r="H225" s="4">
        <v>0.38</v>
      </c>
      <c r="I225" s="1">
        <v>1342</v>
      </c>
      <c r="J225" s="1">
        <v>11434</v>
      </c>
      <c r="K225" s="1">
        <v>1429</v>
      </c>
      <c r="L225" s="1" t="s">
        <v>38</v>
      </c>
    </row>
    <row r="226" spans="1:12" ht="15">
      <c r="A226" s="1" t="s">
        <v>9</v>
      </c>
      <c r="B226" s="1" t="s">
        <v>3</v>
      </c>
      <c r="C226" s="1">
        <v>5</v>
      </c>
      <c r="D226" s="1">
        <v>2</v>
      </c>
      <c r="E226" s="1">
        <v>1</v>
      </c>
      <c r="F226" s="1">
        <v>2</v>
      </c>
      <c r="G226" s="8">
        <v>2.5</v>
      </c>
      <c r="H226" s="4">
        <v>0.5</v>
      </c>
      <c r="I226" s="1">
        <v>1393</v>
      </c>
      <c r="J226" s="1">
        <v>6963</v>
      </c>
      <c r="K226" s="1">
        <v>1393</v>
      </c>
      <c r="L226" s="1">
        <v>1351</v>
      </c>
    </row>
    <row r="227" spans="1:12" ht="15">
      <c r="A227" s="1" t="s">
        <v>10</v>
      </c>
      <c r="B227" s="1" t="s">
        <v>2</v>
      </c>
      <c r="C227" s="1">
        <v>5</v>
      </c>
      <c r="D227" s="1">
        <v>2</v>
      </c>
      <c r="E227" s="1">
        <v>2</v>
      </c>
      <c r="F227" s="1">
        <v>1</v>
      </c>
      <c r="G227" s="8">
        <v>3</v>
      </c>
      <c r="H227" s="4">
        <v>0.6</v>
      </c>
      <c r="I227" s="1">
        <v>1538</v>
      </c>
      <c r="J227" s="1">
        <v>7328</v>
      </c>
      <c r="K227" s="1">
        <v>1466</v>
      </c>
      <c r="L227" s="1">
        <v>1413</v>
      </c>
    </row>
    <row r="228" spans="2:11" ht="15">
      <c r="B228" s="1" t="s">
        <v>3</v>
      </c>
      <c r="C228" s="1">
        <v>6</v>
      </c>
      <c r="D228" s="1">
        <v>1</v>
      </c>
      <c r="E228" s="1">
        <v>2</v>
      </c>
      <c r="F228" s="1">
        <v>3</v>
      </c>
      <c r="G228" s="8">
        <v>2</v>
      </c>
      <c r="H228" s="4">
        <v>0.33</v>
      </c>
      <c r="I228" s="1">
        <v>1458</v>
      </c>
      <c r="J228" s="1">
        <v>9500</v>
      </c>
      <c r="K228" s="1">
        <v>1583</v>
      </c>
    </row>
    <row r="229" spans="1:12" ht="15">
      <c r="A229" s="1" t="s">
        <v>11</v>
      </c>
      <c r="B229" s="1" t="s">
        <v>2</v>
      </c>
      <c r="C229" s="1">
        <v>7</v>
      </c>
      <c r="D229" s="1">
        <v>3</v>
      </c>
      <c r="E229" s="1">
        <v>2</v>
      </c>
      <c r="F229" s="1">
        <v>2</v>
      </c>
      <c r="G229" s="8">
        <v>4</v>
      </c>
      <c r="H229" s="4">
        <v>0.57</v>
      </c>
      <c r="I229" s="1">
        <v>1635</v>
      </c>
      <c r="J229" s="1">
        <v>11098</v>
      </c>
      <c r="K229" s="1">
        <v>1585</v>
      </c>
      <c r="L229" s="1">
        <v>1464</v>
      </c>
    </row>
    <row r="230" spans="2:11" ht="15">
      <c r="B230" s="1" t="s">
        <v>3</v>
      </c>
      <c r="C230" s="1">
        <v>8</v>
      </c>
      <c r="D230" s="1">
        <v>2</v>
      </c>
      <c r="E230" s="1">
        <v>4</v>
      </c>
      <c r="F230" s="1">
        <v>2</v>
      </c>
      <c r="G230" s="8">
        <v>4</v>
      </c>
      <c r="H230" s="4">
        <v>0.5</v>
      </c>
      <c r="I230" s="1">
        <v>1630</v>
      </c>
      <c r="J230" s="1">
        <v>13037</v>
      </c>
      <c r="K230" s="1">
        <v>1630</v>
      </c>
    </row>
    <row r="231" spans="1:12" ht="15">
      <c r="A231" s="1" t="s">
        <v>12</v>
      </c>
      <c r="B231" s="1" t="s">
        <v>2</v>
      </c>
      <c r="C231" s="1">
        <v>6</v>
      </c>
      <c r="D231" s="1">
        <v>1</v>
      </c>
      <c r="E231" s="1">
        <v>2</v>
      </c>
      <c r="F231" s="1">
        <v>3</v>
      </c>
      <c r="G231" s="8">
        <v>2</v>
      </c>
      <c r="H231" s="4">
        <v>0.33</v>
      </c>
      <c r="I231" s="1">
        <v>1675</v>
      </c>
      <c r="J231" s="1">
        <v>10802</v>
      </c>
      <c r="K231" s="1">
        <v>1800</v>
      </c>
      <c r="L231" s="1">
        <v>1561</v>
      </c>
    </row>
    <row r="232" spans="2:11" ht="15">
      <c r="B232" s="1" t="s">
        <v>3</v>
      </c>
      <c r="C232" s="1">
        <v>7</v>
      </c>
      <c r="D232" s="1">
        <v>2</v>
      </c>
      <c r="E232" s="1">
        <v>2</v>
      </c>
      <c r="F232" s="1">
        <v>3</v>
      </c>
      <c r="G232" s="8">
        <v>3</v>
      </c>
      <c r="H232" s="4">
        <v>0.43</v>
      </c>
      <c r="I232" s="1">
        <v>1659</v>
      </c>
      <c r="J232" s="1">
        <v>11962</v>
      </c>
      <c r="K232" s="1">
        <v>1709</v>
      </c>
    </row>
    <row r="233" spans="1:12" ht="15">
      <c r="A233" s="1" t="s">
        <v>13</v>
      </c>
      <c r="B233" s="1" t="s">
        <v>2</v>
      </c>
      <c r="C233" s="1">
        <v>3</v>
      </c>
      <c r="D233" s="1">
        <v>1</v>
      </c>
      <c r="E233" s="1">
        <v>1</v>
      </c>
      <c r="F233" s="1">
        <v>1</v>
      </c>
      <c r="G233" s="8">
        <v>1.5</v>
      </c>
      <c r="H233" s="4">
        <v>0.5</v>
      </c>
      <c r="I233" s="1">
        <v>1741</v>
      </c>
      <c r="J233" s="1">
        <v>5223</v>
      </c>
      <c r="K233" s="1">
        <v>1741</v>
      </c>
      <c r="L233" s="1">
        <v>1611</v>
      </c>
    </row>
    <row r="234" spans="3:11" s="8" customFormat="1" ht="15">
      <c r="C234" s="8">
        <v>55</v>
      </c>
      <c r="D234" s="8">
        <v>16</v>
      </c>
      <c r="E234" s="8">
        <v>18</v>
      </c>
      <c r="F234" s="8">
        <v>21</v>
      </c>
      <c r="G234" s="8">
        <v>25</v>
      </c>
      <c r="H234" s="10">
        <v>0.45</v>
      </c>
      <c r="I234" s="8">
        <v>1552</v>
      </c>
      <c r="J234" s="8">
        <v>87347</v>
      </c>
      <c r="K234" s="8">
        <v>1588</v>
      </c>
    </row>
    <row r="236" ht="15">
      <c r="A236" s="12" t="s">
        <v>54</v>
      </c>
    </row>
    <row r="237" spans="3:12" ht="15">
      <c r="C237" s="1" t="s">
        <v>76</v>
      </c>
      <c r="D237" s="1" t="s">
        <v>77</v>
      </c>
      <c r="E237" s="1" t="s">
        <v>78</v>
      </c>
      <c r="F237" s="1" t="s">
        <v>76</v>
      </c>
      <c r="G237" s="11" t="s">
        <v>0</v>
      </c>
      <c r="H237" s="1" t="s">
        <v>5</v>
      </c>
      <c r="I237" s="1" t="s">
        <v>80</v>
      </c>
      <c r="J237" s="1" t="s">
        <v>14</v>
      </c>
      <c r="K237" s="1" t="s">
        <v>1</v>
      </c>
      <c r="L237" s="1" t="s">
        <v>79</v>
      </c>
    </row>
    <row r="238" spans="1:12" ht="15">
      <c r="A238" s="1" t="s">
        <v>8</v>
      </c>
      <c r="B238" s="1" t="s">
        <v>3</v>
      </c>
      <c r="C238" s="1">
        <v>3</v>
      </c>
      <c r="D238" s="1">
        <v>2</v>
      </c>
      <c r="E238" s="1">
        <v>1</v>
      </c>
      <c r="F238" s="1">
        <v>0</v>
      </c>
      <c r="G238" s="8">
        <v>2.5</v>
      </c>
      <c r="H238" s="4">
        <v>0.83</v>
      </c>
      <c r="I238" s="1">
        <v>1638</v>
      </c>
      <c r="J238" s="1">
        <v>4096</v>
      </c>
      <c r="K238" s="1">
        <v>1365</v>
      </c>
      <c r="L238" s="1" t="s">
        <v>38</v>
      </c>
    </row>
    <row r="239" spans="1:12" ht="15">
      <c r="A239" s="1" t="s">
        <v>9</v>
      </c>
      <c r="B239" s="1" t="s">
        <v>3</v>
      </c>
      <c r="C239" s="1">
        <v>7</v>
      </c>
      <c r="D239" s="1">
        <v>6</v>
      </c>
      <c r="E239" s="1">
        <v>1</v>
      </c>
      <c r="F239" s="1">
        <v>0</v>
      </c>
      <c r="G239" s="8">
        <v>6.5</v>
      </c>
      <c r="H239" s="4">
        <v>0.93</v>
      </c>
      <c r="I239" s="1">
        <v>1782</v>
      </c>
      <c r="J239" s="1">
        <v>9518</v>
      </c>
      <c r="K239" s="1">
        <v>1360</v>
      </c>
      <c r="L239" s="1" t="s">
        <v>38</v>
      </c>
    </row>
    <row r="240" spans="1:12" ht="15">
      <c r="A240" s="1" t="s">
        <v>10</v>
      </c>
      <c r="B240" s="1" t="s">
        <v>4</v>
      </c>
      <c r="C240" s="1">
        <v>3</v>
      </c>
      <c r="D240" s="1">
        <v>0</v>
      </c>
      <c r="E240" s="1">
        <v>1</v>
      </c>
      <c r="F240" s="1">
        <v>2</v>
      </c>
      <c r="G240" s="8">
        <v>0.5</v>
      </c>
      <c r="H240" s="4">
        <v>0.17</v>
      </c>
      <c r="I240" s="1">
        <v>1589</v>
      </c>
      <c r="J240" s="1">
        <v>5586</v>
      </c>
      <c r="K240" s="1">
        <v>1862</v>
      </c>
      <c r="L240" s="1">
        <v>1681</v>
      </c>
    </row>
    <row r="241" spans="2:11" ht="15">
      <c r="B241" s="1" t="s">
        <v>2</v>
      </c>
      <c r="C241" s="1">
        <v>9</v>
      </c>
      <c r="D241" s="1">
        <v>2</v>
      </c>
      <c r="E241" s="1">
        <v>5</v>
      </c>
      <c r="F241" s="1">
        <v>2</v>
      </c>
      <c r="G241" s="8">
        <v>4.5</v>
      </c>
      <c r="H241" s="4">
        <v>0.5</v>
      </c>
      <c r="I241" s="1">
        <v>1785</v>
      </c>
      <c r="J241" s="1">
        <v>16068</v>
      </c>
      <c r="K241" s="1">
        <v>1785</v>
      </c>
    </row>
    <row r="242" spans="1:12" ht="15">
      <c r="A242" s="1" t="s">
        <v>11</v>
      </c>
      <c r="B242" s="1" t="s">
        <v>4</v>
      </c>
      <c r="C242" s="1">
        <v>7</v>
      </c>
      <c r="D242" s="1">
        <v>1</v>
      </c>
      <c r="E242" s="1">
        <v>3</v>
      </c>
      <c r="F242" s="1">
        <v>3</v>
      </c>
      <c r="G242" s="8">
        <v>2.5</v>
      </c>
      <c r="H242" s="4">
        <v>0.36</v>
      </c>
      <c r="I242" s="1">
        <v>1873</v>
      </c>
      <c r="J242" s="1">
        <v>13825</v>
      </c>
      <c r="K242" s="1">
        <v>1975</v>
      </c>
      <c r="L242" s="1">
        <v>1719</v>
      </c>
    </row>
    <row r="243" spans="1:12" ht="15">
      <c r="A243" s="1" t="s">
        <v>12</v>
      </c>
      <c r="B243" s="1" t="s">
        <v>4</v>
      </c>
      <c r="C243" s="1">
        <v>1</v>
      </c>
      <c r="D243" s="1">
        <v>1</v>
      </c>
      <c r="E243" s="1">
        <v>0</v>
      </c>
      <c r="F243" s="1">
        <v>0</v>
      </c>
      <c r="G243" s="8">
        <v>1</v>
      </c>
      <c r="H243" s="4">
        <v>1</v>
      </c>
      <c r="J243" s="1">
        <v>1795</v>
      </c>
      <c r="K243" s="1">
        <v>1795</v>
      </c>
      <c r="L243" s="1">
        <v>1723</v>
      </c>
    </row>
    <row r="244" spans="2:11" ht="15">
      <c r="B244" s="1" t="s">
        <v>2</v>
      </c>
      <c r="C244" s="1">
        <v>7</v>
      </c>
      <c r="D244" s="1">
        <v>2</v>
      </c>
      <c r="E244" s="1">
        <v>3</v>
      </c>
      <c r="F244" s="1">
        <v>2</v>
      </c>
      <c r="G244" s="8">
        <v>3.5</v>
      </c>
      <c r="H244" s="4">
        <v>0.5</v>
      </c>
      <c r="I244" s="1">
        <v>1775</v>
      </c>
      <c r="J244" s="1">
        <v>12426</v>
      </c>
      <c r="K244" s="1">
        <v>1775</v>
      </c>
    </row>
    <row r="245" spans="1:12" ht="15">
      <c r="A245" s="1" t="s">
        <v>13</v>
      </c>
      <c r="B245" s="1" t="s">
        <v>4</v>
      </c>
      <c r="C245" s="1">
        <v>4</v>
      </c>
      <c r="D245" s="1">
        <v>2</v>
      </c>
      <c r="E245" s="1">
        <v>2</v>
      </c>
      <c r="F245" s="1">
        <v>0</v>
      </c>
      <c r="G245" s="8">
        <v>3</v>
      </c>
      <c r="H245" s="4">
        <v>0.75</v>
      </c>
      <c r="I245" s="1">
        <v>1995</v>
      </c>
      <c r="J245" s="1">
        <v>7208</v>
      </c>
      <c r="K245" s="1">
        <v>1802</v>
      </c>
      <c r="L245" s="1">
        <v>1774</v>
      </c>
    </row>
    <row r="246" spans="2:11" ht="15">
      <c r="B246" s="1" t="s">
        <v>2</v>
      </c>
      <c r="C246" s="1">
        <v>6</v>
      </c>
      <c r="D246" s="1">
        <v>4</v>
      </c>
      <c r="E246" s="1">
        <v>1</v>
      </c>
      <c r="F246" s="1">
        <v>1</v>
      </c>
      <c r="G246" s="8">
        <v>4.5</v>
      </c>
      <c r="H246" s="4">
        <v>0.75</v>
      </c>
      <c r="I246" s="1">
        <v>2148</v>
      </c>
      <c r="J246" s="1">
        <v>11730</v>
      </c>
      <c r="K246" s="1">
        <v>1955</v>
      </c>
    </row>
    <row r="247" spans="3:11" s="8" customFormat="1" ht="15">
      <c r="C247" s="8">
        <v>47</v>
      </c>
      <c r="D247" s="8">
        <v>20</v>
      </c>
      <c r="E247" s="8">
        <v>17</v>
      </c>
      <c r="F247" s="8">
        <v>10</v>
      </c>
      <c r="G247" s="8">
        <v>28.5</v>
      </c>
      <c r="H247" s="10">
        <v>0.61</v>
      </c>
      <c r="I247" s="8">
        <v>1830</v>
      </c>
      <c r="J247" s="8">
        <v>82252</v>
      </c>
      <c r="K247" s="8">
        <v>1750</v>
      </c>
    </row>
    <row r="249" ht="15">
      <c r="A249" s="12" t="s">
        <v>55</v>
      </c>
    </row>
    <row r="250" spans="3:12" ht="15">
      <c r="C250" s="1" t="s">
        <v>76</v>
      </c>
      <c r="D250" s="1" t="s">
        <v>77</v>
      </c>
      <c r="E250" s="1" t="s">
        <v>78</v>
      </c>
      <c r="F250" s="1" t="s">
        <v>76</v>
      </c>
      <c r="G250" s="11" t="s">
        <v>0</v>
      </c>
      <c r="H250" s="1" t="s">
        <v>5</v>
      </c>
      <c r="I250" s="1" t="s">
        <v>80</v>
      </c>
      <c r="J250" s="1" t="s">
        <v>14</v>
      </c>
      <c r="K250" s="1" t="s">
        <v>1</v>
      </c>
      <c r="L250" s="1" t="s">
        <v>79</v>
      </c>
    </row>
    <row r="251" spans="1:12" ht="15">
      <c r="A251" s="1" t="s">
        <v>6</v>
      </c>
      <c r="B251" s="1" t="s">
        <v>4</v>
      </c>
      <c r="C251" s="1">
        <v>11</v>
      </c>
      <c r="D251" s="1">
        <v>3</v>
      </c>
      <c r="E251" s="1">
        <v>5</v>
      </c>
      <c r="F251" s="1">
        <v>3</v>
      </c>
      <c r="G251" s="8">
        <v>5.5</v>
      </c>
      <c r="H251" s="4">
        <v>0.5</v>
      </c>
      <c r="I251" s="1">
        <v>2027</v>
      </c>
      <c r="J251" s="1">
        <v>22302</v>
      </c>
      <c r="K251" s="1">
        <v>2027</v>
      </c>
      <c r="L251" s="1">
        <v>1967</v>
      </c>
    </row>
    <row r="252" spans="1:12" ht="15">
      <c r="A252" s="1" t="s">
        <v>7</v>
      </c>
      <c r="B252" s="1" t="s">
        <v>2</v>
      </c>
      <c r="C252" s="1">
        <v>7</v>
      </c>
      <c r="D252" s="1">
        <v>1</v>
      </c>
      <c r="E252" s="1">
        <v>2</v>
      </c>
      <c r="F252" s="1">
        <v>4</v>
      </c>
      <c r="G252" s="8">
        <v>2</v>
      </c>
      <c r="H252" s="4">
        <v>0.29</v>
      </c>
      <c r="I252" s="1">
        <v>1912</v>
      </c>
      <c r="J252" s="1">
        <v>14487</v>
      </c>
      <c r="K252" s="1">
        <v>2070</v>
      </c>
      <c r="L252" s="1">
        <v>1980</v>
      </c>
    </row>
    <row r="253" spans="1:12" ht="15">
      <c r="A253" s="1" t="s">
        <v>8</v>
      </c>
      <c r="B253" s="1" t="s">
        <v>4</v>
      </c>
      <c r="C253" s="1">
        <v>9</v>
      </c>
      <c r="D253" s="1">
        <v>3</v>
      </c>
      <c r="E253" s="1">
        <v>5</v>
      </c>
      <c r="F253" s="1">
        <v>1</v>
      </c>
      <c r="G253" s="8">
        <v>5.5</v>
      </c>
      <c r="H253" s="4">
        <v>0.61</v>
      </c>
      <c r="I253" s="1">
        <v>2022</v>
      </c>
      <c r="J253" s="1">
        <v>17482</v>
      </c>
      <c r="K253" s="1">
        <v>1942</v>
      </c>
      <c r="L253" s="1">
        <v>1970</v>
      </c>
    </row>
    <row r="254" spans="2:11" ht="15">
      <c r="B254" s="1" t="s">
        <v>3</v>
      </c>
      <c r="C254" s="1">
        <v>8</v>
      </c>
      <c r="D254" s="1">
        <v>7</v>
      </c>
      <c r="E254" s="1">
        <v>0</v>
      </c>
      <c r="F254" s="1">
        <v>1</v>
      </c>
      <c r="G254" s="8">
        <v>7</v>
      </c>
      <c r="H254" s="4">
        <v>0.88</v>
      </c>
      <c r="I254" s="1">
        <v>2030</v>
      </c>
      <c r="J254" s="1">
        <v>13550</v>
      </c>
      <c r="K254" s="1">
        <v>1694</v>
      </c>
    </row>
    <row r="255" spans="1:12" ht="15">
      <c r="A255" s="1" t="s">
        <v>9</v>
      </c>
      <c r="B255" s="1" t="s">
        <v>4</v>
      </c>
      <c r="C255" s="1">
        <v>9</v>
      </c>
      <c r="D255" s="1">
        <v>3</v>
      </c>
      <c r="E255" s="1">
        <v>3</v>
      </c>
      <c r="F255" s="1">
        <v>3</v>
      </c>
      <c r="G255" s="8">
        <v>4.5</v>
      </c>
      <c r="H255" s="4">
        <v>0.5</v>
      </c>
      <c r="I255" s="1">
        <v>1894</v>
      </c>
      <c r="J255" s="1">
        <v>17044</v>
      </c>
      <c r="K255" s="1">
        <v>1894</v>
      </c>
      <c r="L255" s="1">
        <v>1994</v>
      </c>
    </row>
    <row r="256" spans="2:11" ht="15">
      <c r="B256" s="1" t="s">
        <v>3</v>
      </c>
      <c r="C256" s="1">
        <v>8</v>
      </c>
      <c r="D256" s="1">
        <v>3</v>
      </c>
      <c r="E256" s="1">
        <v>4</v>
      </c>
      <c r="F256" s="1">
        <v>1</v>
      </c>
      <c r="G256" s="8">
        <v>5</v>
      </c>
      <c r="H256" s="4">
        <v>0.63</v>
      </c>
      <c r="I256" s="1">
        <v>1798</v>
      </c>
      <c r="J256" s="1">
        <v>13623</v>
      </c>
      <c r="K256" s="1">
        <v>1703</v>
      </c>
    </row>
    <row r="257" spans="1:12" ht="15">
      <c r="A257" s="1" t="s">
        <v>10</v>
      </c>
      <c r="B257" s="1" t="s">
        <v>4</v>
      </c>
      <c r="C257" s="1">
        <v>11</v>
      </c>
      <c r="D257" s="1">
        <v>4</v>
      </c>
      <c r="E257" s="1">
        <v>5</v>
      </c>
      <c r="F257" s="1">
        <v>2</v>
      </c>
      <c r="G257" s="8">
        <v>6.5</v>
      </c>
      <c r="H257" s="4">
        <v>0.59</v>
      </c>
      <c r="I257" s="1">
        <v>2102</v>
      </c>
      <c r="J257" s="1">
        <v>22410</v>
      </c>
      <c r="K257" s="1">
        <v>2037</v>
      </c>
      <c r="L257" s="1">
        <v>1955</v>
      </c>
    </row>
    <row r="258" spans="2:11" ht="15">
      <c r="B258" s="1" t="s">
        <v>2</v>
      </c>
      <c r="C258" s="1">
        <v>8</v>
      </c>
      <c r="D258" s="1">
        <v>5</v>
      </c>
      <c r="E258" s="1">
        <v>3</v>
      </c>
      <c r="F258" s="1">
        <v>0</v>
      </c>
      <c r="G258" s="8">
        <v>6.5</v>
      </c>
      <c r="H258" s="4">
        <v>0.81</v>
      </c>
      <c r="I258" s="1">
        <v>2098</v>
      </c>
      <c r="J258" s="1">
        <v>14779</v>
      </c>
      <c r="K258" s="1">
        <v>1847</v>
      </c>
    </row>
    <row r="259" spans="1:12" ht="15">
      <c r="A259" s="1" t="s">
        <v>11</v>
      </c>
      <c r="B259" s="1" t="s">
        <v>4</v>
      </c>
      <c r="C259" s="1">
        <v>10</v>
      </c>
      <c r="D259" s="1">
        <v>2</v>
      </c>
      <c r="E259" s="1">
        <v>3</v>
      </c>
      <c r="F259" s="1">
        <v>5</v>
      </c>
      <c r="G259" s="8">
        <v>3.5</v>
      </c>
      <c r="H259" s="4">
        <v>0.35</v>
      </c>
      <c r="I259" s="1">
        <v>1974</v>
      </c>
      <c r="J259" s="1">
        <v>20836</v>
      </c>
      <c r="K259" s="1">
        <v>2084</v>
      </c>
      <c r="L259" s="1">
        <v>2013</v>
      </c>
    </row>
    <row r="260" spans="2:11" ht="15">
      <c r="B260" s="1" t="s">
        <v>2</v>
      </c>
      <c r="C260" s="1">
        <v>8</v>
      </c>
      <c r="D260" s="1">
        <v>5</v>
      </c>
      <c r="E260" s="1">
        <v>2</v>
      </c>
      <c r="F260" s="1">
        <v>1</v>
      </c>
      <c r="G260" s="8">
        <v>6</v>
      </c>
      <c r="H260" s="4">
        <v>0.75</v>
      </c>
      <c r="I260" s="1">
        <v>2034</v>
      </c>
      <c r="J260" s="1">
        <v>14727</v>
      </c>
      <c r="K260" s="1">
        <v>1841</v>
      </c>
    </row>
    <row r="261" spans="1:12" ht="15">
      <c r="A261" s="1" t="s">
        <v>12</v>
      </c>
      <c r="B261" s="1" t="s">
        <v>4</v>
      </c>
      <c r="C261" s="1">
        <v>11</v>
      </c>
      <c r="D261" s="1">
        <v>2</v>
      </c>
      <c r="E261" s="1">
        <v>5</v>
      </c>
      <c r="F261" s="1">
        <v>4</v>
      </c>
      <c r="G261" s="8">
        <v>4.5</v>
      </c>
      <c r="H261" s="4">
        <v>0.41</v>
      </c>
      <c r="I261" s="1">
        <v>1988</v>
      </c>
      <c r="J261" s="1">
        <v>22581</v>
      </c>
      <c r="K261" s="1">
        <v>2053</v>
      </c>
      <c r="L261" s="1">
        <v>2018</v>
      </c>
    </row>
    <row r="262" spans="2:11" ht="15">
      <c r="B262" s="1" t="s">
        <v>2</v>
      </c>
      <c r="C262" s="1">
        <v>3</v>
      </c>
      <c r="D262" s="1">
        <v>1</v>
      </c>
      <c r="E262" s="1">
        <v>1</v>
      </c>
      <c r="F262" s="1">
        <v>1</v>
      </c>
      <c r="G262" s="8">
        <v>1.5</v>
      </c>
      <c r="H262" s="4">
        <v>0.5</v>
      </c>
      <c r="I262" s="1">
        <v>1838</v>
      </c>
      <c r="J262" s="1">
        <v>5514</v>
      </c>
      <c r="K262" s="1">
        <v>1838</v>
      </c>
    </row>
    <row r="263" spans="1:12" ht="15">
      <c r="A263" s="1" t="s">
        <v>13</v>
      </c>
      <c r="B263" s="1" t="s">
        <v>56</v>
      </c>
      <c r="C263" s="1">
        <v>9</v>
      </c>
      <c r="D263" s="1">
        <v>3</v>
      </c>
      <c r="E263" s="1">
        <v>2</v>
      </c>
      <c r="F263" s="1">
        <v>4</v>
      </c>
      <c r="G263" s="8">
        <v>4</v>
      </c>
      <c r="H263" s="4">
        <v>0.44</v>
      </c>
      <c r="I263" s="1">
        <v>2054</v>
      </c>
      <c r="J263" s="1">
        <v>18873</v>
      </c>
      <c r="K263" s="1">
        <v>2097</v>
      </c>
      <c r="L263" s="1">
        <v>2005</v>
      </c>
    </row>
    <row r="264" spans="2:11" ht="15">
      <c r="B264" s="1" t="s">
        <v>4</v>
      </c>
      <c r="C264" s="1">
        <v>10</v>
      </c>
      <c r="D264" s="1">
        <v>2</v>
      </c>
      <c r="E264" s="1">
        <v>4</v>
      </c>
      <c r="F264" s="1">
        <v>4</v>
      </c>
      <c r="G264" s="8">
        <v>4</v>
      </c>
      <c r="H264" s="4">
        <v>0.4</v>
      </c>
      <c r="I264" s="1">
        <v>1976</v>
      </c>
      <c r="J264" s="1">
        <v>20482</v>
      </c>
      <c r="K264" s="1">
        <v>2048</v>
      </c>
    </row>
    <row r="265" spans="3:11" s="8" customFormat="1" ht="15">
      <c r="C265" s="8">
        <v>122</v>
      </c>
      <c r="D265" s="8">
        <v>44</v>
      </c>
      <c r="E265" s="8">
        <v>44</v>
      </c>
      <c r="F265" s="8">
        <v>34</v>
      </c>
      <c r="G265" s="8">
        <v>66</v>
      </c>
      <c r="H265" s="10">
        <v>0.54</v>
      </c>
      <c r="I265" s="8">
        <v>1985</v>
      </c>
      <c r="J265" s="8">
        <v>238690</v>
      </c>
      <c r="K265" s="8">
        <v>1956</v>
      </c>
    </row>
    <row r="267" ht="15">
      <c r="A267" s="12" t="s">
        <v>19</v>
      </c>
    </row>
    <row r="268" spans="3:12" ht="15">
      <c r="C268" s="1" t="s">
        <v>76</v>
      </c>
      <c r="D268" s="1" t="s">
        <v>77</v>
      </c>
      <c r="E268" s="1" t="s">
        <v>78</v>
      </c>
      <c r="F268" s="1" t="s">
        <v>76</v>
      </c>
      <c r="G268" s="11" t="s">
        <v>0</v>
      </c>
      <c r="H268" s="1" t="s">
        <v>5</v>
      </c>
      <c r="I268" s="1" t="s">
        <v>80</v>
      </c>
      <c r="J268" s="1" t="s">
        <v>14</v>
      </c>
      <c r="K268" s="1" t="s">
        <v>1</v>
      </c>
      <c r="L268" s="1" t="s">
        <v>79</v>
      </c>
    </row>
    <row r="269" spans="1:12" ht="15">
      <c r="A269" s="1" t="s">
        <v>8</v>
      </c>
      <c r="B269" s="1" t="s">
        <v>4</v>
      </c>
      <c r="C269" s="1">
        <v>5</v>
      </c>
      <c r="D269" s="1">
        <v>3</v>
      </c>
      <c r="E269" s="1">
        <v>1</v>
      </c>
      <c r="F269" s="1">
        <v>1</v>
      </c>
      <c r="G269" s="8">
        <v>3.5</v>
      </c>
      <c r="H269" s="4">
        <v>0.7</v>
      </c>
      <c r="I269" s="1">
        <v>1703</v>
      </c>
      <c r="J269" s="1">
        <v>7772</v>
      </c>
      <c r="K269" s="1">
        <v>1554</v>
      </c>
      <c r="L269" s="1">
        <v>1810</v>
      </c>
    </row>
    <row r="270" spans="1:12" ht="15">
      <c r="A270" s="1" t="s">
        <v>11</v>
      </c>
      <c r="B270" s="1" t="s">
        <v>2</v>
      </c>
      <c r="C270" s="1">
        <v>1</v>
      </c>
      <c r="D270" s="1">
        <v>1</v>
      </c>
      <c r="E270" s="1">
        <v>0</v>
      </c>
      <c r="F270" s="1">
        <v>0</v>
      </c>
      <c r="G270" s="8">
        <v>1</v>
      </c>
      <c r="H270" s="4">
        <v>1</v>
      </c>
      <c r="J270" s="1">
        <v>1683</v>
      </c>
      <c r="K270" s="1">
        <v>1683</v>
      </c>
      <c r="L270" s="1">
        <v>1802</v>
      </c>
    </row>
    <row r="271" spans="3:11" s="8" customFormat="1" ht="15">
      <c r="C271" s="8">
        <v>6</v>
      </c>
      <c r="D271" s="8">
        <v>4</v>
      </c>
      <c r="E271" s="8">
        <v>1</v>
      </c>
      <c r="F271" s="8">
        <v>1</v>
      </c>
      <c r="G271" s="8">
        <v>4.5</v>
      </c>
      <c r="H271" s="10">
        <v>0.75</v>
      </c>
      <c r="I271" s="8">
        <v>1769</v>
      </c>
      <c r="J271" s="8">
        <v>9455</v>
      </c>
      <c r="K271" s="8">
        <v>1576</v>
      </c>
    </row>
    <row r="273" ht="15">
      <c r="A273" s="12" t="s">
        <v>59</v>
      </c>
    </row>
    <row r="274" spans="3:12" ht="15">
      <c r="C274" s="1" t="s">
        <v>76</v>
      </c>
      <c r="D274" s="1" t="s">
        <v>77</v>
      </c>
      <c r="E274" s="1" t="s">
        <v>78</v>
      </c>
      <c r="F274" s="1" t="s">
        <v>76</v>
      </c>
      <c r="G274" s="11" t="s">
        <v>0</v>
      </c>
      <c r="H274" s="1" t="s">
        <v>5</v>
      </c>
      <c r="I274" s="1" t="s">
        <v>80</v>
      </c>
      <c r="J274" s="1" t="s">
        <v>14</v>
      </c>
      <c r="K274" s="1" t="s">
        <v>1</v>
      </c>
      <c r="L274" s="1" t="s">
        <v>79</v>
      </c>
    </row>
    <row r="275" spans="1:12" ht="15">
      <c r="A275" s="1" t="s">
        <v>6</v>
      </c>
      <c r="B275" s="1" t="s">
        <v>2</v>
      </c>
      <c r="C275" s="1">
        <v>1</v>
      </c>
      <c r="D275" s="1">
        <v>0</v>
      </c>
      <c r="E275" s="1">
        <v>1</v>
      </c>
      <c r="F275" s="1">
        <v>0</v>
      </c>
      <c r="G275" s="8">
        <v>0.5</v>
      </c>
      <c r="H275" s="4">
        <v>0.5</v>
      </c>
      <c r="I275" s="1">
        <v>1250</v>
      </c>
      <c r="J275" s="1">
        <v>1250</v>
      </c>
      <c r="K275" s="1">
        <v>1250</v>
      </c>
      <c r="L275" s="1" t="s">
        <v>38</v>
      </c>
    </row>
    <row r="276" spans="1:12" ht="15">
      <c r="A276" s="1" t="s">
        <v>7</v>
      </c>
      <c r="B276" s="1" t="s">
        <v>4</v>
      </c>
      <c r="C276" s="1">
        <v>4</v>
      </c>
      <c r="D276" s="1">
        <v>1</v>
      </c>
      <c r="E276" s="1">
        <v>1</v>
      </c>
      <c r="F276" s="1">
        <v>2</v>
      </c>
      <c r="G276" s="8">
        <v>1.5</v>
      </c>
      <c r="H276" s="4">
        <v>0.38</v>
      </c>
      <c r="I276" s="1">
        <v>1637</v>
      </c>
      <c r="J276" s="1">
        <v>6895</v>
      </c>
      <c r="K276" s="1">
        <v>1724</v>
      </c>
      <c r="L276" s="1" t="s">
        <v>38</v>
      </c>
    </row>
    <row r="277" spans="2:11" ht="15">
      <c r="B277" s="1" t="s">
        <v>2</v>
      </c>
      <c r="C277" s="1">
        <v>6</v>
      </c>
      <c r="D277" s="1">
        <v>2</v>
      </c>
      <c r="E277" s="1">
        <v>2</v>
      </c>
      <c r="F277" s="1">
        <v>2</v>
      </c>
      <c r="G277" s="8">
        <v>3</v>
      </c>
      <c r="H277" s="4">
        <v>0.5</v>
      </c>
      <c r="I277" s="1">
        <v>1475</v>
      </c>
      <c r="J277" s="1">
        <v>8847</v>
      </c>
      <c r="K277" s="1">
        <v>1475</v>
      </c>
    </row>
    <row r="278" spans="1:12" ht="15">
      <c r="A278" s="1" t="s">
        <v>8</v>
      </c>
      <c r="B278" s="1" t="s">
        <v>4</v>
      </c>
      <c r="C278" s="1">
        <v>11</v>
      </c>
      <c r="D278" s="1">
        <v>3</v>
      </c>
      <c r="E278" s="1">
        <v>7</v>
      </c>
      <c r="F278" s="1">
        <v>1</v>
      </c>
      <c r="G278" s="8">
        <v>6.5</v>
      </c>
      <c r="H278" s="4">
        <v>0.59</v>
      </c>
      <c r="I278" s="1">
        <v>1619</v>
      </c>
      <c r="J278" s="1">
        <v>17093</v>
      </c>
      <c r="K278" s="1">
        <v>1554</v>
      </c>
      <c r="L278" s="1">
        <v>1444</v>
      </c>
    </row>
    <row r="279" spans="2:11" ht="15">
      <c r="B279" s="1" t="s">
        <v>2</v>
      </c>
      <c r="C279" s="1">
        <v>11</v>
      </c>
      <c r="D279" s="1">
        <v>5</v>
      </c>
      <c r="E279" s="1">
        <v>2</v>
      </c>
      <c r="F279" s="1">
        <v>4</v>
      </c>
      <c r="G279" s="8">
        <v>6</v>
      </c>
      <c r="H279" s="4">
        <v>0.55</v>
      </c>
      <c r="I279" s="1">
        <v>1612</v>
      </c>
      <c r="J279" s="1">
        <v>17333</v>
      </c>
      <c r="K279" s="1">
        <v>1576</v>
      </c>
    </row>
    <row r="280" spans="1:12" ht="15">
      <c r="A280" s="1" t="s">
        <v>9</v>
      </c>
      <c r="B280" s="1" t="s">
        <v>58</v>
      </c>
      <c r="C280" s="1">
        <v>10</v>
      </c>
      <c r="D280" s="1">
        <v>1</v>
      </c>
      <c r="E280" s="1">
        <v>3</v>
      </c>
      <c r="F280" s="1">
        <v>6</v>
      </c>
      <c r="G280" s="8">
        <v>2.5</v>
      </c>
      <c r="H280" s="4">
        <v>0.25</v>
      </c>
      <c r="I280" s="1">
        <v>1816</v>
      </c>
      <c r="J280" s="1">
        <v>20093</v>
      </c>
      <c r="K280" s="1">
        <v>2009</v>
      </c>
      <c r="L280" s="1">
        <v>2088</v>
      </c>
    </row>
    <row r="281" spans="2:11" ht="15">
      <c r="B281" s="1" t="s">
        <v>4</v>
      </c>
      <c r="C281" s="1">
        <v>9</v>
      </c>
      <c r="D281" s="1">
        <v>7</v>
      </c>
      <c r="E281" s="1">
        <v>2</v>
      </c>
      <c r="F281" s="1">
        <v>0</v>
      </c>
      <c r="G281" s="8">
        <v>8</v>
      </c>
      <c r="H281" s="4">
        <v>0.89</v>
      </c>
      <c r="I281" s="1">
        <v>2109</v>
      </c>
      <c r="J281" s="1">
        <v>15821</v>
      </c>
      <c r="K281" s="1">
        <v>1758</v>
      </c>
    </row>
    <row r="282" spans="1:12" ht="15">
      <c r="A282" s="1" t="s">
        <v>10</v>
      </c>
      <c r="B282" s="1" t="s">
        <v>4</v>
      </c>
      <c r="C282" s="1">
        <v>11</v>
      </c>
      <c r="D282" s="1">
        <v>1</v>
      </c>
      <c r="E282" s="1">
        <v>3</v>
      </c>
      <c r="F282" s="1">
        <v>7</v>
      </c>
      <c r="G282" s="8">
        <v>2.5</v>
      </c>
      <c r="H282" s="4">
        <v>0.23</v>
      </c>
      <c r="I282" s="1">
        <v>1904</v>
      </c>
      <c r="J282" s="1">
        <v>23267</v>
      </c>
      <c r="K282" s="1">
        <v>2115</v>
      </c>
      <c r="L282" s="1">
        <v>1965</v>
      </c>
    </row>
    <row r="283" spans="2:11" ht="15">
      <c r="B283" s="1" t="s">
        <v>2</v>
      </c>
      <c r="C283" s="1">
        <v>10</v>
      </c>
      <c r="D283" s="1">
        <v>5</v>
      </c>
      <c r="E283" s="1">
        <v>3</v>
      </c>
      <c r="F283" s="1">
        <v>2</v>
      </c>
      <c r="G283" s="8">
        <v>6.5</v>
      </c>
      <c r="H283" s="4">
        <v>0.65</v>
      </c>
      <c r="I283" s="1">
        <v>2093</v>
      </c>
      <c r="J283" s="1">
        <v>19828</v>
      </c>
      <c r="K283" s="1">
        <v>1983</v>
      </c>
    </row>
    <row r="284" spans="1:12" ht="15">
      <c r="A284" s="1" t="s">
        <v>11</v>
      </c>
      <c r="B284" s="1" t="s">
        <v>4</v>
      </c>
      <c r="C284" s="1">
        <v>8</v>
      </c>
      <c r="D284" s="1">
        <v>4</v>
      </c>
      <c r="E284" s="1">
        <v>3</v>
      </c>
      <c r="F284" s="1">
        <v>1</v>
      </c>
      <c r="G284" s="8">
        <v>5.5</v>
      </c>
      <c r="H284" s="4">
        <v>0.69</v>
      </c>
      <c r="I284" s="1">
        <v>2212</v>
      </c>
      <c r="J284" s="1">
        <v>16564</v>
      </c>
      <c r="K284" s="1">
        <v>2071</v>
      </c>
      <c r="L284" s="1">
        <v>2055</v>
      </c>
    </row>
    <row r="285" spans="2:11" ht="15">
      <c r="B285" s="1" t="s">
        <v>2</v>
      </c>
      <c r="C285" s="1">
        <v>7</v>
      </c>
      <c r="D285" s="1">
        <v>4</v>
      </c>
      <c r="E285" s="1">
        <v>2</v>
      </c>
      <c r="F285" s="1">
        <v>1</v>
      </c>
      <c r="G285" s="8">
        <v>5</v>
      </c>
      <c r="H285" s="4">
        <v>0.71</v>
      </c>
      <c r="I285" s="1">
        <v>2164</v>
      </c>
      <c r="J285" s="1">
        <v>14039</v>
      </c>
      <c r="K285" s="1">
        <v>2006</v>
      </c>
    </row>
    <row r="286" spans="1:12" ht="15">
      <c r="A286" s="1" t="s">
        <v>12</v>
      </c>
      <c r="B286" s="1" t="s">
        <v>57</v>
      </c>
      <c r="C286" s="1">
        <v>9</v>
      </c>
      <c r="D286" s="1">
        <v>2</v>
      </c>
      <c r="E286" s="1">
        <v>5</v>
      </c>
      <c r="F286" s="1">
        <v>2</v>
      </c>
      <c r="G286" s="8">
        <v>4.5</v>
      </c>
      <c r="H286" s="4">
        <v>0.5</v>
      </c>
      <c r="I286" s="1">
        <v>2198</v>
      </c>
      <c r="J286" s="1">
        <v>19779</v>
      </c>
      <c r="K286" s="1">
        <v>2198</v>
      </c>
      <c r="L286" s="1">
        <v>2048</v>
      </c>
    </row>
    <row r="287" spans="2:11" ht="15">
      <c r="B287" s="1" t="s">
        <v>4</v>
      </c>
      <c r="C287" s="1">
        <v>8</v>
      </c>
      <c r="D287" s="1">
        <v>2</v>
      </c>
      <c r="E287" s="1">
        <v>3</v>
      </c>
      <c r="F287" s="1">
        <v>3</v>
      </c>
      <c r="G287" s="8">
        <v>3.5</v>
      </c>
      <c r="H287" s="4">
        <v>0.44</v>
      </c>
      <c r="I287" s="1">
        <v>2066</v>
      </c>
      <c r="J287" s="1">
        <v>16872</v>
      </c>
      <c r="K287" s="1">
        <v>2109</v>
      </c>
    </row>
    <row r="288" spans="1:12" ht="15">
      <c r="A288" s="1" t="s">
        <v>13</v>
      </c>
      <c r="B288" s="1" t="s">
        <v>57</v>
      </c>
      <c r="C288" s="1">
        <v>10</v>
      </c>
      <c r="D288" s="1">
        <v>3</v>
      </c>
      <c r="E288" s="1">
        <v>6</v>
      </c>
      <c r="F288" s="1">
        <v>1</v>
      </c>
      <c r="G288" s="8">
        <v>6</v>
      </c>
      <c r="H288" s="4">
        <v>0.6</v>
      </c>
      <c r="I288" s="1">
        <v>2321</v>
      </c>
      <c r="J288" s="1">
        <v>22492</v>
      </c>
      <c r="K288" s="1">
        <v>2249</v>
      </c>
      <c r="L288" s="1">
        <v>2108</v>
      </c>
    </row>
    <row r="289" spans="2:11" ht="15">
      <c r="B289" s="1" t="s">
        <v>2</v>
      </c>
      <c r="C289" s="1">
        <v>8</v>
      </c>
      <c r="D289" s="1">
        <v>4</v>
      </c>
      <c r="E289" s="1">
        <v>3</v>
      </c>
      <c r="F289" s="1">
        <v>1</v>
      </c>
      <c r="G289" s="8">
        <v>5.5</v>
      </c>
      <c r="H289" s="4">
        <v>0.69</v>
      </c>
      <c r="I289" s="1">
        <v>2135</v>
      </c>
      <c r="J289" s="1">
        <v>15666</v>
      </c>
      <c r="K289" s="1">
        <v>1958</v>
      </c>
    </row>
    <row r="290" spans="3:11" s="8" customFormat="1" ht="15">
      <c r="C290" s="8">
        <v>123</v>
      </c>
      <c r="D290" s="8">
        <v>44</v>
      </c>
      <c r="E290" s="8">
        <v>46</v>
      </c>
      <c r="F290" s="8">
        <v>33</v>
      </c>
      <c r="G290" s="8">
        <v>67</v>
      </c>
      <c r="H290" s="10">
        <v>0.54</v>
      </c>
      <c r="I290" s="8">
        <v>1948</v>
      </c>
      <c r="J290" s="8">
        <v>235839</v>
      </c>
      <c r="K290" s="8">
        <v>1917</v>
      </c>
    </row>
    <row r="292" ht="15">
      <c r="A292" s="12" t="s">
        <v>18</v>
      </c>
    </row>
    <row r="293" spans="3:12" ht="15">
      <c r="C293" s="1" t="s">
        <v>76</v>
      </c>
      <c r="D293" s="1" t="s">
        <v>77</v>
      </c>
      <c r="E293" s="1" t="s">
        <v>78</v>
      </c>
      <c r="F293" s="1" t="s">
        <v>76</v>
      </c>
      <c r="G293" s="11" t="s">
        <v>0</v>
      </c>
      <c r="H293" s="1" t="s">
        <v>5</v>
      </c>
      <c r="I293" s="1" t="s">
        <v>80</v>
      </c>
      <c r="J293" s="1" t="s">
        <v>14</v>
      </c>
      <c r="K293" s="1" t="s">
        <v>1</v>
      </c>
      <c r="L293" s="1" t="s">
        <v>79</v>
      </c>
    </row>
    <row r="294" spans="1:12" ht="15">
      <c r="A294" s="1" t="s">
        <v>10</v>
      </c>
      <c r="B294" s="1" t="s">
        <v>3</v>
      </c>
      <c r="C294" s="1">
        <v>3</v>
      </c>
      <c r="D294" s="1">
        <v>0</v>
      </c>
      <c r="E294" s="1">
        <v>0</v>
      </c>
      <c r="F294" s="1">
        <v>3</v>
      </c>
      <c r="G294" s="8">
        <v>0</v>
      </c>
      <c r="H294" s="4">
        <v>0</v>
      </c>
      <c r="J294" s="1">
        <v>4202</v>
      </c>
      <c r="K294" s="1">
        <v>1401</v>
      </c>
      <c r="L294" s="1" t="s">
        <v>38</v>
      </c>
    </row>
    <row r="295" spans="1:12" ht="15">
      <c r="A295" s="1" t="s">
        <v>13</v>
      </c>
      <c r="B295" s="1" t="s">
        <v>3</v>
      </c>
      <c r="C295" s="1">
        <v>1</v>
      </c>
      <c r="D295" s="1">
        <v>0</v>
      </c>
      <c r="E295" s="1">
        <v>0</v>
      </c>
      <c r="F295" s="1">
        <v>1</v>
      </c>
      <c r="G295" s="8">
        <v>0</v>
      </c>
      <c r="H295" s="4">
        <v>0</v>
      </c>
      <c r="J295" s="1">
        <v>1684</v>
      </c>
      <c r="K295" s="1">
        <v>1684</v>
      </c>
      <c r="L295" s="1">
        <v>1353</v>
      </c>
    </row>
    <row r="296" spans="3:11" s="8" customFormat="1" ht="15">
      <c r="C296" s="8">
        <v>4</v>
      </c>
      <c r="D296" s="8">
        <v>0</v>
      </c>
      <c r="E296" s="8">
        <v>0</v>
      </c>
      <c r="F296" s="8">
        <v>4</v>
      </c>
      <c r="G296" s="8">
        <v>0</v>
      </c>
      <c r="H296" s="10">
        <v>0</v>
      </c>
      <c r="J296" s="8">
        <v>5886</v>
      </c>
      <c r="K296" s="8">
        <v>1472</v>
      </c>
    </row>
    <row r="298" ht="15">
      <c r="A298" s="12" t="s">
        <v>60</v>
      </c>
    </row>
    <row r="299" spans="3:12" ht="15">
      <c r="C299" s="1" t="s">
        <v>76</v>
      </c>
      <c r="D299" s="1" t="s">
        <v>77</v>
      </c>
      <c r="E299" s="1" t="s">
        <v>78</v>
      </c>
      <c r="F299" s="1" t="s">
        <v>76</v>
      </c>
      <c r="G299" s="11" t="s">
        <v>0</v>
      </c>
      <c r="H299" s="1" t="s">
        <v>5</v>
      </c>
      <c r="I299" s="1" t="s">
        <v>80</v>
      </c>
      <c r="J299" s="1" t="s">
        <v>14</v>
      </c>
      <c r="K299" s="1" t="s">
        <v>1</v>
      </c>
      <c r="L299" s="1" t="s">
        <v>79</v>
      </c>
    </row>
    <row r="300" spans="1:12" ht="15">
      <c r="A300" s="1" t="s">
        <v>6</v>
      </c>
      <c r="B300" s="1" t="s">
        <v>2</v>
      </c>
      <c r="C300" s="1">
        <v>5</v>
      </c>
      <c r="D300" s="1">
        <v>3</v>
      </c>
      <c r="E300" s="1">
        <v>1</v>
      </c>
      <c r="F300" s="1">
        <v>1</v>
      </c>
      <c r="G300" s="8">
        <v>3.5</v>
      </c>
      <c r="H300" s="4">
        <v>0.7</v>
      </c>
      <c r="I300" s="1">
        <v>1562</v>
      </c>
      <c r="J300" s="1">
        <v>7067</v>
      </c>
      <c r="K300" s="1">
        <v>1413</v>
      </c>
      <c r="L300" s="1">
        <v>1646</v>
      </c>
    </row>
    <row r="301" spans="1:12" ht="15">
      <c r="A301" s="1" t="s">
        <v>7</v>
      </c>
      <c r="B301" s="1" t="s">
        <v>2</v>
      </c>
      <c r="C301" s="1">
        <v>3</v>
      </c>
      <c r="D301" s="1">
        <v>0</v>
      </c>
      <c r="E301" s="1">
        <v>0</v>
      </c>
      <c r="F301" s="1">
        <v>3</v>
      </c>
      <c r="G301" s="8">
        <v>0</v>
      </c>
      <c r="H301" s="4">
        <v>0</v>
      </c>
      <c r="J301" s="1">
        <v>5446</v>
      </c>
      <c r="K301" s="1">
        <v>1815</v>
      </c>
      <c r="L301" s="1">
        <v>1646</v>
      </c>
    </row>
    <row r="302" spans="1:12" ht="15">
      <c r="A302" s="1" t="s">
        <v>8</v>
      </c>
      <c r="B302" s="1" t="s">
        <v>4</v>
      </c>
      <c r="C302" s="1">
        <v>2</v>
      </c>
      <c r="D302" s="1">
        <v>0</v>
      </c>
      <c r="E302" s="1">
        <v>2</v>
      </c>
      <c r="F302" s="1">
        <v>0</v>
      </c>
      <c r="G302" s="8">
        <v>1</v>
      </c>
      <c r="H302" s="4">
        <v>0.5</v>
      </c>
      <c r="I302" s="1">
        <v>1410</v>
      </c>
      <c r="J302" s="1">
        <v>2819</v>
      </c>
      <c r="K302" s="1">
        <v>1410</v>
      </c>
      <c r="L302" s="1">
        <v>1633</v>
      </c>
    </row>
    <row r="303" spans="2:11" ht="15">
      <c r="B303" s="1" t="s">
        <v>3</v>
      </c>
      <c r="C303" s="1">
        <v>4</v>
      </c>
      <c r="D303" s="1">
        <v>1</v>
      </c>
      <c r="E303" s="1">
        <v>3</v>
      </c>
      <c r="F303" s="1">
        <v>0</v>
      </c>
      <c r="G303" s="8">
        <v>2.5</v>
      </c>
      <c r="H303" s="4">
        <v>0.63</v>
      </c>
      <c r="I303" s="1">
        <v>1513</v>
      </c>
      <c r="J303" s="1">
        <v>5671</v>
      </c>
      <c r="K303" s="1">
        <v>1418</v>
      </c>
    </row>
    <row r="304" spans="1:12" ht="15">
      <c r="A304" s="1" t="s">
        <v>9</v>
      </c>
      <c r="B304" s="1" t="s">
        <v>2</v>
      </c>
      <c r="C304" s="1">
        <v>1</v>
      </c>
      <c r="D304" s="1">
        <v>1</v>
      </c>
      <c r="E304" s="1">
        <v>0</v>
      </c>
      <c r="F304" s="1">
        <v>0</v>
      </c>
      <c r="G304" s="8">
        <v>1</v>
      </c>
      <c r="H304" s="4">
        <v>1</v>
      </c>
      <c r="J304" s="1">
        <v>1627</v>
      </c>
      <c r="K304" s="1">
        <v>1627</v>
      </c>
      <c r="L304" s="1">
        <v>1615</v>
      </c>
    </row>
    <row r="305" spans="1:12" ht="15">
      <c r="A305" s="1" t="s">
        <v>12</v>
      </c>
      <c r="B305" s="1" t="s">
        <v>4</v>
      </c>
      <c r="C305" s="1">
        <v>1</v>
      </c>
      <c r="D305" s="1">
        <v>0</v>
      </c>
      <c r="E305" s="1">
        <v>0</v>
      </c>
      <c r="F305" s="1">
        <v>1</v>
      </c>
      <c r="G305" s="8">
        <v>0</v>
      </c>
      <c r="H305" s="4">
        <v>0</v>
      </c>
      <c r="J305" s="1">
        <v>1952</v>
      </c>
      <c r="K305" s="1">
        <v>1952</v>
      </c>
      <c r="L305" s="1">
        <v>1620</v>
      </c>
    </row>
    <row r="306" spans="3:11" s="8" customFormat="1" ht="15">
      <c r="C306" s="8">
        <v>16</v>
      </c>
      <c r="D306" s="8">
        <v>5</v>
      </c>
      <c r="E306" s="8">
        <v>6</v>
      </c>
      <c r="F306" s="8">
        <v>5</v>
      </c>
      <c r="G306" s="8">
        <v>8</v>
      </c>
      <c r="H306" s="10">
        <v>0.5</v>
      </c>
      <c r="I306" s="8">
        <v>1536</v>
      </c>
      <c r="J306" s="8">
        <v>24582</v>
      </c>
      <c r="K306" s="8">
        <v>1536</v>
      </c>
    </row>
    <row r="308" ht="15">
      <c r="A308" s="12" t="s">
        <v>61</v>
      </c>
    </row>
    <row r="309" spans="3:12" ht="15">
      <c r="C309" s="1" t="s">
        <v>76</v>
      </c>
      <c r="D309" s="1" t="s">
        <v>77</v>
      </c>
      <c r="E309" s="1" t="s">
        <v>78</v>
      </c>
      <c r="F309" s="1" t="s">
        <v>76</v>
      </c>
      <c r="G309" s="11" t="s">
        <v>0</v>
      </c>
      <c r="H309" s="1" t="s">
        <v>5</v>
      </c>
      <c r="I309" s="1" t="s">
        <v>80</v>
      </c>
      <c r="J309" s="1" t="s">
        <v>14</v>
      </c>
      <c r="K309" s="1" t="s">
        <v>1</v>
      </c>
      <c r="L309" s="1" t="s">
        <v>79</v>
      </c>
    </row>
    <row r="310" spans="1:12" ht="15">
      <c r="A310" s="1" t="s">
        <v>6</v>
      </c>
      <c r="B310" s="1" t="s">
        <v>2</v>
      </c>
      <c r="C310" s="1">
        <v>3</v>
      </c>
      <c r="D310" s="1">
        <v>0</v>
      </c>
      <c r="E310" s="1">
        <v>3</v>
      </c>
      <c r="F310" s="1">
        <v>0</v>
      </c>
      <c r="G310" s="8">
        <v>1.5</v>
      </c>
      <c r="H310" s="4">
        <v>0.5</v>
      </c>
      <c r="I310" s="1">
        <v>1581</v>
      </c>
      <c r="J310" s="1">
        <v>4744</v>
      </c>
      <c r="K310" s="1">
        <v>1581</v>
      </c>
      <c r="L310" s="1">
        <v>1537</v>
      </c>
    </row>
    <row r="311" spans="1:12" ht="15">
      <c r="A311" s="1" t="s">
        <v>7</v>
      </c>
      <c r="B311" s="1" t="s">
        <v>4</v>
      </c>
      <c r="C311" s="1">
        <v>1</v>
      </c>
      <c r="D311" s="1">
        <v>0</v>
      </c>
      <c r="E311" s="1">
        <v>0</v>
      </c>
      <c r="F311" s="1">
        <v>1</v>
      </c>
      <c r="G311" s="8">
        <v>0</v>
      </c>
      <c r="H311" s="4">
        <v>0</v>
      </c>
      <c r="J311" s="1">
        <v>1956</v>
      </c>
      <c r="K311" s="1">
        <v>1956</v>
      </c>
      <c r="L311" s="1">
        <v>1539</v>
      </c>
    </row>
    <row r="312" spans="1:12" ht="15">
      <c r="A312" s="1" t="s">
        <v>8</v>
      </c>
      <c r="B312" s="1" t="s">
        <v>4</v>
      </c>
      <c r="C312" s="1">
        <v>2</v>
      </c>
      <c r="D312" s="1">
        <v>0</v>
      </c>
      <c r="E312" s="1">
        <v>1</v>
      </c>
      <c r="F312" s="1">
        <v>1</v>
      </c>
      <c r="G312" s="8">
        <v>0.5</v>
      </c>
      <c r="H312" s="4">
        <v>0.25</v>
      </c>
      <c r="I312" s="1">
        <v>1408</v>
      </c>
      <c r="J312" s="1">
        <v>3201</v>
      </c>
      <c r="K312" s="1">
        <v>1601</v>
      </c>
      <c r="L312" s="1">
        <v>1538</v>
      </c>
    </row>
    <row r="313" spans="1:12" ht="15">
      <c r="A313" s="1" t="s">
        <v>11</v>
      </c>
      <c r="B313" s="1" t="s">
        <v>4</v>
      </c>
      <c r="C313" s="1">
        <v>1</v>
      </c>
      <c r="D313" s="1">
        <v>0</v>
      </c>
      <c r="E313" s="1">
        <v>0</v>
      </c>
      <c r="F313" s="1">
        <v>1</v>
      </c>
      <c r="G313" s="8">
        <v>0</v>
      </c>
      <c r="H313" s="4">
        <v>0</v>
      </c>
      <c r="J313" s="1">
        <v>1913</v>
      </c>
      <c r="K313" s="1">
        <v>1913</v>
      </c>
      <c r="L313" s="1">
        <v>1533</v>
      </c>
    </row>
    <row r="314" spans="2:11" ht="15">
      <c r="B314" s="1" t="s">
        <v>3</v>
      </c>
      <c r="C314" s="1">
        <v>2</v>
      </c>
      <c r="D314" s="1">
        <v>0</v>
      </c>
      <c r="E314" s="1">
        <v>0</v>
      </c>
      <c r="F314" s="1">
        <v>2</v>
      </c>
      <c r="G314" s="8">
        <v>0</v>
      </c>
      <c r="H314" s="4">
        <v>0</v>
      </c>
      <c r="J314" s="1">
        <v>3338</v>
      </c>
      <c r="K314" s="1">
        <v>1669</v>
      </c>
    </row>
    <row r="315" spans="1:12" ht="15">
      <c r="A315" s="1" t="s">
        <v>12</v>
      </c>
      <c r="B315" s="1" t="s">
        <v>4</v>
      </c>
      <c r="C315" s="1">
        <v>2</v>
      </c>
      <c r="D315" s="1">
        <v>1</v>
      </c>
      <c r="E315" s="1">
        <v>0</v>
      </c>
      <c r="F315" s="1">
        <v>1</v>
      </c>
      <c r="G315" s="8">
        <v>1</v>
      </c>
      <c r="H315" s="4">
        <v>0.5</v>
      </c>
      <c r="I315" s="1">
        <v>1820</v>
      </c>
      <c r="J315" s="1">
        <v>3639</v>
      </c>
      <c r="K315" s="1">
        <v>1820</v>
      </c>
      <c r="L315" s="1">
        <v>1523</v>
      </c>
    </row>
    <row r="316" spans="2:11" ht="15">
      <c r="B316" s="1" t="s">
        <v>2</v>
      </c>
      <c r="C316" s="1">
        <v>2</v>
      </c>
      <c r="D316" s="1">
        <v>2</v>
      </c>
      <c r="E316" s="1">
        <v>0</v>
      </c>
      <c r="F316" s="1">
        <v>0</v>
      </c>
      <c r="G316" s="8">
        <v>2</v>
      </c>
      <c r="H316" s="4">
        <v>1</v>
      </c>
      <c r="J316" s="1">
        <v>3479</v>
      </c>
      <c r="K316" s="1">
        <v>1740</v>
      </c>
    </row>
    <row r="317" spans="1:12" ht="15">
      <c r="A317" s="1" t="s">
        <v>13</v>
      </c>
      <c r="B317" s="1" t="s">
        <v>4</v>
      </c>
      <c r="C317" s="1">
        <v>1</v>
      </c>
      <c r="D317" s="1">
        <v>1</v>
      </c>
      <c r="E317" s="1">
        <v>0</v>
      </c>
      <c r="F317" s="1">
        <v>0</v>
      </c>
      <c r="G317" s="8">
        <v>1</v>
      </c>
      <c r="H317" s="4">
        <v>1</v>
      </c>
      <c r="J317" s="1">
        <v>1655</v>
      </c>
      <c r="K317" s="1">
        <v>1655</v>
      </c>
      <c r="L317" s="1">
        <v>1557</v>
      </c>
    </row>
    <row r="318" spans="2:11" ht="15">
      <c r="B318" s="1" t="s">
        <v>2</v>
      </c>
      <c r="C318" s="1">
        <v>2</v>
      </c>
      <c r="D318" s="1">
        <v>0</v>
      </c>
      <c r="E318" s="1">
        <v>1</v>
      </c>
      <c r="F318" s="1">
        <v>1</v>
      </c>
      <c r="G318" s="8">
        <v>0.5</v>
      </c>
      <c r="H318" s="4">
        <v>0.25</v>
      </c>
      <c r="I318" s="1">
        <v>1449</v>
      </c>
      <c r="J318" s="1">
        <v>3283</v>
      </c>
      <c r="K318" s="1">
        <v>1642</v>
      </c>
    </row>
    <row r="319" spans="3:11" s="8" customFormat="1" ht="15">
      <c r="C319" s="8">
        <v>16</v>
      </c>
      <c r="D319" s="8">
        <v>4</v>
      </c>
      <c r="E319" s="8">
        <v>5</v>
      </c>
      <c r="F319" s="8">
        <v>7</v>
      </c>
      <c r="G319" s="8">
        <v>6.5</v>
      </c>
      <c r="H319" s="10">
        <v>0.41</v>
      </c>
      <c r="I319" s="8">
        <v>1636</v>
      </c>
      <c r="J319" s="8">
        <v>27208</v>
      </c>
      <c r="K319" s="8">
        <v>1701</v>
      </c>
    </row>
    <row r="321" ht="15">
      <c r="A321" s="12" t="s">
        <v>62</v>
      </c>
    </row>
    <row r="322" spans="3:12" ht="15">
      <c r="C322" s="1" t="s">
        <v>76</v>
      </c>
      <c r="D322" s="1" t="s">
        <v>77</v>
      </c>
      <c r="E322" s="1" t="s">
        <v>78</v>
      </c>
      <c r="F322" s="1" t="s">
        <v>76</v>
      </c>
      <c r="G322" s="11" t="s">
        <v>0</v>
      </c>
      <c r="H322" s="1" t="s">
        <v>5</v>
      </c>
      <c r="I322" s="1" t="s">
        <v>80</v>
      </c>
      <c r="J322" s="1" t="s">
        <v>14</v>
      </c>
      <c r="K322" s="1" t="s">
        <v>1</v>
      </c>
      <c r="L322" s="1" t="s">
        <v>79</v>
      </c>
    </row>
    <row r="323" spans="1:12" ht="15">
      <c r="A323" s="1" t="s">
        <v>8</v>
      </c>
      <c r="B323" s="1" t="s">
        <v>3</v>
      </c>
      <c r="C323" s="1">
        <v>2</v>
      </c>
      <c r="D323" s="1">
        <v>0</v>
      </c>
      <c r="E323" s="1">
        <v>1</v>
      </c>
      <c r="F323" s="1">
        <v>1</v>
      </c>
      <c r="G323" s="8">
        <v>0.5</v>
      </c>
      <c r="H323" s="4">
        <v>0.25</v>
      </c>
      <c r="I323" s="1">
        <v>1057</v>
      </c>
      <c r="J323" s="1">
        <v>2500</v>
      </c>
      <c r="K323" s="1">
        <v>1250</v>
      </c>
      <c r="L323" s="1" t="s">
        <v>38</v>
      </c>
    </row>
    <row r="324" spans="1:12" ht="15">
      <c r="A324" s="1" t="s">
        <v>9</v>
      </c>
      <c r="B324" s="1" t="s">
        <v>3</v>
      </c>
      <c r="C324" s="1">
        <v>3</v>
      </c>
      <c r="D324" s="1">
        <v>0</v>
      </c>
      <c r="E324" s="1">
        <v>0</v>
      </c>
      <c r="F324" s="1">
        <v>3</v>
      </c>
      <c r="G324" s="8">
        <v>0</v>
      </c>
      <c r="H324" s="4">
        <v>0</v>
      </c>
      <c r="J324" s="1">
        <v>4111</v>
      </c>
      <c r="K324" s="1">
        <v>1370</v>
      </c>
      <c r="L324" s="1" t="s">
        <v>38</v>
      </c>
    </row>
    <row r="325" spans="1:12" ht="15">
      <c r="A325" s="1" t="s">
        <v>10</v>
      </c>
      <c r="B325" s="1" t="s">
        <v>3</v>
      </c>
      <c r="C325" s="1">
        <v>1</v>
      </c>
      <c r="D325" s="1">
        <v>0</v>
      </c>
      <c r="E325" s="1">
        <v>0</v>
      </c>
      <c r="F325" s="1">
        <v>1</v>
      </c>
      <c r="G325" s="8">
        <v>0</v>
      </c>
      <c r="H325" s="4">
        <v>0</v>
      </c>
      <c r="J325" s="1">
        <v>1377</v>
      </c>
      <c r="K325" s="1">
        <v>1377</v>
      </c>
      <c r="L325" s="1" t="s">
        <v>38</v>
      </c>
    </row>
    <row r="326" spans="1:12" ht="15">
      <c r="A326" s="1" t="s">
        <v>11</v>
      </c>
      <c r="B326" s="1" t="s">
        <v>2</v>
      </c>
      <c r="C326" s="1">
        <v>1</v>
      </c>
      <c r="D326" s="1">
        <v>0</v>
      </c>
      <c r="E326" s="1">
        <v>0</v>
      </c>
      <c r="F326" s="1">
        <v>1</v>
      </c>
      <c r="G326" s="8">
        <v>0</v>
      </c>
      <c r="H326" s="4">
        <v>0</v>
      </c>
      <c r="J326" s="1">
        <v>1449</v>
      </c>
      <c r="K326" s="1">
        <v>1449</v>
      </c>
      <c r="L326" s="1" t="s">
        <v>38</v>
      </c>
    </row>
    <row r="327" spans="2:11" ht="15">
      <c r="B327" s="1" t="s">
        <v>3</v>
      </c>
      <c r="C327" s="1">
        <v>3</v>
      </c>
      <c r="D327" s="1">
        <v>0</v>
      </c>
      <c r="E327" s="1">
        <v>0</v>
      </c>
      <c r="F327" s="1">
        <v>3</v>
      </c>
      <c r="G327" s="8">
        <v>0</v>
      </c>
      <c r="H327" s="4">
        <v>0</v>
      </c>
      <c r="J327" s="1">
        <v>4293</v>
      </c>
      <c r="K327" s="1">
        <v>1431</v>
      </c>
    </row>
    <row r="328" spans="1:12" ht="15">
      <c r="A328" s="1" t="s">
        <v>12</v>
      </c>
      <c r="B328" s="1" t="s">
        <v>2</v>
      </c>
      <c r="C328" s="1">
        <v>2</v>
      </c>
      <c r="D328" s="1">
        <v>0</v>
      </c>
      <c r="E328" s="1">
        <v>0</v>
      </c>
      <c r="F328" s="1">
        <v>2</v>
      </c>
      <c r="G328" s="8">
        <v>0</v>
      </c>
      <c r="H328" s="4">
        <v>0</v>
      </c>
      <c r="J328" s="1">
        <v>3567</v>
      </c>
      <c r="K328" s="1">
        <v>1784</v>
      </c>
      <c r="L328" s="1" t="s">
        <v>38</v>
      </c>
    </row>
    <row r="329" spans="3:11" s="8" customFormat="1" ht="15">
      <c r="C329" s="8">
        <v>12</v>
      </c>
      <c r="D329" s="8">
        <v>0</v>
      </c>
      <c r="E329" s="8">
        <v>1</v>
      </c>
      <c r="F329" s="8">
        <v>11</v>
      </c>
      <c r="G329" s="8">
        <v>0.5</v>
      </c>
      <c r="H329" s="10">
        <v>0.04</v>
      </c>
      <c r="I329" s="8">
        <v>940</v>
      </c>
      <c r="J329" s="8">
        <v>17297</v>
      </c>
      <c r="K329" s="8">
        <v>1441</v>
      </c>
    </row>
    <row r="331" ht="15">
      <c r="A331" s="12" t="s">
        <v>63</v>
      </c>
    </row>
    <row r="332" spans="3:12" ht="15">
      <c r="C332" s="1" t="s">
        <v>76</v>
      </c>
      <c r="D332" s="1" t="s">
        <v>77</v>
      </c>
      <c r="E332" s="1" t="s">
        <v>78</v>
      </c>
      <c r="F332" s="1" t="s">
        <v>76</v>
      </c>
      <c r="G332" s="11" t="s">
        <v>0</v>
      </c>
      <c r="H332" s="1" t="s">
        <v>5</v>
      </c>
      <c r="I332" s="1" t="s">
        <v>80</v>
      </c>
      <c r="J332" s="1" t="s">
        <v>14</v>
      </c>
      <c r="K332" s="1" t="s">
        <v>1</v>
      </c>
      <c r="L332" s="1" t="s">
        <v>79</v>
      </c>
    </row>
    <row r="333" spans="1:12" ht="15">
      <c r="A333" s="1" t="s">
        <v>6</v>
      </c>
      <c r="B333" s="1" t="s">
        <v>2</v>
      </c>
      <c r="C333" s="1">
        <v>1</v>
      </c>
      <c r="D333" s="1">
        <v>1</v>
      </c>
      <c r="E333" s="1">
        <v>0</v>
      </c>
      <c r="F333" s="1">
        <v>0</v>
      </c>
      <c r="G333" s="8">
        <v>1</v>
      </c>
      <c r="H333" s="4">
        <v>1</v>
      </c>
      <c r="J333" s="1">
        <v>1250</v>
      </c>
      <c r="K333" s="1">
        <v>1250</v>
      </c>
      <c r="L333" s="1" t="s">
        <v>38</v>
      </c>
    </row>
    <row r="334" spans="1:12" ht="15">
      <c r="A334" s="1" t="s">
        <v>7</v>
      </c>
      <c r="B334" s="1" t="s">
        <v>2</v>
      </c>
      <c r="C334" s="1">
        <v>8</v>
      </c>
      <c r="D334" s="1">
        <v>4</v>
      </c>
      <c r="E334" s="1">
        <v>2</v>
      </c>
      <c r="F334" s="1">
        <v>2</v>
      </c>
      <c r="G334" s="8">
        <v>5</v>
      </c>
      <c r="H334" s="4">
        <v>0.63</v>
      </c>
      <c r="I334" s="1">
        <v>1422</v>
      </c>
      <c r="J334" s="1">
        <v>10612</v>
      </c>
      <c r="K334" s="1">
        <v>1327</v>
      </c>
      <c r="L334" s="1" t="s">
        <v>38</v>
      </c>
    </row>
    <row r="335" spans="1:12" ht="15">
      <c r="A335" s="1" t="s">
        <v>8</v>
      </c>
      <c r="B335" s="1" t="s">
        <v>3</v>
      </c>
      <c r="C335" s="1">
        <v>10</v>
      </c>
      <c r="D335" s="1">
        <v>5</v>
      </c>
      <c r="E335" s="1">
        <v>1</v>
      </c>
      <c r="F335" s="1">
        <v>4</v>
      </c>
      <c r="G335" s="8">
        <v>5.5</v>
      </c>
      <c r="H335" s="4">
        <v>0.55</v>
      </c>
      <c r="I335" s="1">
        <v>1518</v>
      </c>
      <c r="J335" s="1">
        <v>14815</v>
      </c>
      <c r="K335" s="1">
        <v>1482</v>
      </c>
      <c r="L335" s="1">
        <v>1372</v>
      </c>
    </row>
    <row r="336" spans="1:12" ht="15">
      <c r="A336" s="1" t="s">
        <v>9</v>
      </c>
      <c r="B336" s="1" t="s">
        <v>4</v>
      </c>
      <c r="C336" s="1">
        <v>3</v>
      </c>
      <c r="D336" s="1">
        <v>1</v>
      </c>
      <c r="E336" s="1">
        <v>1</v>
      </c>
      <c r="F336" s="1">
        <v>1</v>
      </c>
      <c r="G336" s="8">
        <v>1.5</v>
      </c>
      <c r="H336" s="4">
        <v>0.5</v>
      </c>
      <c r="I336" s="1">
        <v>1250</v>
      </c>
      <c r="J336" s="1">
        <v>3750</v>
      </c>
      <c r="K336" s="1">
        <v>1250</v>
      </c>
      <c r="L336" s="1">
        <v>1437</v>
      </c>
    </row>
    <row r="337" spans="2:11" ht="15">
      <c r="B337" s="1" t="s">
        <v>3</v>
      </c>
      <c r="C337" s="1">
        <v>9</v>
      </c>
      <c r="D337" s="1">
        <v>3</v>
      </c>
      <c r="E337" s="1">
        <v>5</v>
      </c>
      <c r="F337" s="1">
        <v>1</v>
      </c>
      <c r="G337" s="8">
        <v>5.5</v>
      </c>
      <c r="H337" s="4">
        <v>0.61</v>
      </c>
      <c r="I337" s="1">
        <v>1513</v>
      </c>
      <c r="J337" s="1">
        <v>12895</v>
      </c>
      <c r="K337" s="1">
        <v>1433</v>
      </c>
    </row>
    <row r="338" spans="1:12" ht="15">
      <c r="A338" s="1" t="s">
        <v>10</v>
      </c>
      <c r="B338" s="1" t="s">
        <v>2</v>
      </c>
      <c r="C338" s="1">
        <v>9</v>
      </c>
      <c r="D338" s="1">
        <v>5</v>
      </c>
      <c r="E338" s="1">
        <v>2</v>
      </c>
      <c r="F338" s="1">
        <v>2</v>
      </c>
      <c r="G338" s="8">
        <v>6</v>
      </c>
      <c r="H338" s="4">
        <v>0.67</v>
      </c>
      <c r="I338" s="1">
        <v>1681</v>
      </c>
      <c r="J338" s="1">
        <v>14000</v>
      </c>
      <c r="K338" s="1">
        <v>1556</v>
      </c>
      <c r="L338" s="1">
        <v>1566</v>
      </c>
    </row>
    <row r="339" spans="2:11" ht="15">
      <c r="B339" s="1" t="s">
        <v>3</v>
      </c>
      <c r="C339" s="1">
        <v>10</v>
      </c>
      <c r="D339" s="1">
        <v>2</v>
      </c>
      <c r="E339" s="1">
        <v>3</v>
      </c>
      <c r="F339" s="1">
        <v>5</v>
      </c>
      <c r="G339" s="8">
        <v>3.5</v>
      </c>
      <c r="H339" s="4">
        <v>0.35</v>
      </c>
      <c r="I339" s="1">
        <v>1603</v>
      </c>
      <c r="J339" s="1">
        <v>17127</v>
      </c>
      <c r="K339" s="1">
        <v>1713</v>
      </c>
    </row>
    <row r="340" spans="1:12" ht="15">
      <c r="A340" s="1" t="s">
        <v>11</v>
      </c>
      <c r="B340" s="1" t="s">
        <v>4</v>
      </c>
      <c r="C340" s="1">
        <v>4</v>
      </c>
      <c r="D340" s="1">
        <v>1</v>
      </c>
      <c r="E340" s="1">
        <v>1</v>
      </c>
      <c r="F340" s="1">
        <v>2</v>
      </c>
      <c r="G340" s="8">
        <v>1.5</v>
      </c>
      <c r="H340" s="4">
        <v>0.38</v>
      </c>
      <c r="I340" s="1">
        <v>1844</v>
      </c>
      <c r="J340" s="1">
        <v>7724</v>
      </c>
      <c r="K340" s="1">
        <v>1931</v>
      </c>
      <c r="L340" s="1">
        <v>1711</v>
      </c>
    </row>
    <row r="341" spans="2:11" ht="15">
      <c r="B341" s="1" t="s">
        <v>2</v>
      </c>
      <c r="C341" s="1">
        <v>10</v>
      </c>
      <c r="D341" s="1">
        <v>3</v>
      </c>
      <c r="E341" s="1">
        <v>1</v>
      </c>
      <c r="F341" s="1">
        <v>6</v>
      </c>
      <c r="G341" s="8">
        <v>3.5</v>
      </c>
      <c r="H341" s="4">
        <v>0.35</v>
      </c>
      <c r="I341" s="1">
        <v>1692</v>
      </c>
      <c r="J341" s="1">
        <v>18016</v>
      </c>
      <c r="K341" s="1">
        <v>1802</v>
      </c>
    </row>
    <row r="342" spans="1:12" ht="15">
      <c r="A342" s="1" t="s">
        <v>12</v>
      </c>
      <c r="B342" s="1" t="s">
        <v>4</v>
      </c>
      <c r="C342" s="1">
        <v>6</v>
      </c>
      <c r="D342" s="1">
        <v>1</v>
      </c>
      <c r="E342" s="1">
        <v>2</v>
      </c>
      <c r="F342" s="1">
        <v>3</v>
      </c>
      <c r="G342" s="8">
        <v>2</v>
      </c>
      <c r="H342" s="4">
        <v>0.33</v>
      </c>
      <c r="I342" s="1">
        <v>1799</v>
      </c>
      <c r="J342" s="1">
        <v>11543</v>
      </c>
      <c r="K342" s="1">
        <v>1924</v>
      </c>
      <c r="L342" s="1">
        <v>1721</v>
      </c>
    </row>
    <row r="343" spans="2:11" ht="15">
      <c r="B343" s="1" t="s">
        <v>2</v>
      </c>
      <c r="C343" s="1">
        <v>10</v>
      </c>
      <c r="D343" s="1">
        <v>1</v>
      </c>
      <c r="E343" s="1">
        <v>2</v>
      </c>
      <c r="F343" s="1">
        <v>7</v>
      </c>
      <c r="G343" s="8">
        <v>2</v>
      </c>
      <c r="H343" s="4">
        <v>0.2</v>
      </c>
      <c r="I343" s="1">
        <v>1621</v>
      </c>
      <c r="J343" s="1">
        <v>18607</v>
      </c>
      <c r="K343" s="1">
        <v>1861</v>
      </c>
    </row>
    <row r="344" spans="1:12" ht="15">
      <c r="A344" s="1" t="s">
        <v>13</v>
      </c>
      <c r="B344" s="1" t="s">
        <v>4</v>
      </c>
      <c r="C344" s="1">
        <v>3</v>
      </c>
      <c r="D344" s="1">
        <v>0</v>
      </c>
      <c r="E344" s="1">
        <v>3</v>
      </c>
      <c r="F344" s="1">
        <v>0</v>
      </c>
      <c r="G344" s="8">
        <v>1.5</v>
      </c>
      <c r="H344" s="4">
        <v>0.5</v>
      </c>
      <c r="I344" s="1">
        <v>1868</v>
      </c>
      <c r="J344" s="1">
        <v>5603</v>
      </c>
      <c r="K344" s="1">
        <v>1868</v>
      </c>
      <c r="L344" s="1">
        <v>1755</v>
      </c>
    </row>
    <row r="345" spans="2:11" ht="15">
      <c r="B345" s="1" t="s">
        <v>2</v>
      </c>
      <c r="C345" s="1">
        <v>11</v>
      </c>
      <c r="D345" s="1">
        <v>3</v>
      </c>
      <c r="E345" s="1">
        <v>5</v>
      </c>
      <c r="F345" s="1">
        <v>3</v>
      </c>
      <c r="G345" s="8">
        <v>5.5</v>
      </c>
      <c r="H345" s="4">
        <v>0.5</v>
      </c>
      <c r="I345" s="1">
        <v>1758</v>
      </c>
      <c r="J345" s="1">
        <v>19335</v>
      </c>
      <c r="K345" s="1">
        <v>1758</v>
      </c>
    </row>
    <row r="346" spans="3:11" s="8" customFormat="1" ht="15">
      <c r="C346" s="8">
        <v>94</v>
      </c>
      <c r="D346" s="8">
        <v>30</v>
      </c>
      <c r="E346" s="8">
        <v>28</v>
      </c>
      <c r="F346" s="8">
        <v>36</v>
      </c>
      <c r="G346" s="8">
        <v>44</v>
      </c>
      <c r="H346" s="10">
        <v>0.47</v>
      </c>
      <c r="I346" s="8">
        <v>1631</v>
      </c>
      <c r="J346" s="8">
        <v>155277</v>
      </c>
      <c r="K346" s="8">
        <v>1652</v>
      </c>
    </row>
    <row r="348" ht="15">
      <c r="A348" s="12" t="s">
        <v>64</v>
      </c>
    </row>
    <row r="349" spans="3:12" ht="15">
      <c r="C349" s="1" t="s">
        <v>76</v>
      </c>
      <c r="D349" s="1" t="s">
        <v>77</v>
      </c>
      <c r="E349" s="1" t="s">
        <v>78</v>
      </c>
      <c r="F349" s="1" t="s">
        <v>76</v>
      </c>
      <c r="G349" s="11" t="s">
        <v>0</v>
      </c>
      <c r="H349" s="1" t="s">
        <v>5</v>
      </c>
      <c r="I349" s="1" t="s">
        <v>80</v>
      </c>
      <c r="J349" s="1" t="s">
        <v>14</v>
      </c>
      <c r="K349" s="1" t="s">
        <v>1</v>
      </c>
      <c r="L349" s="1" t="s">
        <v>79</v>
      </c>
    </row>
    <row r="350" spans="1:12" ht="15">
      <c r="A350" s="1" t="s">
        <v>6</v>
      </c>
      <c r="B350" s="1" t="s">
        <v>4</v>
      </c>
      <c r="C350" s="1">
        <v>11</v>
      </c>
      <c r="D350" s="1">
        <v>2</v>
      </c>
      <c r="E350" s="1">
        <v>1</v>
      </c>
      <c r="F350" s="1">
        <v>8</v>
      </c>
      <c r="G350" s="8">
        <v>2.5</v>
      </c>
      <c r="H350" s="4">
        <v>0.23</v>
      </c>
      <c r="I350" s="1">
        <v>1611</v>
      </c>
      <c r="J350" s="1">
        <v>20044</v>
      </c>
      <c r="K350" s="1">
        <v>1822</v>
      </c>
      <c r="L350" s="1">
        <v>1831</v>
      </c>
    </row>
    <row r="351" spans="1:12" ht="15">
      <c r="A351" s="1" t="s">
        <v>7</v>
      </c>
      <c r="B351" s="1" t="s">
        <v>4</v>
      </c>
      <c r="C351" s="1">
        <v>10</v>
      </c>
      <c r="D351" s="1">
        <v>3</v>
      </c>
      <c r="E351" s="1">
        <v>2</v>
      </c>
      <c r="F351" s="1">
        <v>5</v>
      </c>
      <c r="G351" s="8">
        <v>4</v>
      </c>
      <c r="H351" s="4">
        <v>0.4</v>
      </c>
      <c r="I351" s="1">
        <v>1757</v>
      </c>
      <c r="J351" s="1">
        <v>18289</v>
      </c>
      <c r="K351" s="1">
        <v>1829</v>
      </c>
      <c r="L351" s="1">
        <v>1764</v>
      </c>
    </row>
    <row r="352" spans="1:12" ht="15">
      <c r="A352" s="1" t="s">
        <v>8</v>
      </c>
      <c r="B352" s="1" t="s">
        <v>4</v>
      </c>
      <c r="C352" s="1">
        <v>9</v>
      </c>
      <c r="D352" s="1">
        <v>5</v>
      </c>
      <c r="E352" s="1">
        <v>2</v>
      </c>
      <c r="F352" s="1">
        <v>2</v>
      </c>
      <c r="G352" s="8">
        <v>6</v>
      </c>
      <c r="H352" s="4">
        <v>0.67</v>
      </c>
      <c r="I352" s="1">
        <v>1794</v>
      </c>
      <c r="J352" s="1">
        <v>15025</v>
      </c>
      <c r="K352" s="1">
        <v>1669</v>
      </c>
      <c r="L352" s="1">
        <v>1757</v>
      </c>
    </row>
    <row r="353" spans="1:12" ht="15">
      <c r="A353" s="1" t="s">
        <v>9</v>
      </c>
      <c r="B353" s="1" t="s">
        <v>4</v>
      </c>
      <c r="C353" s="1">
        <v>8</v>
      </c>
      <c r="D353" s="1">
        <v>6</v>
      </c>
      <c r="E353" s="1">
        <v>1</v>
      </c>
      <c r="F353" s="1">
        <v>1</v>
      </c>
      <c r="G353" s="8">
        <v>6.5</v>
      </c>
      <c r="H353" s="4">
        <v>0.81</v>
      </c>
      <c r="I353" s="1">
        <v>1908</v>
      </c>
      <c r="J353" s="1">
        <v>13255</v>
      </c>
      <c r="K353" s="1">
        <v>1657</v>
      </c>
      <c r="L353" s="1">
        <v>1751</v>
      </c>
    </row>
    <row r="354" spans="1:12" ht="15">
      <c r="A354" s="1" t="s">
        <v>10</v>
      </c>
      <c r="B354" s="1" t="s">
        <v>4</v>
      </c>
      <c r="C354" s="1">
        <v>8</v>
      </c>
      <c r="D354" s="1">
        <v>2</v>
      </c>
      <c r="E354" s="1">
        <v>2</v>
      </c>
      <c r="F354" s="1">
        <v>4</v>
      </c>
      <c r="G354" s="8">
        <v>3</v>
      </c>
      <c r="H354" s="4">
        <v>0.38</v>
      </c>
      <c r="I354" s="1">
        <v>1839</v>
      </c>
      <c r="J354" s="1">
        <v>15411</v>
      </c>
      <c r="K354" s="1">
        <v>1926</v>
      </c>
      <c r="L354" s="1">
        <v>1772</v>
      </c>
    </row>
    <row r="355" spans="1:12" ht="15">
      <c r="A355" s="1" t="s">
        <v>11</v>
      </c>
      <c r="B355" s="1" t="s">
        <v>4</v>
      </c>
      <c r="C355" s="1">
        <v>8</v>
      </c>
      <c r="D355" s="1">
        <v>0</v>
      </c>
      <c r="E355" s="1">
        <v>3</v>
      </c>
      <c r="F355" s="1">
        <v>5</v>
      </c>
      <c r="G355" s="8">
        <v>1.5</v>
      </c>
      <c r="H355" s="4">
        <v>0.19</v>
      </c>
      <c r="I355" s="1">
        <v>1749</v>
      </c>
      <c r="J355" s="1">
        <v>15998</v>
      </c>
      <c r="K355" s="1">
        <v>2000</v>
      </c>
      <c r="L355" s="1">
        <v>1756</v>
      </c>
    </row>
    <row r="356" spans="1:12" ht="15">
      <c r="A356" s="1" t="s">
        <v>12</v>
      </c>
      <c r="B356" s="1" t="s">
        <v>4</v>
      </c>
      <c r="C356" s="1">
        <v>8</v>
      </c>
      <c r="D356" s="1">
        <v>2</v>
      </c>
      <c r="E356" s="1">
        <v>0</v>
      </c>
      <c r="F356" s="1">
        <v>6</v>
      </c>
      <c r="G356" s="8">
        <v>2</v>
      </c>
      <c r="H356" s="4">
        <v>0.25</v>
      </c>
      <c r="I356" s="1">
        <v>1734</v>
      </c>
      <c r="J356" s="1">
        <v>15414</v>
      </c>
      <c r="K356" s="1">
        <v>1927</v>
      </c>
      <c r="L356" s="1">
        <v>1851</v>
      </c>
    </row>
    <row r="357" spans="2:11" ht="15">
      <c r="B357" s="1" t="s">
        <v>75</v>
      </c>
      <c r="C357" s="1">
        <v>7</v>
      </c>
      <c r="D357" s="1">
        <v>3</v>
      </c>
      <c r="E357" s="1">
        <v>1</v>
      </c>
      <c r="F357" s="1">
        <v>3</v>
      </c>
      <c r="G357" s="8">
        <v>3.5</v>
      </c>
      <c r="H357" s="4">
        <v>0.5</v>
      </c>
      <c r="I357" s="1">
        <v>1667</v>
      </c>
      <c r="J357" s="1">
        <v>11668</v>
      </c>
      <c r="K357" s="1">
        <v>1667</v>
      </c>
    </row>
    <row r="358" spans="1:12" ht="15">
      <c r="A358" s="1" t="s">
        <v>13</v>
      </c>
      <c r="B358" s="1" t="s">
        <v>4</v>
      </c>
      <c r="C358" s="1">
        <v>8</v>
      </c>
      <c r="D358" s="1">
        <v>0</v>
      </c>
      <c r="E358" s="1">
        <v>3</v>
      </c>
      <c r="F358" s="1">
        <v>5</v>
      </c>
      <c r="G358" s="8">
        <v>1.5</v>
      </c>
      <c r="H358" s="4">
        <v>0.19</v>
      </c>
      <c r="I358" s="1">
        <v>1604</v>
      </c>
      <c r="J358" s="1">
        <v>14836</v>
      </c>
      <c r="K358" s="1">
        <v>1855</v>
      </c>
      <c r="L358" s="1">
        <v>1812</v>
      </c>
    </row>
    <row r="359" spans="2:11" ht="15">
      <c r="B359" s="1" t="s">
        <v>75</v>
      </c>
      <c r="C359" s="1">
        <v>10</v>
      </c>
      <c r="D359" s="1">
        <v>5</v>
      </c>
      <c r="E359" s="1">
        <v>0</v>
      </c>
      <c r="F359" s="1">
        <v>5</v>
      </c>
      <c r="G359" s="8">
        <v>5</v>
      </c>
      <c r="H359" s="4">
        <v>0.5</v>
      </c>
      <c r="I359" s="1">
        <v>1802</v>
      </c>
      <c r="J359" s="1">
        <v>18015</v>
      </c>
      <c r="K359" s="1">
        <v>1802</v>
      </c>
    </row>
    <row r="360" spans="3:11" ht="15">
      <c r="C360" s="8">
        <v>87</v>
      </c>
      <c r="D360" s="8">
        <v>28</v>
      </c>
      <c r="E360" s="8">
        <v>15</v>
      </c>
      <c r="F360" s="8">
        <v>44</v>
      </c>
      <c r="G360" s="8">
        <v>35.5</v>
      </c>
      <c r="H360" s="10">
        <v>0.41</v>
      </c>
      <c r="I360" s="8">
        <v>1751</v>
      </c>
      <c r="J360" s="8">
        <v>157955</v>
      </c>
      <c r="K360" s="8">
        <v>1816</v>
      </c>
    </row>
    <row r="362" ht="15">
      <c r="A362" s="12" t="s">
        <v>36</v>
      </c>
    </row>
    <row r="363" spans="3:12" ht="15">
      <c r="C363" s="1" t="s">
        <v>76</v>
      </c>
      <c r="D363" s="1" t="s">
        <v>77</v>
      </c>
      <c r="E363" s="1" t="s">
        <v>78</v>
      </c>
      <c r="F363" s="1" t="s">
        <v>76</v>
      </c>
      <c r="G363" s="11" t="s">
        <v>0</v>
      </c>
      <c r="H363" s="1" t="s">
        <v>5</v>
      </c>
      <c r="I363" s="1" t="s">
        <v>80</v>
      </c>
      <c r="J363" s="1" t="s">
        <v>14</v>
      </c>
      <c r="K363" s="1" t="s">
        <v>1</v>
      </c>
      <c r="L363" s="1" t="s">
        <v>79</v>
      </c>
    </row>
    <row r="364" spans="1:12" ht="15">
      <c r="A364" s="1" t="s">
        <v>6</v>
      </c>
      <c r="B364" s="1" t="s">
        <v>4</v>
      </c>
      <c r="C364" s="1">
        <v>11</v>
      </c>
      <c r="D364" s="1">
        <v>2</v>
      </c>
      <c r="E364" s="1">
        <v>5</v>
      </c>
      <c r="F364" s="1">
        <v>4</v>
      </c>
      <c r="G364" s="8">
        <v>4.5</v>
      </c>
      <c r="H364" s="4">
        <v>0.41</v>
      </c>
      <c r="I364" s="1">
        <v>1998</v>
      </c>
      <c r="J364" s="1">
        <v>22692</v>
      </c>
      <c r="K364" s="1">
        <v>2063</v>
      </c>
      <c r="L364" s="1">
        <v>1976</v>
      </c>
    </row>
    <row r="365" spans="2:11" ht="15">
      <c r="B365" s="1" t="s">
        <v>37</v>
      </c>
      <c r="C365" s="1">
        <v>6</v>
      </c>
      <c r="D365" s="1">
        <v>2</v>
      </c>
      <c r="E365" s="1">
        <v>3</v>
      </c>
      <c r="F365" s="1">
        <v>1</v>
      </c>
      <c r="G365" s="8">
        <v>3.5</v>
      </c>
      <c r="H365" s="4">
        <v>0.58</v>
      </c>
      <c r="I365" s="1">
        <v>1900</v>
      </c>
      <c r="J365" s="1">
        <v>11058</v>
      </c>
      <c r="K365" s="1">
        <v>1843</v>
      </c>
    </row>
    <row r="366" spans="1:12" ht="15">
      <c r="A366" s="1" t="s">
        <v>7</v>
      </c>
      <c r="B366" s="1" t="s">
        <v>4</v>
      </c>
      <c r="C366" s="1">
        <v>9</v>
      </c>
      <c r="D366" s="1">
        <v>1</v>
      </c>
      <c r="E366" s="1">
        <v>4</v>
      </c>
      <c r="F366" s="1">
        <v>4</v>
      </c>
      <c r="G366" s="8">
        <v>3</v>
      </c>
      <c r="H366" s="4">
        <v>0.33</v>
      </c>
      <c r="I366" s="1">
        <v>1935</v>
      </c>
      <c r="J366" s="1">
        <v>18544</v>
      </c>
      <c r="K366" s="1">
        <v>2060</v>
      </c>
      <c r="L366" s="1">
        <v>1974</v>
      </c>
    </row>
    <row r="367" spans="2:11" ht="15">
      <c r="B367" s="1" t="s">
        <v>37</v>
      </c>
      <c r="C367" s="1">
        <v>3</v>
      </c>
      <c r="D367" s="1">
        <v>2</v>
      </c>
      <c r="E367" s="1">
        <v>1</v>
      </c>
      <c r="F367" s="1">
        <v>0</v>
      </c>
      <c r="G367" s="8">
        <v>2.5</v>
      </c>
      <c r="H367" s="4">
        <v>0.83</v>
      </c>
      <c r="I367" s="1">
        <v>2195</v>
      </c>
      <c r="J367" s="1">
        <v>5866</v>
      </c>
      <c r="K367" s="1">
        <v>1955</v>
      </c>
    </row>
    <row r="368" spans="3:11" s="8" customFormat="1" ht="15">
      <c r="C368" s="8">
        <v>29</v>
      </c>
      <c r="D368" s="8">
        <v>7</v>
      </c>
      <c r="E368" s="8">
        <v>13</v>
      </c>
      <c r="F368" s="8">
        <v>9</v>
      </c>
      <c r="G368" s="8">
        <v>13.5</v>
      </c>
      <c r="H368" s="10">
        <v>0.47</v>
      </c>
      <c r="I368" s="8">
        <v>1985</v>
      </c>
      <c r="J368" s="8">
        <v>58160</v>
      </c>
      <c r="K368" s="8">
        <v>2006</v>
      </c>
    </row>
    <row r="370" ht="15">
      <c r="A370" s="12" t="s">
        <v>65</v>
      </c>
    </row>
    <row r="371" spans="3:12" ht="15">
      <c r="C371" s="1" t="s">
        <v>76</v>
      </c>
      <c r="D371" s="1" t="s">
        <v>77</v>
      </c>
      <c r="E371" s="1" t="s">
        <v>78</v>
      </c>
      <c r="F371" s="1" t="s">
        <v>76</v>
      </c>
      <c r="G371" s="11" t="s">
        <v>0</v>
      </c>
      <c r="H371" s="1" t="s">
        <v>5</v>
      </c>
      <c r="I371" s="1" t="s">
        <v>80</v>
      </c>
      <c r="J371" s="1" t="s">
        <v>14</v>
      </c>
      <c r="K371" s="1" t="s">
        <v>1</v>
      </c>
      <c r="L371" s="1" t="s">
        <v>79</v>
      </c>
    </row>
    <row r="372" spans="1:12" ht="15">
      <c r="A372" s="1" t="s">
        <v>6</v>
      </c>
      <c r="B372" s="1" t="s">
        <v>2</v>
      </c>
      <c r="C372" s="1">
        <v>5</v>
      </c>
      <c r="D372" s="1">
        <v>0</v>
      </c>
      <c r="E372" s="1">
        <v>0</v>
      </c>
      <c r="F372" s="1">
        <v>5</v>
      </c>
      <c r="G372" s="8">
        <v>0</v>
      </c>
      <c r="H372" s="4">
        <v>0</v>
      </c>
      <c r="J372" s="1">
        <v>7581</v>
      </c>
      <c r="K372" s="1">
        <v>1516</v>
      </c>
      <c r="L372" s="1">
        <v>1424</v>
      </c>
    </row>
    <row r="373" spans="1:12" ht="15">
      <c r="A373" s="1" t="s">
        <v>7</v>
      </c>
      <c r="B373" s="1" t="s">
        <v>2</v>
      </c>
      <c r="C373" s="1">
        <v>7</v>
      </c>
      <c r="D373" s="1">
        <v>2</v>
      </c>
      <c r="E373" s="1">
        <v>1</v>
      </c>
      <c r="F373" s="1">
        <v>4</v>
      </c>
      <c r="G373" s="8">
        <v>2.5</v>
      </c>
      <c r="H373" s="4">
        <v>0.36</v>
      </c>
      <c r="I373" s="1">
        <v>1403</v>
      </c>
      <c r="J373" s="1">
        <v>10536</v>
      </c>
      <c r="K373" s="1">
        <v>1505</v>
      </c>
      <c r="L373" s="1">
        <v>1411</v>
      </c>
    </row>
    <row r="374" spans="1:12" ht="15">
      <c r="A374" s="1" t="s">
        <v>8</v>
      </c>
      <c r="B374" s="1" t="s">
        <v>4</v>
      </c>
      <c r="C374" s="1">
        <v>1</v>
      </c>
      <c r="D374" s="1">
        <v>0</v>
      </c>
      <c r="E374" s="1">
        <v>0</v>
      </c>
      <c r="F374" s="1">
        <v>1</v>
      </c>
      <c r="G374" s="8">
        <v>0</v>
      </c>
      <c r="H374" s="4">
        <v>0</v>
      </c>
      <c r="J374" s="1">
        <v>1737</v>
      </c>
      <c r="K374" s="1">
        <v>1737</v>
      </c>
      <c r="L374" s="1">
        <v>1415</v>
      </c>
    </row>
    <row r="375" spans="2:11" ht="15">
      <c r="B375" s="1" t="s">
        <v>3</v>
      </c>
      <c r="C375" s="1">
        <v>5</v>
      </c>
      <c r="D375" s="1">
        <v>0</v>
      </c>
      <c r="E375" s="1">
        <v>1</v>
      </c>
      <c r="F375" s="1">
        <v>4</v>
      </c>
      <c r="G375" s="8">
        <v>0.5</v>
      </c>
      <c r="H375" s="4">
        <v>0.1</v>
      </c>
      <c r="I375" s="1">
        <v>1234</v>
      </c>
      <c r="J375" s="1">
        <v>8000</v>
      </c>
      <c r="K375" s="1">
        <v>1600</v>
      </c>
    </row>
    <row r="376" spans="1:12" ht="15">
      <c r="A376" s="1" t="s">
        <v>9</v>
      </c>
      <c r="B376" s="1" t="s">
        <v>2</v>
      </c>
      <c r="C376" s="1">
        <v>6</v>
      </c>
      <c r="D376" s="1">
        <v>1</v>
      </c>
      <c r="E376" s="1">
        <v>2</v>
      </c>
      <c r="F376" s="1">
        <v>3</v>
      </c>
      <c r="G376" s="8">
        <v>2</v>
      </c>
      <c r="H376" s="4">
        <v>0.33</v>
      </c>
      <c r="I376" s="1">
        <v>1371</v>
      </c>
      <c r="J376" s="1">
        <v>8973</v>
      </c>
      <c r="K376" s="1">
        <v>1496</v>
      </c>
      <c r="L376" s="1">
        <v>1410</v>
      </c>
    </row>
    <row r="377" spans="1:12" ht="15">
      <c r="A377" s="1" t="s">
        <v>10</v>
      </c>
      <c r="B377" s="1" t="s">
        <v>2</v>
      </c>
      <c r="C377" s="1">
        <v>1</v>
      </c>
      <c r="D377" s="1">
        <v>0</v>
      </c>
      <c r="E377" s="1">
        <v>0</v>
      </c>
      <c r="F377" s="1">
        <v>1</v>
      </c>
      <c r="G377" s="8">
        <v>0</v>
      </c>
      <c r="H377" s="4">
        <v>0</v>
      </c>
      <c r="J377" s="1">
        <v>1533</v>
      </c>
      <c r="K377" s="1">
        <v>1533</v>
      </c>
      <c r="L377" s="1">
        <v>1401</v>
      </c>
    </row>
    <row r="378" spans="2:11" ht="15">
      <c r="B378" s="1" t="s">
        <v>3</v>
      </c>
      <c r="C378" s="1">
        <v>8</v>
      </c>
      <c r="D378" s="1">
        <v>2</v>
      </c>
      <c r="E378" s="1">
        <v>4</v>
      </c>
      <c r="F378" s="1">
        <v>2</v>
      </c>
      <c r="G378" s="8">
        <v>4</v>
      </c>
      <c r="H378" s="4">
        <v>0.5</v>
      </c>
      <c r="I378" s="1">
        <v>1514</v>
      </c>
      <c r="J378" s="1">
        <v>12115</v>
      </c>
      <c r="K378" s="1">
        <v>1514</v>
      </c>
    </row>
    <row r="379" spans="1:12" ht="15">
      <c r="A379" s="1" t="s">
        <v>11</v>
      </c>
      <c r="B379" s="1" t="s">
        <v>2</v>
      </c>
      <c r="C379" s="1">
        <v>5</v>
      </c>
      <c r="D379" s="1">
        <v>0</v>
      </c>
      <c r="E379" s="1">
        <v>1</v>
      </c>
      <c r="F379" s="1">
        <v>4</v>
      </c>
      <c r="G379" s="8">
        <v>0.5</v>
      </c>
      <c r="H379" s="4">
        <v>0.1</v>
      </c>
      <c r="I379" s="1">
        <v>1278</v>
      </c>
      <c r="J379" s="1">
        <v>8222</v>
      </c>
      <c r="K379" s="1">
        <v>1644</v>
      </c>
      <c r="L379" s="1">
        <v>1410</v>
      </c>
    </row>
    <row r="380" spans="2:11" ht="15">
      <c r="B380" s="1" t="s">
        <v>3</v>
      </c>
      <c r="C380" s="1">
        <v>7</v>
      </c>
      <c r="D380" s="1">
        <v>1</v>
      </c>
      <c r="E380" s="1">
        <v>2</v>
      </c>
      <c r="F380" s="1">
        <v>4</v>
      </c>
      <c r="G380" s="8">
        <v>2</v>
      </c>
      <c r="H380" s="4">
        <v>0.29</v>
      </c>
      <c r="I380" s="1">
        <v>1465</v>
      </c>
      <c r="J380" s="1">
        <v>11364</v>
      </c>
      <c r="K380" s="1">
        <v>1623</v>
      </c>
    </row>
    <row r="381" spans="1:12" ht="15">
      <c r="A381" s="1" t="s">
        <v>12</v>
      </c>
      <c r="B381" s="1" t="s">
        <v>2</v>
      </c>
      <c r="C381" s="1">
        <v>9</v>
      </c>
      <c r="D381" s="1">
        <v>3</v>
      </c>
      <c r="E381" s="1">
        <v>1</v>
      </c>
      <c r="F381" s="1">
        <v>5</v>
      </c>
      <c r="G381" s="8">
        <v>3.5</v>
      </c>
      <c r="H381" s="4">
        <v>0.39</v>
      </c>
      <c r="I381" s="1">
        <v>1566</v>
      </c>
      <c r="J381" s="1">
        <v>14817</v>
      </c>
      <c r="K381" s="1">
        <v>1646</v>
      </c>
      <c r="L381" s="1">
        <v>1392</v>
      </c>
    </row>
    <row r="382" spans="2:11" ht="15">
      <c r="B382" s="1" t="s">
        <v>3</v>
      </c>
      <c r="C382" s="1">
        <v>7</v>
      </c>
      <c r="D382" s="1">
        <v>0</v>
      </c>
      <c r="E382" s="1">
        <v>1</v>
      </c>
      <c r="F382" s="1">
        <v>6</v>
      </c>
      <c r="G382" s="8">
        <v>0.5</v>
      </c>
      <c r="H382" s="4">
        <v>0.07</v>
      </c>
      <c r="I382" s="1">
        <v>1198</v>
      </c>
      <c r="J382" s="1">
        <v>11337</v>
      </c>
      <c r="K382" s="1">
        <v>1620</v>
      </c>
    </row>
    <row r="383" spans="1:12" ht="15">
      <c r="A383" s="1" t="s">
        <v>13</v>
      </c>
      <c r="B383" s="1" t="s">
        <v>2</v>
      </c>
      <c r="C383" s="1">
        <v>2</v>
      </c>
      <c r="D383" s="1">
        <v>1</v>
      </c>
      <c r="E383" s="1">
        <v>0</v>
      </c>
      <c r="F383" s="1">
        <v>1</v>
      </c>
      <c r="G383" s="8">
        <v>1</v>
      </c>
      <c r="H383" s="4">
        <v>0.5</v>
      </c>
      <c r="I383" s="1">
        <v>1698</v>
      </c>
      <c r="J383" s="1">
        <v>3395</v>
      </c>
      <c r="K383" s="1">
        <v>1698</v>
      </c>
      <c r="L383" s="1">
        <v>1402</v>
      </c>
    </row>
    <row r="384" spans="2:11" ht="15">
      <c r="B384" s="1" t="s">
        <v>3</v>
      </c>
      <c r="C384" s="1">
        <v>5</v>
      </c>
      <c r="D384" s="1">
        <v>0</v>
      </c>
      <c r="E384" s="1">
        <v>0</v>
      </c>
      <c r="F384" s="1">
        <v>5</v>
      </c>
      <c r="G384" s="8">
        <v>0</v>
      </c>
      <c r="H384" s="4">
        <v>0</v>
      </c>
      <c r="J384" s="1">
        <v>7993</v>
      </c>
      <c r="K384" s="1">
        <v>1599</v>
      </c>
    </row>
    <row r="385" spans="3:11" s="8" customFormat="1" ht="15">
      <c r="C385" s="8">
        <v>68</v>
      </c>
      <c r="D385" s="8">
        <v>10</v>
      </c>
      <c r="E385" s="8">
        <v>13</v>
      </c>
      <c r="F385" s="8">
        <v>45</v>
      </c>
      <c r="G385" s="8">
        <v>16.5</v>
      </c>
      <c r="H385" s="10">
        <v>0.24</v>
      </c>
      <c r="I385" s="8">
        <v>1380</v>
      </c>
      <c r="J385" s="8">
        <v>107603</v>
      </c>
      <c r="K385" s="8">
        <v>1582</v>
      </c>
    </row>
    <row r="387" ht="15">
      <c r="A387" s="12" t="s">
        <v>21</v>
      </c>
    </row>
    <row r="388" spans="3:12" ht="15">
      <c r="C388" s="1" t="s">
        <v>76</v>
      </c>
      <c r="D388" s="1" t="s">
        <v>77</v>
      </c>
      <c r="E388" s="1" t="s">
        <v>78</v>
      </c>
      <c r="F388" s="1" t="s">
        <v>76</v>
      </c>
      <c r="G388" s="11" t="s">
        <v>0</v>
      </c>
      <c r="H388" s="1" t="s">
        <v>5</v>
      </c>
      <c r="I388" s="1" t="s">
        <v>80</v>
      </c>
      <c r="J388" s="1" t="s">
        <v>14</v>
      </c>
      <c r="K388" s="1" t="s">
        <v>1</v>
      </c>
      <c r="L388" s="1" t="s">
        <v>79</v>
      </c>
    </row>
    <row r="389" spans="1:12" ht="15">
      <c r="A389" s="1" t="s">
        <v>8</v>
      </c>
      <c r="B389" s="1" t="s">
        <v>2</v>
      </c>
      <c r="C389" s="1">
        <v>6</v>
      </c>
      <c r="D389" s="1">
        <v>4</v>
      </c>
      <c r="E389" s="1">
        <v>0</v>
      </c>
      <c r="F389" s="1">
        <v>2</v>
      </c>
      <c r="G389" s="8">
        <v>4</v>
      </c>
      <c r="H389" s="4">
        <v>0.67</v>
      </c>
      <c r="I389" s="1">
        <v>1488</v>
      </c>
      <c r="J389" s="1">
        <v>8175</v>
      </c>
      <c r="K389" s="1">
        <v>1363</v>
      </c>
      <c r="L389" s="1" t="s">
        <v>38</v>
      </c>
    </row>
    <row r="390" spans="1:12" ht="15">
      <c r="A390" s="1" t="s">
        <v>9</v>
      </c>
      <c r="B390" s="1" t="s">
        <v>2</v>
      </c>
      <c r="C390" s="1">
        <v>6</v>
      </c>
      <c r="D390" s="1">
        <v>3</v>
      </c>
      <c r="E390" s="1">
        <v>1</v>
      </c>
      <c r="F390" s="1">
        <v>2</v>
      </c>
      <c r="G390" s="8">
        <v>3.5</v>
      </c>
      <c r="H390" s="4">
        <v>0.58</v>
      </c>
      <c r="I390" s="1">
        <v>1463</v>
      </c>
      <c r="J390" s="1">
        <v>8437</v>
      </c>
      <c r="K390" s="1">
        <v>1406</v>
      </c>
      <c r="L390" s="1" t="s">
        <v>38</v>
      </c>
    </row>
    <row r="391" spans="3:11" s="8" customFormat="1" ht="15">
      <c r="C391" s="8">
        <v>12</v>
      </c>
      <c r="D391" s="8">
        <v>7</v>
      </c>
      <c r="E391" s="8">
        <v>1</v>
      </c>
      <c r="F391" s="8">
        <v>4</v>
      </c>
      <c r="G391" s="8">
        <v>7.5</v>
      </c>
      <c r="H391" s="10">
        <v>0.63</v>
      </c>
      <c r="I391" s="8">
        <v>1479</v>
      </c>
      <c r="J391" s="8">
        <v>16612</v>
      </c>
      <c r="K391" s="8">
        <v>1384</v>
      </c>
    </row>
    <row r="393" ht="15">
      <c r="A393" s="12" t="s">
        <v>66</v>
      </c>
    </row>
    <row r="394" spans="3:12" ht="15">
      <c r="C394" s="1" t="s">
        <v>76</v>
      </c>
      <c r="D394" s="1" t="s">
        <v>77</v>
      </c>
      <c r="E394" s="1" t="s">
        <v>78</v>
      </c>
      <c r="F394" s="1" t="s">
        <v>76</v>
      </c>
      <c r="G394" s="11" t="s">
        <v>0</v>
      </c>
      <c r="H394" s="1" t="s">
        <v>5</v>
      </c>
      <c r="I394" s="1" t="s">
        <v>80</v>
      </c>
      <c r="J394" s="1" t="s">
        <v>14</v>
      </c>
      <c r="K394" s="1" t="s">
        <v>1</v>
      </c>
      <c r="L394" s="1" t="s">
        <v>79</v>
      </c>
    </row>
    <row r="395" spans="1:12" ht="15">
      <c r="A395" s="1" t="s">
        <v>6</v>
      </c>
      <c r="B395" s="1" t="s">
        <v>2</v>
      </c>
      <c r="C395" s="1">
        <v>11</v>
      </c>
      <c r="D395" s="1">
        <v>3</v>
      </c>
      <c r="E395" s="1">
        <v>4</v>
      </c>
      <c r="F395" s="1">
        <v>4</v>
      </c>
      <c r="G395" s="8">
        <v>5</v>
      </c>
      <c r="H395" s="4">
        <v>0.45</v>
      </c>
      <c r="I395" s="1">
        <v>1908</v>
      </c>
      <c r="J395" s="1">
        <v>21385</v>
      </c>
      <c r="K395" s="1">
        <v>1944</v>
      </c>
      <c r="L395" s="1">
        <v>1820</v>
      </c>
    </row>
    <row r="396" spans="1:12" ht="15">
      <c r="A396" s="1" t="s">
        <v>7</v>
      </c>
      <c r="B396" s="1" t="s">
        <v>4</v>
      </c>
      <c r="C396" s="1">
        <v>10</v>
      </c>
      <c r="D396" s="1">
        <v>3</v>
      </c>
      <c r="E396" s="1">
        <v>1</v>
      </c>
      <c r="F396" s="1">
        <v>6</v>
      </c>
      <c r="G396" s="8">
        <v>3.5</v>
      </c>
      <c r="H396" s="4">
        <v>0.35</v>
      </c>
      <c r="I396" s="1">
        <v>1880</v>
      </c>
      <c r="J396" s="1">
        <v>19902</v>
      </c>
      <c r="K396" s="1">
        <v>1990</v>
      </c>
      <c r="L396" s="1">
        <v>1841</v>
      </c>
    </row>
    <row r="397" spans="1:12" ht="15">
      <c r="A397" s="1" t="s">
        <v>8</v>
      </c>
      <c r="B397" s="1" t="s">
        <v>4</v>
      </c>
      <c r="C397" s="1">
        <v>11</v>
      </c>
      <c r="D397" s="1">
        <v>6</v>
      </c>
      <c r="E397" s="1">
        <v>1</v>
      </c>
      <c r="F397" s="1">
        <v>4</v>
      </c>
      <c r="G397" s="8">
        <v>6.5</v>
      </c>
      <c r="H397" s="4">
        <v>0.59</v>
      </c>
      <c r="I397" s="1">
        <v>1890</v>
      </c>
      <c r="J397" s="1">
        <v>20080</v>
      </c>
      <c r="K397" s="1">
        <v>1825</v>
      </c>
      <c r="L397" s="1">
        <v>1849</v>
      </c>
    </row>
    <row r="398" spans="2:11" ht="15">
      <c r="B398" s="1" t="s">
        <v>3</v>
      </c>
      <c r="C398" s="1">
        <v>2</v>
      </c>
      <c r="D398" s="1">
        <v>2</v>
      </c>
      <c r="E398" s="1">
        <v>0</v>
      </c>
      <c r="F398" s="1">
        <v>0</v>
      </c>
      <c r="G398" s="8">
        <v>2</v>
      </c>
      <c r="H398" s="4">
        <v>1</v>
      </c>
      <c r="J398" s="1">
        <v>3397</v>
      </c>
      <c r="K398" s="1">
        <v>1699</v>
      </c>
    </row>
    <row r="399" spans="1:12" ht="15">
      <c r="A399" s="1" t="s">
        <v>9</v>
      </c>
      <c r="B399" s="1" t="s">
        <v>4</v>
      </c>
      <c r="C399" s="1">
        <v>8</v>
      </c>
      <c r="D399" s="1">
        <v>4</v>
      </c>
      <c r="E399" s="1">
        <v>1</v>
      </c>
      <c r="F399" s="1">
        <v>3</v>
      </c>
      <c r="G399" s="8">
        <v>4.5</v>
      </c>
      <c r="H399" s="4">
        <v>0.56</v>
      </c>
      <c r="I399" s="1">
        <v>1796</v>
      </c>
      <c r="J399" s="1">
        <v>14026</v>
      </c>
      <c r="K399" s="1">
        <v>1753</v>
      </c>
      <c r="L399" s="1">
        <v>1867</v>
      </c>
    </row>
    <row r="400" spans="2:11" ht="15">
      <c r="B400" s="1" t="s">
        <v>3</v>
      </c>
      <c r="C400" s="1">
        <v>5</v>
      </c>
      <c r="D400" s="1">
        <v>3</v>
      </c>
      <c r="E400" s="1">
        <v>1</v>
      </c>
      <c r="F400" s="1">
        <v>1</v>
      </c>
      <c r="G400" s="8">
        <v>3.5</v>
      </c>
      <c r="H400" s="4">
        <v>0.7</v>
      </c>
      <c r="I400" s="1">
        <v>1881</v>
      </c>
      <c r="J400" s="1">
        <v>8658</v>
      </c>
      <c r="K400" s="1">
        <v>1732</v>
      </c>
    </row>
    <row r="401" spans="1:12" ht="15">
      <c r="A401" s="1" t="s">
        <v>10</v>
      </c>
      <c r="B401" s="1" t="s">
        <v>4</v>
      </c>
      <c r="C401" s="1">
        <v>11</v>
      </c>
      <c r="D401" s="1">
        <v>2</v>
      </c>
      <c r="E401" s="1">
        <v>6</v>
      </c>
      <c r="F401" s="1">
        <v>3</v>
      </c>
      <c r="G401" s="8">
        <v>5</v>
      </c>
      <c r="H401" s="4">
        <v>0.45</v>
      </c>
      <c r="I401" s="1">
        <v>1951</v>
      </c>
      <c r="J401" s="1">
        <v>21859</v>
      </c>
      <c r="K401" s="1">
        <v>1987</v>
      </c>
      <c r="L401" s="1">
        <v>1851</v>
      </c>
    </row>
    <row r="402" spans="1:12" ht="15">
      <c r="A402" s="1" t="s">
        <v>11</v>
      </c>
      <c r="B402" s="1" t="s">
        <v>4</v>
      </c>
      <c r="C402" s="1">
        <v>10</v>
      </c>
      <c r="D402" s="1">
        <v>0</v>
      </c>
      <c r="E402" s="1">
        <v>5</v>
      </c>
      <c r="F402" s="1">
        <v>5</v>
      </c>
      <c r="G402" s="8">
        <v>2.5</v>
      </c>
      <c r="H402" s="4">
        <v>0.25</v>
      </c>
      <c r="I402" s="1">
        <v>1865</v>
      </c>
      <c r="J402" s="1">
        <v>20581</v>
      </c>
      <c r="K402" s="1">
        <v>2058</v>
      </c>
      <c r="L402" s="1">
        <v>1927</v>
      </c>
    </row>
    <row r="403" spans="1:12" ht="15">
      <c r="A403" s="1" t="s">
        <v>12</v>
      </c>
      <c r="B403" s="1" t="s">
        <v>4</v>
      </c>
      <c r="C403" s="1">
        <v>11</v>
      </c>
      <c r="D403" s="1">
        <v>2</v>
      </c>
      <c r="E403" s="1">
        <v>4</v>
      </c>
      <c r="F403" s="1">
        <v>5</v>
      </c>
      <c r="G403" s="8">
        <v>4</v>
      </c>
      <c r="H403" s="4">
        <v>0.36</v>
      </c>
      <c r="I403" s="1">
        <v>1931</v>
      </c>
      <c r="J403" s="1">
        <v>22365</v>
      </c>
      <c r="K403" s="1">
        <v>2033</v>
      </c>
      <c r="L403" s="1">
        <v>1893</v>
      </c>
    </row>
    <row r="404" spans="1:12" ht="15">
      <c r="A404" s="1" t="s">
        <v>13</v>
      </c>
      <c r="B404" s="1" t="s">
        <v>4</v>
      </c>
      <c r="C404" s="1">
        <v>11</v>
      </c>
      <c r="D404" s="1">
        <v>3</v>
      </c>
      <c r="E404" s="1">
        <v>4</v>
      </c>
      <c r="F404" s="1">
        <v>4</v>
      </c>
      <c r="G404" s="8">
        <v>5</v>
      </c>
      <c r="H404" s="4">
        <v>0.45</v>
      </c>
      <c r="I404" s="1">
        <v>1831</v>
      </c>
      <c r="J404" s="1">
        <v>20537</v>
      </c>
      <c r="K404" s="1">
        <v>1867</v>
      </c>
      <c r="L404" s="1">
        <v>1904</v>
      </c>
    </row>
    <row r="405" spans="2:11" ht="15">
      <c r="B405" s="1" t="s">
        <v>2</v>
      </c>
      <c r="C405" s="1">
        <v>3</v>
      </c>
      <c r="D405" s="1">
        <v>1</v>
      </c>
      <c r="E405" s="1">
        <v>1</v>
      </c>
      <c r="F405" s="1">
        <v>1</v>
      </c>
      <c r="G405" s="8">
        <v>1.5</v>
      </c>
      <c r="H405" s="4">
        <v>0.5</v>
      </c>
      <c r="I405" s="1">
        <v>1937</v>
      </c>
      <c r="J405" s="1">
        <v>5811</v>
      </c>
      <c r="K405" s="1">
        <v>1937</v>
      </c>
    </row>
    <row r="406" spans="3:11" s="8" customFormat="1" ht="15">
      <c r="C406" s="8">
        <v>93</v>
      </c>
      <c r="D406" s="8">
        <v>29</v>
      </c>
      <c r="E406" s="8">
        <v>28</v>
      </c>
      <c r="F406" s="8">
        <v>36</v>
      </c>
      <c r="G406" s="8">
        <v>43</v>
      </c>
      <c r="H406" s="10">
        <v>0.46</v>
      </c>
      <c r="I406" s="8">
        <v>1891</v>
      </c>
      <c r="J406" s="8">
        <v>178601</v>
      </c>
      <c r="K406" s="8">
        <v>1920</v>
      </c>
    </row>
    <row r="408" ht="15">
      <c r="A408" s="12" t="s">
        <v>26</v>
      </c>
    </row>
    <row r="409" spans="3:12" ht="15">
      <c r="C409" s="1" t="s">
        <v>76</v>
      </c>
      <c r="D409" s="1" t="s">
        <v>77</v>
      </c>
      <c r="E409" s="1" t="s">
        <v>78</v>
      </c>
      <c r="F409" s="1" t="s">
        <v>76</v>
      </c>
      <c r="G409" s="11" t="s">
        <v>0</v>
      </c>
      <c r="H409" s="1" t="s">
        <v>5</v>
      </c>
      <c r="I409" s="1" t="s">
        <v>80</v>
      </c>
      <c r="J409" s="1" t="s">
        <v>14</v>
      </c>
      <c r="K409" s="1" t="s">
        <v>1</v>
      </c>
      <c r="L409" s="1" t="s">
        <v>79</v>
      </c>
    </row>
    <row r="410" spans="1:12" ht="15">
      <c r="A410" s="1" t="s">
        <v>7</v>
      </c>
      <c r="B410" s="1" t="s">
        <v>2</v>
      </c>
      <c r="C410" s="1">
        <v>1</v>
      </c>
      <c r="D410" s="1">
        <v>1</v>
      </c>
      <c r="E410" s="1">
        <v>0</v>
      </c>
      <c r="F410" s="1">
        <v>0</v>
      </c>
      <c r="G410" s="8">
        <v>1</v>
      </c>
      <c r="H410" s="4">
        <v>1</v>
      </c>
      <c r="J410" s="1">
        <v>1481</v>
      </c>
      <c r="K410" s="1">
        <v>1481</v>
      </c>
      <c r="L410" s="1">
        <v>1686</v>
      </c>
    </row>
    <row r="411" spans="1:12" ht="15">
      <c r="A411" s="1" t="s">
        <v>8</v>
      </c>
      <c r="B411" s="1" t="s">
        <v>2</v>
      </c>
      <c r="C411" s="1">
        <v>2</v>
      </c>
      <c r="D411" s="1">
        <v>2</v>
      </c>
      <c r="E411" s="1">
        <v>0</v>
      </c>
      <c r="F411" s="1">
        <v>0</v>
      </c>
      <c r="G411" s="8">
        <v>2</v>
      </c>
      <c r="H411" s="4">
        <v>1</v>
      </c>
      <c r="J411" s="1">
        <v>2836</v>
      </c>
      <c r="K411" s="1">
        <v>1418</v>
      </c>
      <c r="L411" s="1">
        <v>1690</v>
      </c>
    </row>
    <row r="412" spans="1:12" ht="15">
      <c r="A412" s="1" t="s">
        <v>9</v>
      </c>
      <c r="B412" s="1" t="s">
        <v>2</v>
      </c>
      <c r="C412" s="1">
        <v>4</v>
      </c>
      <c r="D412" s="1">
        <v>0</v>
      </c>
      <c r="E412" s="1">
        <v>1</v>
      </c>
      <c r="F412" s="1">
        <v>3</v>
      </c>
      <c r="G412" s="8">
        <v>0.5</v>
      </c>
      <c r="H412" s="4">
        <v>0.13</v>
      </c>
      <c r="I412" s="1">
        <v>1366</v>
      </c>
      <c r="J412" s="1">
        <v>6751</v>
      </c>
      <c r="K412" s="1">
        <v>1688</v>
      </c>
      <c r="L412" s="1">
        <v>1696</v>
      </c>
    </row>
    <row r="413" spans="1:12" ht="15">
      <c r="A413" s="1" t="s">
        <v>10</v>
      </c>
      <c r="B413" s="1" t="s">
        <v>3</v>
      </c>
      <c r="C413" s="1">
        <v>2</v>
      </c>
      <c r="D413" s="1">
        <v>0</v>
      </c>
      <c r="E413" s="1">
        <v>1</v>
      </c>
      <c r="F413" s="1">
        <v>1</v>
      </c>
      <c r="G413" s="8">
        <v>0.5</v>
      </c>
      <c r="H413" s="4">
        <v>0.25</v>
      </c>
      <c r="I413" s="1">
        <v>1544</v>
      </c>
      <c r="J413" s="1">
        <v>3474</v>
      </c>
      <c r="K413" s="1">
        <v>1737</v>
      </c>
      <c r="L413" s="1">
        <v>1673</v>
      </c>
    </row>
    <row r="414" spans="1:12" ht="15">
      <c r="A414" s="1" t="s">
        <v>12</v>
      </c>
      <c r="B414" s="1" t="s">
        <v>4</v>
      </c>
      <c r="C414" s="1">
        <v>1</v>
      </c>
      <c r="D414" s="1">
        <v>0</v>
      </c>
      <c r="E414" s="1">
        <v>1</v>
      </c>
      <c r="F414" s="1">
        <v>0</v>
      </c>
      <c r="G414" s="8">
        <v>0.5</v>
      </c>
      <c r="H414" s="4">
        <v>0.5</v>
      </c>
      <c r="I414" s="1">
        <v>2008</v>
      </c>
      <c r="J414" s="1">
        <v>2008</v>
      </c>
      <c r="K414" s="1">
        <v>2008</v>
      </c>
      <c r="L414" s="1">
        <v>1664</v>
      </c>
    </row>
    <row r="415" spans="3:11" s="8" customFormat="1" ht="15">
      <c r="C415" s="8">
        <v>10</v>
      </c>
      <c r="D415" s="8">
        <v>3</v>
      </c>
      <c r="E415" s="8">
        <v>3</v>
      </c>
      <c r="F415" s="8">
        <v>4</v>
      </c>
      <c r="G415" s="8">
        <v>4.5</v>
      </c>
      <c r="H415" s="10">
        <v>0.45</v>
      </c>
      <c r="I415" s="8">
        <v>1619</v>
      </c>
      <c r="J415" s="8">
        <v>16550</v>
      </c>
      <c r="K415" s="8">
        <v>1655</v>
      </c>
    </row>
    <row r="417" ht="15">
      <c r="A417" s="12" t="s">
        <v>70</v>
      </c>
    </row>
    <row r="418" spans="3:12" ht="15">
      <c r="C418" s="1" t="s">
        <v>76</v>
      </c>
      <c r="D418" s="1" t="s">
        <v>77</v>
      </c>
      <c r="E418" s="1" t="s">
        <v>78</v>
      </c>
      <c r="F418" s="1" t="s">
        <v>76</v>
      </c>
      <c r="G418" s="11" t="s">
        <v>0</v>
      </c>
      <c r="H418" s="1" t="s">
        <v>5</v>
      </c>
      <c r="I418" s="1" t="s">
        <v>80</v>
      </c>
      <c r="J418" s="1" t="s">
        <v>15</v>
      </c>
      <c r="K418" s="1" t="s">
        <v>1</v>
      </c>
      <c r="L418" s="1" t="s">
        <v>79</v>
      </c>
    </row>
    <row r="419" spans="1:12" ht="15">
      <c r="A419" s="1" t="s">
        <v>6</v>
      </c>
      <c r="B419" s="1" t="s">
        <v>4</v>
      </c>
      <c r="C419" s="1">
        <v>11</v>
      </c>
      <c r="D419" s="1">
        <v>1</v>
      </c>
      <c r="E419" s="1">
        <v>6</v>
      </c>
      <c r="F419" s="1">
        <v>4</v>
      </c>
      <c r="G419" s="8">
        <v>4</v>
      </c>
      <c r="H419" s="4">
        <v>0.36</v>
      </c>
      <c r="I419" s="1">
        <v>2041</v>
      </c>
      <c r="J419" s="1">
        <v>23570</v>
      </c>
      <c r="K419" s="1">
        <v>2143</v>
      </c>
      <c r="L419" s="1">
        <v>1976</v>
      </c>
    </row>
    <row r="420" spans="2:11" ht="15">
      <c r="B420" s="1" t="s">
        <v>69</v>
      </c>
      <c r="C420" s="1">
        <v>9</v>
      </c>
      <c r="D420" s="1">
        <v>4</v>
      </c>
      <c r="E420" s="1">
        <v>4</v>
      </c>
      <c r="F420" s="1">
        <v>1</v>
      </c>
      <c r="G420" s="8">
        <v>6</v>
      </c>
      <c r="H420" s="4">
        <v>0.67</v>
      </c>
      <c r="I420" s="1">
        <v>2019</v>
      </c>
      <c r="J420" s="1">
        <v>17042</v>
      </c>
      <c r="K420" s="1">
        <v>1894</v>
      </c>
    </row>
    <row r="421" spans="1:12" ht="15">
      <c r="A421" s="1" t="s">
        <v>7</v>
      </c>
      <c r="B421" s="1" t="s">
        <v>4</v>
      </c>
      <c r="C421" s="1">
        <v>10</v>
      </c>
      <c r="D421" s="1">
        <v>2</v>
      </c>
      <c r="E421" s="1">
        <v>6</v>
      </c>
      <c r="F421" s="1">
        <v>2</v>
      </c>
      <c r="G421" s="8">
        <v>5</v>
      </c>
      <c r="H421" s="4">
        <v>0.5</v>
      </c>
      <c r="I421" s="1">
        <v>2111</v>
      </c>
      <c r="J421" s="1">
        <v>21110</v>
      </c>
      <c r="K421" s="1">
        <v>2111</v>
      </c>
      <c r="L421" s="1">
        <v>2000</v>
      </c>
    </row>
    <row r="422" spans="2:11" ht="15">
      <c r="B422" s="1" t="s">
        <v>69</v>
      </c>
      <c r="C422" s="1">
        <v>8</v>
      </c>
      <c r="D422" s="1">
        <v>2</v>
      </c>
      <c r="E422" s="1">
        <v>4</v>
      </c>
      <c r="F422" s="1">
        <v>2</v>
      </c>
      <c r="G422" s="8">
        <v>4</v>
      </c>
      <c r="H422" s="4">
        <v>0.5</v>
      </c>
      <c r="I422" s="1">
        <v>1953</v>
      </c>
      <c r="J422" s="1">
        <v>15624</v>
      </c>
      <c r="K422" s="1">
        <v>1953</v>
      </c>
    </row>
    <row r="423" spans="1:12" ht="15">
      <c r="A423" s="1" t="s">
        <v>8</v>
      </c>
      <c r="B423" s="1" t="s">
        <v>68</v>
      </c>
      <c r="C423" s="1">
        <v>7</v>
      </c>
      <c r="D423" s="1">
        <v>1</v>
      </c>
      <c r="E423" s="1">
        <v>3</v>
      </c>
      <c r="F423" s="1">
        <v>3</v>
      </c>
      <c r="G423" s="8">
        <v>2.5</v>
      </c>
      <c r="H423" s="4">
        <v>0.36</v>
      </c>
      <c r="I423" s="1">
        <v>1930</v>
      </c>
      <c r="J423" s="1">
        <v>14226</v>
      </c>
      <c r="K423" s="1">
        <v>2032</v>
      </c>
      <c r="L423" s="1">
        <v>2016</v>
      </c>
    </row>
    <row r="424" spans="2:11" ht="15">
      <c r="B424" s="1" t="s">
        <v>4</v>
      </c>
      <c r="C424" s="1">
        <v>10</v>
      </c>
      <c r="D424" s="1">
        <v>2</v>
      </c>
      <c r="E424" s="1">
        <v>6</v>
      </c>
      <c r="F424" s="1">
        <v>2</v>
      </c>
      <c r="G424" s="8">
        <v>5</v>
      </c>
      <c r="H424" s="4">
        <v>0.5</v>
      </c>
      <c r="I424" s="1">
        <v>2015</v>
      </c>
      <c r="J424" s="1">
        <v>20149</v>
      </c>
      <c r="K424" s="1">
        <v>2015</v>
      </c>
    </row>
    <row r="425" spans="1:12" ht="15">
      <c r="A425" s="1" t="s">
        <v>9</v>
      </c>
      <c r="B425" s="1" t="s">
        <v>67</v>
      </c>
      <c r="C425" s="1">
        <v>8</v>
      </c>
      <c r="D425" s="1">
        <v>0</v>
      </c>
      <c r="E425" s="1">
        <v>6</v>
      </c>
      <c r="F425" s="1">
        <v>2</v>
      </c>
      <c r="G425" s="8">
        <v>3</v>
      </c>
      <c r="H425" s="4">
        <v>0.38</v>
      </c>
      <c r="I425" s="1">
        <v>1968</v>
      </c>
      <c r="J425" s="1">
        <v>16441</v>
      </c>
      <c r="K425" s="1">
        <v>2055</v>
      </c>
      <c r="L425" s="1">
        <v>2004</v>
      </c>
    </row>
    <row r="426" spans="2:11" ht="15">
      <c r="B426" s="1" t="s">
        <v>4</v>
      </c>
      <c r="C426" s="1">
        <v>9</v>
      </c>
      <c r="D426" s="1">
        <v>2</v>
      </c>
      <c r="E426" s="1">
        <v>7</v>
      </c>
      <c r="F426" s="1">
        <v>0</v>
      </c>
      <c r="G426" s="8">
        <v>5.5</v>
      </c>
      <c r="H426" s="4">
        <v>0.61</v>
      </c>
      <c r="I426" s="1">
        <v>2007</v>
      </c>
      <c r="J426" s="1">
        <v>17343</v>
      </c>
      <c r="K426" s="1">
        <v>1927</v>
      </c>
    </row>
    <row r="427" spans="1:12" ht="15">
      <c r="A427" s="1" t="s">
        <v>10</v>
      </c>
      <c r="B427" s="1" t="s">
        <v>4</v>
      </c>
      <c r="C427" s="1">
        <v>10</v>
      </c>
      <c r="D427" s="1">
        <v>1</v>
      </c>
      <c r="E427" s="1">
        <v>4</v>
      </c>
      <c r="F427" s="1">
        <v>5</v>
      </c>
      <c r="G427" s="8">
        <v>3</v>
      </c>
      <c r="H427" s="4">
        <v>0.3</v>
      </c>
      <c r="I427" s="1">
        <v>2022</v>
      </c>
      <c r="J427" s="1">
        <v>21706</v>
      </c>
      <c r="K427" s="1">
        <v>2171</v>
      </c>
      <c r="L427" s="1">
        <v>2004</v>
      </c>
    </row>
    <row r="428" spans="2:11" ht="15">
      <c r="B428" s="1" t="s">
        <v>2</v>
      </c>
      <c r="C428" s="1">
        <v>10</v>
      </c>
      <c r="D428" s="1">
        <v>3</v>
      </c>
      <c r="E428" s="1">
        <v>4</v>
      </c>
      <c r="F428" s="1">
        <v>3</v>
      </c>
      <c r="G428" s="8">
        <v>5</v>
      </c>
      <c r="H428" s="4">
        <v>0.5</v>
      </c>
      <c r="I428" s="1">
        <v>1884</v>
      </c>
      <c r="J428" s="1">
        <v>18840</v>
      </c>
      <c r="K428" s="1">
        <v>1884</v>
      </c>
    </row>
    <row r="429" spans="1:12" ht="15">
      <c r="A429" s="1" t="s">
        <v>11</v>
      </c>
      <c r="B429" s="1" t="s">
        <v>4</v>
      </c>
      <c r="C429" s="1">
        <v>9</v>
      </c>
      <c r="D429" s="1">
        <v>1</v>
      </c>
      <c r="E429" s="1">
        <v>6</v>
      </c>
      <c r="F429" s="1">
        <v>2</v>
      </c>
      <c r="G429" s="8">
        <v>4</v>
      </c>
      <c r="H429" s="4">
        <v>0.44</v>
      </c>
      <c r="I429" s="1">
        <v>2084</v>
      </c>
      <c r="J429" s="1">
        <v>19143</v>
      </c>
      <c r="K429" s="1">
        <v>2127</v>
      </c>
      <c r="L429" s="1">
        <v>1975</v>
      </c>
    </row>
    <row r="430" spans="2:11" ht="15">
      <c r="B430" s="1" t="s">
        <v>2</v>
      </c>
      <c r="C430" s="1">
        <v>10</v>
      </c>
      <c r="D430" s="1">
        <v>1</v>
      </c>
      <c r="E430" s="1">
        <v>9</v>
      </c>
      <c r="F430" s="1">
        <v>0</v>
      </c>
      <c r="G430" s="8">
        <v>5.5</v>
      </c>
      <c r="H430" s="4">
        <v>0.55</v>
      </c>
      <c r="I430" s="1">
        <v>1926</v>
      </c>
      <c r="J430" s="1">
        <v>18898</v>
      </c>
      <c r="K430" s="1">
        <v>1890</v>
      </c>
    </row>
    <row r="431" spans="1:12" ht="15">
      <c r="A431" s="1" t="s">
        <v>12</v>
      </c>
      <c r="B431" s="1" t="s">
        <v>4</v>
      </c>
      <c r="C431" s="1">
        <v>7</v>
      </c>
      <c r="D431" s="1">
        <v>0</v>
      </c>
      <c r="E431" s="1">
        <v>4</v>
      </c>
      <c r="F431" s="1">
        <v>3</v>
      </c>
      <c r="G431" s="8">
        <v>2</v>
      </c>
      <c r="H431" s="4">
        <v>0.29</v>
      </c>
      <c r="I431" s="1">
        <v>1912</v>
      </c>
      <c r="J431" s="1">
        <v>14488</v>
      </c>
      <c r="K431" s="1">
        <v>2070</v>
      </c>
      <c r="L431" s="1">
        <v>1987</v>
      </c>
    </row>
    <row r="432" spans="2:11" ht="15">
      <c r="B432" s="1" t="s">
        <v>2</v>
      </c>
      <c r="C432" s="1">
        <v>8</v>
      </c>
      <c r="D432" s="1">
        <v>3</v>
      </c>
      <c r="E432" s="1">
        <v>4</v>
      </c>
      <c r="F432" s="1">
        <v>1</v>
      </c>
      <c r="G432" s="8">
        <v>5</v>
      </c>
      <c r="H432" s="4">
        <v>0.63</v>
      </c>
      <c r="I432" s="1">
        <v>2028</v>
      </c>
      <c r="J432" s="1">
        <v>15465</v>
      </c>
      <c r="K432" s="1">
        <v>1933</v>
      </c>
    </row>
    <row r="433" spans="1:12" ht="15">
      <c r="A433" s="1" t="s">
        <v>13</v>
      </c>
      <c r="B433" s="1" t="s">
        <v>4</v>
      </c>
      <c r="C433" s="1">
        <v>7</v>
      </c>
      <c r="D433" s="1">
        <v>0</v>
      </c>
      <c r="E433" s="1">
        <v>1</v>
      </c>
      <c r="F433" s="1">
        <v>6</v>
      </c>
      <c r="G433" s="8">
        <v>0.5</v>
      </c>
      <c r="H433" s="4">
        <v>0.07</v>
      </c>
      <c r="I433" s="1">
        <v>1569</v>
      </c>
      <c r="J433" s="1">
        <v>13940</v>
      </c>
      <c r="K433" s="1">
        <v>1991</v>
      </c>
      <c r="L433" s="1">
        <v>1982</v>
      </c>
    </row>
    <row r="434" spans="2:11" ht="15">
      <c r="B434" s="1" t="s">
        <v>2</v>
      </c>
      <c r="C434" s="1">
        <v>6</v>
      </c>
      <c r="D434" s="1">
        <v>3</v>
      </c>
      <c r="E434" s="1">
        <v>2</v>
      </c>
      <c r="F434" s="1">
        <v>1</v>
      </c>
      <c r="G434" s="8">
        <v>4</v>
      </c>
      <c r="H434" s="4">
        <v>0.67</v>
      </c>
      <c r="I434" s="1">
        <v>2048</v>
      </c>
      <c r="J434" s="1">
        <v>11537</v>
      </c>
      <c r="K434" s="1">
        <v>1923</v>
      </c>
    </row>
    <row r="435" spans="3:11" s="8" customFormat="1" ht="15">
      <c r="C435" s="8">
        <v>139</v>
      </c>
      <c r="D435" s="8">
        <v>26</v>
      </c>
      <c r="E435" s="8">
        <v>76</v>
      </c>
      <c r="F435" s="8">
        <v>37</v>
      </c>
      <c r="G435" s="8">
        <v>64</v>
      </c>
      <c r="H435" s="10">
        <v>0.46</v>
      </c>
      <c r="I435" s="8">
        <v>1982</v>
      </c>
      <c r="J435" s="8">
        <v>279522</v>
      </c>
      <c r="K435" s="8">
        <v>2011</v>
      </c>
    </row>
    <row r="437" ht="15">
      <c r="A437" s="12" t="s">
        <v>71</v>
      </c>
    </row>
    <row r="438" spans="3:12" ht="15">
      <c r="C438" s="1" t="s">
        <v>76</v>
      </c>
      <c r="D438" s="1" t="s">
        <v>77</v>
      </c>
      <c r="E438" s="1" t="s">
        <v>78</v>
      </c>
      <c r="F438" s="1" t="s">
        <v>76</v>
      </c>
      <c r="G438" s="11" t="s">
        <v>0</v>
      </c>
      <c r="H438" s="1" t="s">
        <v>5</v>
      </c>
      <c r="I438" s="1" t="s">
        <v>80</v>
      </c>
      <c r="J438" s="1" t="s">
        <v>14</v>
      </c>
      <c r="K438" s="1" t="s">
        <v>1</v>
      </c>
      <c r="L438" s="1" t="s">
        <v>79</v>
      </c>
    </row>
    <row r="439" spans="1:12" ht="15">
      <c r="A439" s="1" t="s">
        <v>11</v>
      </c>
      <c r="B439" s="1" t="s">
        <v>2</v>
      </c>
      <c r="C439" s="1">
        <v>4</v>
      </c>
      <c r="D439" s="1">
        <v>2</v>
      </c>
      <c r="E439" s="1">
        <v>1</v>
      </c>
      <c r="F439" s="1">
        <v>1</v>
      </c>
      <c r="G439" s="8">
        <v>2.5</v>
      </c>
      <c r="H439" s="4">
        <v>0.63</v>
      </c>
      <c r="I439" s="1">
        <v>1603</v>
      </c>
      <c r="J439" s="1">
        <v>6030</v>
      </c>
      <c r="K439" s="1">
        <v>1508</v>
      </c>
      <c r="L439" s="1">
        <v>1405</v>
      </c>
    </row>
    <row r="440" spans="2:11" ht="15">
      <c r="B440" s="1" t="s">
        <v>3</v>
      </c>
      <c r="C440" s="1">
        <v>4</v>
      </c>
      <c r="D440" s="1">
        <v>1</v>
      </c>
      <c r="E440" s="1">
        <v>0</v>
      </c>
      <c r="F440" s="1">
        <v>3</v>
      </c>
      <c r="G440" s="8">
        <v>1</v>
      </c>
      <c r="H440" s="4">
        <v>0.25</v>
      </c>
      <c r="I440" s="1">
        <v>1306</v>
      </c>
      <c r="J440" s="1">
        <v>5994</v>
      </c>
      <c r="K440" s="1">
        <v>1499</v>
      </c>
    </row>
    <row r="441" spans="1:12" ht="15">
      <c r="A441" s="1" t="s">
        <v>12</v>
      </c>
      <c r="B441" s="1" t="s">
        <v>2</v>
      </c>
      <c r="C441" s="1">
        <v>11</v>
      </c>
      <c r="D441" s="1">
        <v>3</v>
      </c>
      <c r="E441" s="1">
        <v>2</v>
      </c>
      <c r="F441" s="1">
        <v>6</v>
      </c>
      <c r="G441" s="8">
        <v>4</v>
      </c>
      <c r="H441" s="4">
        <v>0.36</v>
      </c>
      <c r="I441" s="1">
        <v>1551</v>
      </c>
      <c r="J441" s="1">
        <v>18181</v>
      </c>
      <c r="K441" s="1">
        <v>1653</v>
      </c>
      <c r="L441" s="1">
        <v>1441</v>
      </c>
    </row>
    <row r="442" spans="2:11" ht="15">
      <c r="B442" s="1" t="s">
        <v>3</v>
      </c>
      <c r="C442" s="1">
        <v>9</v>
      </c>
      <c r="D442" s="1">
        <v>1</v>
      </c>
      <c r="E442" s="1">
        <v>0</v>
      </c>
      <c r="F442" s="1">
        <v>8</v>
      </c>
      <c r="G442" s="8">
        <v>1</v>
      </c>
      <c r="H442" s="4">
        <v>0.11</v>
      </c>
      <c r="I442" s="1">
        <v>1335</v>
      </c>
      <c r="J442" s="1">
        <v>15173</v>
      </c>
      <c r="K442" s="1">
        <v>1686</v>
      </c>
    </row>
    <row r="443" spans="1:12" ht="15">
      <c r="A443" s="1" t="s">
        <v>13</v>
      </c>
      <c r="B443" s="1" t="s">
        <v>2</v>
      </c>
      <c r="C443" s="1">
        <v>7</v>
      </c>
      <c r="D443" s="1">
        <v>1</v>
      </c>
      <c r="E443" s="1">
        <v>1</v>
      </c>
      <c r="F443" s="1">
        <v>5</v>
      </c>
      <c r="G443" s="8">
        <v>1.5</v>
      </c>
      <c r="H443" s="4">
        <v>0.21</v>
      </c>
      <c r="I443" s="1">
        <v>1442</v>
      </c>
      <c r="J443" s="1">
        <v>11703</v>
      </c>
      <c r="K443" s="1">
        <v>1672</v>
      </c>
      <c r="L443" s="1">
        <v>1513</v>
      </c>
    </row>
    <row r="444" spans="2:11" ht="15">
      <c r="B444" s="1" t="s">
        <v>3</v>
      </c>
      <c r="C444" s="1">
        <v>7</v>
      </c>
      <c r="D444" s="1">
        <v>0</v>
      </c>
      <c r="E444" s="1">
        <v>1</v>
      </c>
      <c r="F444" s="1">
        <v>6</v>
      </c>
      <c r="G444" s="8">
        <v>0.5</v>
      </c>
      <c r="H444" s="4">
        <v>0.07</v>
      </c>
      <c r="I444" s="1">
        <v>1292</v>
      </c>
      <c r="J444" s="1">
        <v>11997</v>
      </c>
      <c r="K444" s="1">
        <v>1714</v>
      </c>
    </row>
    <row r="445" spans="3:11" s="8" customFormat="1" ht="15">
      <c r="C445" s="8">
        <v>42</v>
      </c>
      <c r="D445" s="8">
        <v>8</v>
      </c>
      <c r="E445" s="8">
        <v>5</v>
      </c>
      <c r="F445" s="8">
        <v>29</v>
      </c>
      <c r="G445" s="8">
        <v>10.5</v>
      </c>
      <c r="H445" s="10">
        <v>0.25</v>
      </c>
      <c r="I445" s="8">
        <v>1452</v>
      </c>
      <c r="J445" s="8">
        <v>69078</v>
      </c>
      <c r="K445" s="8">
        <v>1645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2011-07-05T19:48:05Z</dcterms:created>
  <dcterms:modified xsi:type="dcterms:W3CDTF">2011-08-29T15:39:36Z</dcterms:modified>
  <cp:category/>
  <cp:version/>
  <cp:contentType/>
  <cp:contentStatus/>
</cp:coreProperties>
</file>